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190" documentId="13_ncr:1_{01F1A925-F09E-4688-8E58-C6D63E5BA4E3}" xr6:coauthVersionLast="47" xr6:coauthVersionMax="47" xr10:uidLastSave="{B970772B-BF39-418F-B7D8-1950C471788E}"/>
  <bookViews>
    <workbookView xWindow="28680" yWindow="-120" windowWidth="29040" windowHeight="15840" tabRatio="722" firstSheet="7" activeTab="19"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ani_diet!$A$1:$W$1109</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47" i="33" l="1" a="1"/>
  <c r="T447" i="33" s="1"/>
  <c r="E407" i="33"/>
  <c r="I9" i="33"/>
  <c r="G9" i="33" s="1"/>
  <c r="F808" i="33"/>
  <c r="U808" i="33" s="1" a="1"/>
  <c r="U808" i="33" s="1"/>
  <c r="G808" i="33"/>
  <c r="E872" i="33"/>
  <c r="F872" i="33"/>
  <c r="T872" i="33" s="1" a="1"/>
  <c r="T872" i="33" s="1"/>
  <c r="G872" i="33"/>
  <c r="E873" i="33"/>
  <c r="F873" i="33"/>
  <c r="G873" i="33"/>
  <c r="E870" i="33"/>
  <c r="F870" i="33"/>
  <c r="U870" i="33" s="1" a="1"/>
  <c r="U870" i="33" s="1"/>
  <c r="G870" i="33"/>
  <c r="G859" i="33"/>
  <c r="G856" i="33"/>
  <c r="E818" i="33"/>
  <c r="F342" i="33"/>
  <c r="F340" i="33"/>
  <c r="G340" i="33"/>
  <c r="F2" i="33"/>
  <c r="G2" i="33"/>
  <c r="F3" i="33"/>
  <c r="G3" i="33"/>
  <c r="F4" i="33"/>
  <c r="G4" i="33"/>
  <c r="F5" i="33"/>
  <c r="T5" i="33" s="1" a="1"/>
  <c r="T5" i="33" s="1"/>
  <c r="G5" i="33"/>
  <c r="F6" i="33"/>
  <c r="G6" i="33"/>
  <c r="F7" i="33"/>
  <c r="T7" i="33" s="1" a="1"/>
  <c r="T7" i="33" s="1"/>
  <c r="G7" i="33"/>
  <c r="F8" i="33"/>
  <c r="T8" i="33" s="1" a="1"/>
  <c r="T8" i="33" s="1"/>
  <c r="G8" i="33"/>
  <c r="F9" i="33"/>
  <c r="F11" i="33"/>
  <c r="G11" i="33"/>
  <c r="F10" i="33"/>
  <c r="G10" i="33"/>
  <c r="F12" i="33"/>
  <c r="G12" i="33"/>
  <c r="F13" i="33"/>
  <c r="G13" i="33"/>
  <c r="F14" i="33"/>
  <c r="G14" i="33"/>
  <c r="F15" i="33"/>
  <c r="G15" i="33"/>
  <c r="F16" i="33"/>
  <c r="G16" i="33"/>
  <c r="F17" i="33"/>
  <c r="G17" i="33"/>
  <c r="F18" i="33"/>
  <c r="G18" i="33"/>
  <c r="F19" i="33"/>
  <c r="G19" i="33"/>
  <c r="F20" i="33"/>
  <c r="G20" i="33"/>
  <c r="F21" i="33"/>
  <c r="T21" i="33" s="1" a="1"/>
  <c r="T21" i="33" s="1"/>
  <c r="G21" i="33"/>
  <c r="F22" i="33"/>
  <c r="T22" i="33" s="1" a="1"/>
  <c r="T22" i="33" s="1"/>
  <c r="G22" i="33"/>
  <c r="F23" i="33"/>
  <c r="T23" i="33" s="1" a="1"/>
  <c r="T23" i="33" s="1"/>
  <c r="G23" i="33"/>
  <c r="F24" i="33"/>
  <c r="T24" i="33" s="1" a="1"/>
  <c r="T24" i="33" s="1"/>
  <c r="G24" i="33"/>
  <c r="F25" i="33"/>
  <c r="G25" i="33"/>
  <c r="F26" i="33"/>
  <c r="G26" i="33"/>
  <c r="F27" i="33"/>
  <c r="G27" i="33"/>
  <c r="F28" i="33"/>
  <c r="T28" i="33" s="1" a="1"/>
  <c r="T28" i="33" s="1"/>
  <c r="G28" i="33"/>
  <c r="F29" i="33"/>
  <c r="G29" i="33"/>
  <c r="F30" i="33"/>
  <c r="G30" i="33"/>
  <c r="F31" i="33"/>
  <c r="G31" i="33"/>
  <c r="F32" i="33"/>
  <c r="G32" i="33"/>
  <c r="F33" i="33"/>
  <c r="G33" i="33"/>
  <c r="F34" i="33"/>
  <c r="G34" i="33"/>
  <c r="F35" i="33"/>
  <c r="G35" i="33"/>
  <c r="F36" i="33"/>
  <c r="G36" i="33"/>
  <c r="F37" i="33"/>
  <c r="G37" i="33"/>
  <c r="F38" i="33"/>
  <c r="G38" i="33"/>
  <c r="F39" i="33"/>
  <c r="T39" i="33" s="1" a="1"/>
  <c r="T39" i="33" s="1"/>
  <c r="G39" i="33"/>
  <c r="F40" i="33"/>
  <c r="U40" i="33" s="1" a="1"/>
  <c r="U40" i="33" s="1"/>
  <c r="G40" i="33"/>
  <c r="F41" i="33"/>
  <c r="G41" i="33"/>
  <c r="F42" i="33"/>
  <c r="T42" i="33" s="1" a="1"/>
  <c r="T42" i="33" s="1"/>
  <c r="G42" i="33"/>
  <c r="F43" i="33"/>
  <c r="G43" i="33"/>
  <c r="F44" i="33"/>
  <c r="G44" i="33"/>
  <c r="F45" i="33"/>
  <c r="G45" i="33"/>
  <c r="F46" i="33"/>
  <c r="G46" i="33"/>
  <c r="F47" i="33"/>
  <c r="T47" i="33" s="1" a="1"/>
  <c r="T47" i="33" s="1"/>
  <c r="G47" i="33"/>
  <c r="F48" i="33"/>
  <c r="G48" i="33"/>
  <c r="F49" i="33"/>
  <c r="G49" i="33"/>
  <c r="F50" i="33"/>
  <c r="T50" i="33" s="1" a="1"/>
  <c r="T50" i="33" s="1"/>
  <c r="G50" i="33"/>
  <c r="F51" i="33"/>
  <c r="G51" i="33"/>
  <c r="F52" i="33"/>
  <c r="G52" i="33"/>
  <c r="F53" i="33"/>
  <c r="G53" i="33"/>
  <c r="F54" i="33"/>
  <c r="G54" i="33"/>
  <c r="F55" i="33"/>
  <c r="T55" i="33" s="1" a="1"/>
  <c r="T55" i="33" s="1"/>
  <c r="G55" i="33"/>
  <c r="F56" i="33"/>
  <c r="T56" i="33" s="1" a="1"/>
  <c r="T56" i="33" s="1"/>
  <c r="G56" i="33"/>
  <c r="F57" i="33"/>
  <c r="G57" i="33"/>
  <c r="F58" i="33"/>
  <c r="G58" i="33"/>
  <c r="F59" i="33"/>
  <c r="G59" i="33"/>
  <c r="F60" i="33"/>
  <c r="G60" i="33"/>
  <c r="F61" i="33"/>
  <c r="T61" i="33" s="1" a="1"/>
  <c r="T61" i="33" s="1"/>
  <c r="G61" i="33"/>
  <c r="F62" i="33"/>
  <c r="G62" i="33"/>
  <c r="F63" i="33"/>
  <c r="G63" i="33"/>
  <c r="F64" i="33"/>
  <c r="G64" i="33"/>
  <c r="F65" i="33"/>
  <c r="G65" i="33"/>
  <c r="F66" i="33"/>
  <c r="G66" i="33"/>
  <c r="F67" i="33"/>
  <c r="G67" i="33"/>
  <c r="F68" i="33"/>
  <c r="U68" i="33" s="1" a="1"/>
  <c r="U68" i="33" s="1"/>
  <c r="G68" i="33"/>
  <c r="F69" i="33"/>
  <c r="G69" i="33"/>
  <c r="F70" i="33"/>
  <c r="T70" i="33" s="1" a="1"/>
  <c r="T70" i="33" s="1"/>
  <c r="G70" i="33"/>
  <c r="F71" i="33"/>
  <c r="T71" i="33" s="1" a="1"/>
  <c r="T71" i="33" s="1"/>
  <c r="G71" i="33"/>
  <c r="F72" i="33"/>
  <c r="T72" i="33" s="1" a="1"/>
  <c r="T72" i="33" s="1"/>
  <c r="G72" i="33"/>
  <c r="F73" i="33"/>
  <c r="G73" i="33"/>
  <c r="F74" i="33"/>
  <c r="G74" i="33"/>
  <c r="F75" i="33"/>
  <c r="G75" i="33"/>
  <c r="F76" i="33"/>
  <c r="T76" i="33" s="1" a="1"/>
  <c r="T76" i="33" s="1"/>
  <c r="G76" i="33"/>
  <c r="F77" i="33"/>
  <c r="G77" i="33"/>
  <c r="F78" i="33"/>
  <c r="T78" i="33" s="1" a="1"/>
  <c r="T78" i="33" s="1"/>
  <c r="G78" i="33"/>
  <c r="F79" i="33"/>
  <c r="T79" i="33" s="1" a="1"/>
  <c r="T79" i="33" s="1"/>
  <c r="G79" i="33"/>
  <c r="F80" i="33"/>
  <c r="T80" i="33" s="1" a="1"/>
  <c r="T80" i="33" s="1"/>
  <c r="G80" i="33"/>
  <c r="F81" i="33"/>
  <c r="G81" i="33"/>
  <c r="F82" i="33"/>
  <c r="T82" i="33" s="1" a="1"/>
  <c r="T82" i="33" s="1"/>
  <c r="G82" i="33"/>
  <c r="F83" i="33"/>
  <c r="T83" i="33" s="1" a="1"/>
  <c r="T83" i="33" s="1"/>
  <c r="G83" i="33"/>
  <c r="F84" i="33"/>
  <c r="T84" i="33" s="1" a="1"/>
  <c r="T84" i="33" s="1"/>
  <c r="G84" i="33"/>
  <c r="F85" i="33"/>
  <c r="G85" i="33"/>
  <c r="F86" i="33"/>
  <c r="T86" i="33" s="1" a="1"/>
  <c r="T86" i="33" s="1"/>
  <c r="G86" i="33"/>
  <c r="F87" i="33"/>
  <c r="T87" i="33" s="1" a="1"/>
  <c r="T87" i="33" s="1"/>
  <c r="G87" i="33"/>
  <c r="F88" i="33"/>
  <c r="T88" i="33" s="1" a="1"/>
  <c r="T88" i="33" s="1"/>
  <c r="G88" i="33"/>
  <c r="F89" i="33"/>
  <c r="G89" i="33"/>
  <c r="F90" i="33"/>
  <c r="G90" i="33"/>
  <c r="F91" i="33"/>
  <c r="G91" i="33"/>
  <c r="F92" i="33"/>
  <c r="T92" i="33" s="1" a="1"/>
  <c r="T92" i="33" s="1"/>
  <c r="G92" i="33"/>
  <c r="F93" i="33"/>
  <c r="G93" i="33"/>
  <c r="F94" i="33"/>
  <c r="T94" i="33" s="1" a="1"/>
  <c r="T94" i="33" s="1"/>
  <c r="G94" i="33"/>
  <c r="F95" i="33"/>
  <c r="T95" i="33" s="1" a="1"/>
  <c r="T95" i="33" s="1"/>
  <c r="G95" i="33"/>
  <c r="F96" i="33"/>
  <c r="T96" i="33" s="1" a="1"/>
  <c r="T96" i="33" s="1"/>
  <c r="G96" i="33"/>
  <c r="F97" i="33"/>
  <c r="G97" i="33"/>
  <c r="F98" i="33"/>
  <c r="T98" i="33" s="1" a="1"/>
  <c r="T98" i="33" s="1"/>
  <c r="G98" i="33"/>
  <c r="F99" i="33"/>
  <c r="T99" i="33" s="1" a="1"/>
  <c r="T99" i="33" s="1"/>
  <c r="G99" i="33"/>
  <c r="F100" i="33"/>
  <c r="T100" i="33" s="1" a="1"/>
  <c r="T100" i="33" s="1"/>
  <c r="G100" i="33"/>
  <c r="F101" i="33"/>
  <c r="G101" i="33"/>
  <c r="F102" i="33"/>
  <c r="T102" i="33" s="1" a="1"/>
  <c r="T102" i="33" s="1"/>
  <c r="G102" i="33"/>
  <c r="F103" i="33"/>
  <c r="T103" i="33" s="1" a="1"/>
  <c r="T103" i="33" s="1"/>
  <c r="G103" i="33"/>
  <c r="F104" i="33"/>
  <c r="T104" i="33" s="1" a="1"/>
  <c r="T104" i="33" s="1"/>
  <c r="G104" i="33"/>
  <c r="F105" i="33"/>
  <c r="G105" i="33"/>
  <c r="F106" i="33"/>
  <c r="T106" i="33" s="1" a="1"/>
  <c r="T106" i="33" s="1"/>
  <c r="G106" i="33"/>
  <c r="F107" i="33"/>
  <c r="T107" i="33" s="1" a="1"/>
  <c r="T107" i="33" s="1"/>
  <c r="G107" i="33"/>
  <c r="F108" i="33"/>
  <c r="T108" i="33" s="1" a="1"/>
  <c r="T108" i="33" s="1"/>
  <c r="G108" i="33"/>
  <c r="F109" i="33"/>
  <c r="T109" i="33" s="1" a="1"/>
  <c r="T109" i="33" s="1"/>
  <c r="G109" i="33"/>
  <c r="F110" i="33"/>
  <c r="T110" i="33" s="1" a="1"/>
  <c r="T110" i="33" s="1"/>
  <c r="G110" i="33"/>
  <c r="F111" i="33"/>
  <c r="T111" i="33" s="1" a="1"/>
  <c r="T111" i="33" s="1"/>
  <c r="G111" i="33"/>
  <c r="F112" i="33"/>
  <c r="T112" i="33" s="1" a="1"/>
  <c r="T112" i="33" s="1"/>
  <c r="G112" i="33"/>
  <c r="F113" i="33"/>
  <c r="T113" i="33" s="1" a="1"/>
  <c r="T113" i="33" s="1"/>
  <c r="G113" i="33"/>
  <c r="F114" i="33"/>
  <c r="T114" i="33" s="1" a="1"/>
  <c r="T114" i="33" s="1"/>
  <c r="G114" i="33"/>
  <c r="F115" i="33"/>
  <c r="T115" i="33" s="1" a="1"/>
  <c r="T115" i="33" s="1"/>
  <c r="G115" i="33"/>
  <c r="F116" i="33"/>
  <c r="T116" i="33" s="1" a="1"/>
  <c r="T116" i="33" s="1"/>
  <c r="G116" i="33"/>
  <c r="F117" i="33"/>
  <c r="T117" i="33" s="1" a="1"/>
  <c r="T117" i="33" s="1"/>
  <c r="G117" i="33"/>
  <c r="F118" i="33"/>
  <c r="T118" i="33" s="1" a="1"/>
  <c r="T118" i="33" s="1"/>
  <c r="G118" i="33"/>
  <c r="F119" i="33"/>
  <c r="G119" i="33"/>
  <c r="F120" i="33"/>
  <c r="T120" i="33" s="1" a="1"/>
  <c r="T120" i="33" s="1"/>
  <c r="G120" i="33"/>
  <c r="F121" i="33"/>
  <c r="T121" i="33" s="1" a="1"/>
  <c r="T121" i="33" s="1"/>
  <c r="G121" i="33"/>
  <c r="F122" i="33"/>
  <c r="T122" i="33" s="1" a="1"/>
  <c r="T122" i="33" s="1"/>
  <c r="G122" i="33"/>
  <c r="F123" i="33"/>
  <c r="T123" i="33" s="1" a="1"/>
  <c r="T123" i="33" s="1"/>
  <c r="G123" i="33"/>
  <c r="F124" i="33"/>
  <c r="T124" i="33" s="1" a="1"/>
  <c r="T124" i="33" s="1"/>
  <c r="G124" i="33"/>
  <c r="F125" i="33"/>
  <c r="T125" i="33" s="1" a="1"/>
  <c r="T125" i="33" s="1"/>
  <c r="G125" i="33"/>
  <c r="F126" i="33"/>
  <c r="T126" i="33" s="1" a="1"/>
  <c r="T126" i="33" s="1"/>
  <c r="G126" i="33"/>
  <c r="F127" i="33"/>
  <c r="T127" i="33" s="1" a="1"/>
  <c r="T127" i="33" s="1"/>
  <c r="G127" i="33"/>
  <c r="F128" i="33"/>
  <c r="T128" i="33" s="1" a="1"/>
  <c r="T128" i="33" s="1"/>
  <c r="G128" i="33"/>
  <c r="F129" i="33"/>
  <c r="G129" i="33"/>
  <c r="F130" i="33"/>
  <c r="T130" i="33" s="1" a="1"/>
  <c r="T130" i="33" s="1"/>
  <c r="G130" i="33"/>
  <c r="F131" i="33"/>
  <c r="T131" i="33" s="1" a="1"/>
  <c r="T131" i="33" s="1"/>
  <c r="G131" i="33"/>
  <c r="F132" i="33"/>
  <c r="T132" i="33" s="1" a="1"/>
  <c r="T132" i="33" s="1"/>
  <c r="G132" i="33"/>
  <c r="F133" i="33"/>
  <c r="T133" i="33" s="1" a="1"/>
  <c r="T133" i="33" s="1"/>
  <c r="G133" i="33"/>
  <c r="F134" i="33"/>
  <c r="T134" i="33" s="1" a="1"/>
  <c r="T134" i="33" s="1"/>
  <c r="G134" i="33"/>
  <c r="F135" i="33"/>
  <c r="T135" i="33" s="1" a="1"/>
  <c r="T135" i="33" s="1"/>
  <c r="G135" i="33"/>
  <c r="F136" i="33"/>
  <c r="T136" i="33" s="1" a="1"/>
  <c r="T136" i="33" s="1"/>
  <c r="G136" i="33"/>
  <c r="F137" i="33"/>
  <c r="T137" i="33" s="1" a="1"/>
  <c r="T137" i="33" s="1"/>
  <c r="G137" i="33"/>
  <c r="F138" i="33"/>
  <c r="T138" i="33" s="1" a="1"/>
  <c r="T138" i="33" s="1"/>
  <c r="G138" i="33"/>
  <c r="F139" i="33"/>
  <c r="T139" i="33" s="1" a="1"/>
  <c r="T139" i="33" s="1"/>
  <c r="G139" i="33"/>
  <c r="F140" i="33"/>
  <c r="T140" i="33" s="1" a="1"/>
  <c r="T140" i="33" s="1"/>
  <c r="G140" i="33"/>
  <c r="F141" i="33"/>
  <c r="T141" i="33" s="1" a="1"/>
  <c r="T141" i="33" s="1"/>
  <c r="G141" i="33"/>
  <c r="F142" i="33"/>
  <c r="T142" i="33" s="1" a="1"/>
  <c r="T142" i="33" s="1"/>
  <c r="G142" i="33"/>
  <c r="F143" i="33"/>
  <c r="T143" i="33" s="1" a="1"/>
  <c r="T143" i="33" s="1"/>
  <c r="G143" i="33"/>
  <c r="F144" i="33"/>
  <c r="U144" i="33" s="1" a="1"/>
  <c r="U144" i="33" s="1"/>
  <c r="G144" i="33"/>
  <c r="F145" i="33"/>
  <c r="T145" i="33" s="1" a="1"/>
  <c r="T145" i="33" s="1"/>
  <c r="G145" i="33"/>
  <c r="F146" i="33"/>
  <c r="T146" i="33" s="1" a="1"/>
  <c r="T146" i="33" s="1"/>
  <c r="G146" i="33"/>
  <c r="F147" i="33"/>
  <c r="T147" i="33" s="1" a="1"/>
  <c r="T147" i="33" s="1"/>
  <c r="G147" i="33"/>
  <c r="F148" i="33"/>
  <c r="T148" i="33" s="1" a="1"/>
  <c r="T148" i="33" s="1"/>
  <c r="G148" i="33"/>
  <c r="F149" i="33"/>
  <c r="T149" i="33" s="1" a="1"/>
  <c r="T149" i="33" s="1"/>
  <c r="G149" i="33"/>
  <c r="F150" i="33"/>
  <c r="T150" i="33" s="1" a="1"/>
  <c r="T150" i="33" s="1"/>
  <c r="G150" i="33"/>
  <c r="F151" i="33"/>
  <c r="T151" i="33" s="1" a="1"/>
  <c r="T151" i="33" s="1"/>
  <c r="G151" i="33"/>
  <c r="F152" i="33"/>
  <c r="T152" i="33" s="1" a="1"/>
  <c r="T152" i="33" s="1"/>
  <c r="G152" i="33"/>
  <c r="F153" i="33"/>
  <c r="T153" i="33" s="1" a="1"/>
  <c r="T153" i="33" s="1"/>
  <c r="G153" i="33"/>
  <c r="F154" i="33"/>
  <c r="T154" i="33" s="1" a="1"/>
  <c r="T154" i="33" s="1"/>
  <c r="G154" i="33"/>
  <c r="F155" i="33"/>
  <c r="T155" i="33" s="1" a="1"/>
  <c r="T155" i="33" s="1"/>
  <c r="G155" i="33"/>
  <c r="F156" i="33"/>
  <c r="U156" i="33" s="1" a="1"/>
  <c r="U156" i="33" s="1"/>
  <c r="G156" i="33"/>
  <c r="F157" i="33"/>
  <c r="T157" i="33" s="1" a="1"/>
  <c r="T157" i="33" s="1"/>
  <c r="G157" i="33"/>
  <c r="F158" i="33"/>
  <c r="T158" i="33" s="1" a="1"/>
  <c r="T158" i="33" s="1"/>
  <c r="G158" i="33"/>
  <c r="F159" i="33"/>
  <c r="T159" i="33" s="1" a="1"/>
  <c r="T159" i="33" s="1"/>
  <c r="G159" i="33"/>
  <c r="F160" i="33"/>
  <c r="T160" i="33" s="1" a="1"/>
  <c r="T160" i="33" s="1"/>
  <c r="G160" i="33"/>
  <c r="F161" i="33"/>
  <c r="T161" i="33" s="1" a="1"/>
  <c r="T161" i="33" s="1"/>
  <c r="G161" i="33"/>
  <c r="F162" i="33"/>
  <c r="G162" i="33"/>
  <c r="F163" i="33"/>
  <c r="T163" i="33" s="1" a="1"/>
  <c r="T163" i="33" s="1"/>
  <c r="G163" i="33"/>
  <c r="F164" i="33"/>
  <c r="T164" i="33" s="1" a="1"/>
  <c r="T164" i="33" s="1"/>
  <c r="G164" i="33"/>
  <c r="F165" i="33"/>
  <c r="T165" i="33" s="1" a="1"/>
  <c r="T165" i="33" s="1"/>
  <c r="G165" i="33"/>
  <c r="F166" i="33"/>
  <c r="T166" i="33" s="1" a="1"/>
  <c r="T166" i="33" s="1"/>
  <c r="G166" i="33"/>
  <c r="F167" i="33"/>
  <c r="T167" i="33" s="1" a="1"/>
  <c r="T167" i="33" s="1"/>
  <c r="G167" i="33"/>
  <c r="F168" i="33"/>
  <c r="T168" i="33" s="1" a="1"/>
  <c r="T168" i="33" s="1"/>
  <c r="G168" i="33"/>
  <c r="F169" i="33"/>
  <c r="T169" i="33" s="1" a="1"/>
  <c r="T169" i="33" s="1"/>
  <c r="G169" i="33"/>
  <c r="F170" i="33"/>
  <c r="T170" i="33" s="1" a="1"/>
  <c r="T170" i="33" s="1"/>
  <c r="G170" i="33"/>
  <c r="F171" i="33"/>
  <c r="T171" i="33" s="1" a="1"/>
  <c r="T171" i="33" s="1"/>
  <c r="G171" i="33"/>
  <c r="F172" i="33"/>
  <c r="T172" i="33" s="1" a="1"/>
  <c r="T172" i="33" s="1"/>
  <c r="G172" i="33"/>
  <c r="F173" i="33"/>
  <c r="T173" i="33" s="1" a="1"/>
  <c r="T173" i="33" s="1"/>
  <c r="G173" i="33"/>
  <c r="F174" i="33"/>
  <c r="T174" i="33" s="1" a="1"/>
  <c r="T174" i="33" s="1"/>
  <c r="G174" i="33"/>
  <c r="F175" i="33"/>
  <c r="U175" i="33" s="1" a="1"/>
  <c r="U175" i="33" s="1"/>
  <c r="G175" i="33"/>
  <c r="F176" i="33"/>
  <c r="T176" i="33" s="1" a="1"/>
  <c r="T176" i="33" s="1"/>
  <c r="G176" i="33"/>
  <c r="F177" i="33"/>
  <c r="T177" i="33" s="1" a="1"/>
  <c r="T177" i="33" s="1"/>
  <c r="G177" i="33"/>
  <c r="F178" i="33"/>
  <c r="T178" i="33" s="1" a="1"/>
  <c r="T178" i="33" s="1"/>
  <c r="G178" i="33"/>
  <c r="F179" i="33"/>
  <c r="T179" i="33" s="1" a="1"/>
  <c r="T179" i="33" s="1"/>
  <c r="G179" i="33"/>
  <c r="F180" i="33"/>
  <c r="T180" i="33" s="1" a="1"/>
  <c r="T180" i="33" s="1"/>
  <c r="G180" i="33"/>
  <c r="F181" i="33"/>
  <c r="T181" i="33" s="1" a="1"/>
  <c r="T181" i="33" s="1"/>
  <c r="G181" i="33"/>
  <c r="F182" i="33"/>
  <c r="T182" i="33" s="1" a="1"/>
  <c r="T182" i="33" s="1"/>
  <c r="G182" i="33"/>
  <c r="F183" i="33"/>
  <c r="T183" i="33" s="1" a="1"/>
  <c r="T183" i="33" s="1"/>
  <c r="G183" i="33"/>
  <c r="F184" i="33"/>
  <c r="G184" i="33"/>
  <c r="F185" i="33"/>
  <c r="T185" i="33" s="1" a="1"/>
  <c r="T185" i="33" s="1"/>
  <c r="G185" i="33"/>
  <c r="F186" i="33"/>
  <c r="T186" i="33" s="1" a="1"/>
  <c r="T186" i="33" s="1"/>
  <c r="G186" i="33"/>
  <c r="F187" i="33"/>
  <c r="T187" i="33" s="1" a="1"/>
  <c r="T187" i="33" s="1"/>
  <c r="G187" i="33"/>
  <c r="F188" i="33"/>
  <c r="T188" i="33" s="1" a="1"/>
  <c r="T188" i="33" s="1"/>
  <c r="G188" i="33"/>
  <c r="F189" i="33"/>
  <c r="U189" i="33" s="1" a="1"/>
  <c r="U189" i="33" s="1"/>
  <c r="G189" i="33"/>
  <c r="F190" i="33"/>
  <c r="T190" i="33" s="1" a="1"/>
  <c r="T190" i="33" s="1"/>
  <c r="G190" i="33"/>
  <c r="F191" i="33"/>
  <c r="U191" i="33" s="1" a="1"/>
  <c r="U191" i="33" s="1"/>
  <c r="G191" i="33"/>
  <c r="F192" i="33"/>
  <c r="T192" i="33" s="1" a="1"/>
  <c r="T192" i="33" s="1"/>
  <c r="G192" i="33"/>
  <c r="F193" i="33"/>
  <c r="U193" i="33" s="1" a="1"/>
  <c r="U193" i="33" s="1"/>
  <c r="G193" i="33"/>
  <c r="F194" i="33"/>
  <c r="T194" i="33" s="1" a="1"/>
  <c r="T194" i="33" s="1"/>
  <c r="G194" i="33"/>
  <c r="F195" i="33"/>
  <c r="T195" i="33" s="1" a="1"/>
  <c r="T195" i="33" s="1"/>
  <c r="G195" i="33"/>
  <c r="F196" i="33"/>
  <c r="T196" i="33" s="1" a="1"/>
  <c r="T196" i="33" s="1"/>
  <c r="G196" i="33"/>
  <c r="F197" i="33"/>
  <c r="T197" i="33" s="1" a="1"/>
  <c r="T197" i="33" s="1"/>
  <c r="G197" i="33"/>
  <c r="F198" i="33"/>
  <c r="T198" i="33" s="1" a="1"/>
  <c r="T198" i="33" s="1"/>
  <c r="G198" i="33"/>
  <c r="F199" i="33"/>
  <c r="T199" i="33" s="1" a="1"/>
  <c r="T199" i="33" s="1"/>
  <c r="G199" i="33"/>
  <c r="F200" i="33"/>
  <c r="T200" i="33" s="1" a="1"/>
  <c r="T200" i="33" s="1"/>
  <c r="G200" i="33"/>
  <c r="F201" i="33"/>
  <c r="T201" i="33" s="1" a="1"/>
  <c r="T201" i="33" s="1"/>
  <c r="G201" i="33"/>
  <c r="F202" i="33"/>
  <c r="T202" i="33" s="1" a="1"/>
  <c r="T202" i="33" s="1"/>
  <c r="G202" i="33"/>
  <c r="F203" i="33"/>
  <c r="T203" i="33" s="1" a="1"/>
  <c r="T203" i="33" s="1"/>
  <c r="G203" i="33"/>
  <c r="F204" i="33"/>
  <c r="T204" i="33" s="1" a="1"/>
  <c r="T204" i="33" s="1"/>
  <c r="G204" i="33"/>
  <c r="F205" i="33"/>
  <c r="T205" i="33" s="1" a="1"/>
  <c r="T205" i="33" s="1"/>
  <c r="G205" i="33"/>
  <c r="F206" i="33"/>
  <c r="T206" i="33" s="1" a="1"/>
  <c r="T206" i="33" s="1"/>
  <c r="G206" i="33"/>
  <c r="F207" i="33"/>
  <c r="T207" i="33" s="1" a="1"/>
  <c r="T207" i="33" s="1"/>
  <c r="G207" i="33"/>
  <c r="F208" i="33"/>
  <c r="T208" i="33" s="1" a="1"/>
  <c r="T208" i="33" s="1"/>
  <c r="G208" i="33"/>
  <c r="F209" i="33"/>
  <c r="U209" i="33" s="1" a="1"/>
  <c r="U209" i="33" s="1"/>
  <c r="G209" i="33"/>
  <c r="F210" i="33"/>
  <c r="T210" i="33" s="1" a="1"/>
  <c r="T210" i="33" s="1"/>
  <c r="G210" i="33"/>
  <c r="F211" i="33"/>
  <c r="T211" i="33" s="1" a="1"/>
  <c r="T211" i="33" s="1"/>
  <c r="G211" i="33"/>
  <c r="F212" i="33"/>
  <c r="T212" i="33" s="1" a="1"/>
  <c r="T212" i="33" s="1"/>
  <c r="G212" i="33"/>
  <c r="F213" i="33"/>
  <c r="T213" i="33" s="1" a="1"/>
  <c r="T213" i="33" s="1"/>
  <c r="G213" i="33"/>
  <c r="F214" i="33"/>
  <c r="T214" i="33" s="1" a="1"/>
  <c r="T214" i="33" s="1"/>
  <c r="G214" i="33"/>
  <c r="F215" i="33"/>
  <c r="T215" i="33" s="1" a="1"/>
  <c r="T215" i="33" s="1"/>
  <c r="G215" i="33"/>
  <c r="F216" i="33"/>
  <c r="T216" i="33" s="1" a="1"/>
  <c r="T216" i="33" s="1"/>
  <c r="G216" i="33"/>
  <c r="F217" i="33"/>
  <c r="T217" i="33" s="1" a="1"/>
  <c r="T217" i="33" s="1"/>
  <c r="G217" i="33"/>
  <c r="F218" i="33"/>
  <c r="T218" i="33" s="1" a="1"/>
  <c r="T218" i="33" s="1"/>
  <c r="G218" i="33"/>
  <c r="F219" i="33"/>
  <c r="T219" i="33" s="1" a="1"/>
  <c r="T219" i="33" s="1"/>
  <c r="G219" i="33"/>
  <c r="F220" i="33"/>
  <c r="T220" i="33" s="1" a="1"/>
  <c r="T220" i="33" s="1"/>
  <c r="G220" i="33"/>
  <c r="F221" i="33"/>
  <c r="T221" i="33" s="1" a="1"/>
  <c r="T221" i="33" s="1"/>
  <c r="G221" i="33"/>
  <c r="F222" i="33"/>
  <c r="G222" i="33"/>
  <c r="F223" i="33"/>
  <c r="T223" i="33" s="1" a="1"/>
  <c r="T223" i="33" s="1"/>
  <c r="G223" i="33"/>
  <c r="F224" i="33"/>
  <c r="T224" i="33" s="1" a="1"/>
  <c r="T224" i="33" s="1"/>
  <c r="G224" i="33"/>
  <c r="F225" i="33"/>
  <c r="T225" i="33" s="1" a="1"/>
  <c r="T225" i="33" s="1"/>
  <c r="G225" i="33"/>
  <c r="F226" i="33"/>
  <c r="T226" i="33" s="1" a="1"/>
  <c r="T226" i="33" s="1"/>
  <c r="G226" i="33"/>
  <c r="F227" i="33"/>
  <c r="T227" i="33" s="1" a="1"/>
  <c r="T227" i="33" s="1"/>
  <c r="G227" i="33"/>
  <c r="F228" i="33"/>
  <c r="T228" i="33" s="1" a="1"/>
  <c r="T228" i="33" s="1"/>
  <c r="G228" i="33"/>
  <c r="F229" i="33"/>
  <c r="T229" i="33" s="1" a="1"/>
  <c r="T229" i="33" s="1"/>
  <c r="G229" i="33"/>
  <c r="F230" i="33"/>
  <c r="T230" i="33" s="1" a="1"/>
  <c r="T230" i="33" s="1"/>
  <c r="G230" i="33"/>
  <c r="F231" i="33"/>
  <c r="T231" i="33" s="1" a="1"/>
  <c r="T231" i="33" s="1"/>
  <c r="G231" i="33"/>
  <c r="F232" i="33"/>
  <c r="T232" i="33" s="1" a="1"/>
  <c r="T232" i="33" s="1"/>
  <c r="G232" i="33"/>
  <c r="F233" i="33"/>
  <c r="T233" i="33" s="1" a="1"/>
  <c r="T233" i="33" s="1"/>
  <c r="G233" i="33"/>
  <c r="F234" i="33"/>
  <c r="U234" i="33" s="1" a="1"/>
  <c r="U234" i="33" s="1"/>
  <c r="G234" i="33"/>
  <c r="F235" i="33"/>
  <c r="T235" i="33" s="1" a="1"/>
  <c r="T235" i="33" s="1"/>
  <c r="G235" i="33"/>
  <c r="F236" i="33"/>
  <c r="T236" i="33" s="1" a="1"/>
  <c r="T236" i="33" s="1"/>
  <c r="G236" i="33"/>
  <c r="F237" i="33"/>
  <c r="T237" i="33" s="1" a="1"/>
  <c r="T237" i="33" s="1"/>
  <c r="G237" i="33"/>
  <c r="F238" i="33"/>
  <c r="T238" i="33" s="1" a="1"/>
  <c r="T238" i="33" s="1"/>
  <c r="G238" i="33"/>
  <c r="F239" i="33"/>
  <c r="T239" i="33" s="1" a="1"/>
  <c r="T239" i="33" s="1"/>
  <c r="G239" i="33"/>
  <c r="F240" i="33"/>
  <c r="T240" i="33" s="1" a="1"/>
  <c r="T240" i="33" s="1"/>
  <c r="G240" i="33"/>
  <c r="F241" i="33"/>
  <c r="T241" i="33" s="1" a="1"/>
  <c r="T241" i="33" s="1"/>
  <c r="G241" i="33"/>
  <c r="F242" i="33"/>
  <c r="T242" i="33" s="1" a="1"/>
  <c r="T242" i="33" s="1"/>
  <c r="G242" i="33"/>
  <c r="F243" i="33"/>
  <c r="T243" i="33" s="1" a="1"/>
  <c r="T243" i="33" s="1"/>
  <c r="G243" i="33"/>
  <c r="F244" i="33"/>
  <c r="T244" i="33" s="1" a="1"/>
  <c r="T244" i="33" s="1"/>
  <c r="G244" i="33"/>
  <c r="F245" i="33"/>
  <c r="T245" i="33" s="1" a="1"/>
  <c r="T245" i="33" s="1"/>
  <c r="G245" i="33"/>
  <c r="F246" i="33"/>
  <c r="T246" i="33" s="1" a="1"/>
  <c r="T246" i="33" s="1"/>
  <c r="G246" i="33"/>
  <c r="F247" i="33"/>
  <c r="T247" i="33" s="1" a="1"/>
  <c r="T247" i="33" s="1"/>
  <c r="G247" i="33"/>
  <c r="F248" i="33"/>
  <c r="T248" i="33" s="1" a="1"/>
  <c r="T248" i="33" s="1"/>
  <c r="G248" i="33"/>
  <c r="F249" i="33"/>
  <c r="T249" i="33" s="1" a="1"/>
  <c r="T249" i="33" s="1"/>
  <c r="G249" i="33"/>
  <c r="F250" i="33"/>
  <c r="T250" i="33" s="1" a="1"/>
  <c r="T250" i="33" s="1"/>
  <c r="G250" i="33"/>
  <c r="F251" i="33"/>
  <c r="T251" i="33" s="1" a="1"/>
  <c r="T251" i="33" s="1"/>
  <c r="G251" i="33"/>
  <c r="F252" i="33"/>
  <c r="T252" i="33" s="1" a="1"/>
  <c r="T252" i="33" s="1"/>
  <c r="G252" i="33"/>
  <c r="F253" i="33"/>
  <c r="T253" i="33" s="1" a="1"/>
  <c r="T253" i="33" s="1"/>
  <c r="G253" i="33"/>
  <c r="F254" i="33"/>
  <c r="T254" i="33" s="1" a="1"/>
  <c r="T254" i="33" s="1"/>
  <c r="G254" i="33"/>
  <c r="F255" i="33"/>
  <c r="U255" i="33" s="1" a="1"/>
  <c r="U255" i="33" s="1"/>
  <c r="G255" i="33"/>
  <c r="F256" i="33"/>
  <c r="T256" i="33" s="1" a="1"/>
  <c r="T256" i="33" s="1"/>
  <c r="G256" i="33"/>
  <c r="F257" i="33"/>
  <c r="T257" i="33" s="1" a="1"/>
  <c r="T257" i="33" s="1"/>
  <c r="G257" i="33"/>
  <c r="F258" i="33"/>
  <c r="T258" i="33" s="1" a="1"/>
  <c r="T258" i="33" s="1"/>
  <c r="G258" i="33"/>
  <c r="F259" i="33"/>
  <c r="U259" i="33" s="1" a="1"/>
  <c r="U259" i="33" s="1"/>
  <c r="G259" i="33"/>
  <c r="F260" i="33"/>
  <c r="T260" i="33" s="1" a="1"/>
  <c r="T260" i="33" s="1"/>
  <c r="G260" i="33"/>
  <c r="F261" i="33"/>
  <c r="T261" i="33" s="1" a="1"/>
  <c r="T261" i="33" s="1"/>
  <c r="G261" i="33"/>
  <c r="F262" i="33"/>
  <c r="T262" i="33" s="1" a="1"/>
  <c r="T262" i="33" s="1"/>
  <c r="G262" i="33"/>
  <c r="F263" i="33"/>
  <c r="T263" i="33" s="1" a="1"/>
  <c r="T263" i="33" s="1"/>
  <c r="G263" i="33"/>
  <c r="F264" i="33"/>
  <c r="T264" i="33" s="1" a="1"/>
  <c r="T264" i="33" s="1"/>
  <c r="G264" i="33"/>
  <c r="F265" i="33"/>
  <c r="T265" i="33" s="1" a="1"/>
  <c r="T265" i="33" s="1"/>
  <c r="G265" i="33"/>
  <c r="F266" i="33"/>
  <c r="T266" i="33" s="1" a="1"/>
  <c r="T266" i="33" s="1"/>
  <c r="G266" i="33"/>
  <c r="F267" i="33"/>
  <c r="T267" i="33" s="1" a="1"/>
  <c r="T267" i="33" s="1"/>
  <c r="G267" i="33"/>
  <c r="F268" i="33"/>
  <c r="T268" i="33" s="1" a="1"/>
  <c r="T268" i="33" s="1"/>
  <c r="G268" i="33"/>
  <c r="F269" i="33"/>
  <c r="T269" i="33" s="1" a="1"/>
  <c r="T269" i="33" s="1"/>
  <c r="G269" i="33"/>
  <c r="F270" i="33"/>
  <c r="T270" i="33" s="1" a="1"/>
  <c r="T270" i="33" s="1"/>
  <c r="G270" i="33"/>
  <c r="F271" i="33"/>
  <c r="T271" i="33" s="1" a="1"/>
  <c r="T271" i="33" s="1"/>
  <c r="G271" i="33"/>
  <c r="F272" i="33"/>
  <c r="T272" i="33" s="1" a="1"/>
  <c r="T272" i="33" s="1"/>
  <c r="G272" i="33"/>
  <c r="F273" i="33"/>
  <c r="T273" i="33" s="1" a="1"/>
  <c r="T273" i="33" s="1"/>
  <c r="G273" i="33"/>
  <c r="F274" i="33"/>
  <c r="T274" i="33" s="1" a="1"/>
  <c r="T274" i="33" s="1"/>
  <c r="G274" i="33"/>
  <c r="F275" i="33"/>
  <c r="T275" i="33" s="1" a="1"/>
  <c r="T275" i="33" s="1"/>
  <c r="G275" i="33"/>
  <c r="F276" i="33"/>
  <c r="T276" i="33" s="1" a="1"/>
  <c r="T276" i="33" s="1"/>
  <c r="G276" i="33"/>
  <c r="F277" i="33"/>
  <c r="T277" i="33" s="1" a="1"/>
  <c r="T277" i="33" s="1"/>
  <c r="G277" i="33"/>
  <c r="F278" i="33"/>
  <c r="T278" i="33" s="1" a="1"/>
  <c r="T278" i="33" s="1"/>
  <c r="G278" i="33"/>
  <c r="F279" i="33"/>
  <c r="T279" i="33" s="1" a="1"/>
  <c r="T279" i="33" s="1"/>
  <c r="G279" i="33"/>
  <c r="F280" i="33"/>
  <c r="T280" i="33" s="1" a="1"/>
  <c r="T280" i="33" s="1"/>
  <c r="G280" i="33"/>
  <c r="F281" i="33"/>
  <c r="G281" i="33"/>
  <c r="F282" i="33"/>
  <c r="T282" i="33" s="1" a="1"/>
  <c r="T282" i="33" s="1"/>
  <c r="G282" i="33"/>
  <c r="F283" i="33"/>
  <c r="T283" i="33" s="1" a="1"/>
  <c r="T283" i="33" s="1"/>
  <c r="G283" i="33"/>
  <c r="F284" i="33"/>
  <c r="U284" i="33" s="1" a="1"/>
  <c r="U284" i="33" s="1"/>
  <c r="G284" i="33"/>
  <c r="F285" i="33"/>
  <c r="T285" i="33" s="1" a="1"/>
  <c r="T285" i="33" s="1"/>
  <c r="G285" i="33"/>
  <c r="F286" i="33"/>
  <c r="T286" i="33" s="1" a="1"/>
  <c r="T286" i="33" s="1"/>
  <c r="G286" i="33"/>
  <c r="F287" i="33"/>
  <c r="T287" i="33" s="1" a="1"/>
  <c r="T287" i="33" s="1"/>
  <c r="G287" i="33"/>
  <c r="F288" i="33"/>
  <c r="T288" i="33" s="1" a="1"/>
  <c r="T288" i="33" s="1"/>
  <c r="G288" i="33"/>
  <c r="F289" i="33"/>
  <c r="G289" i="33"/>
  <c r="F290" i="33"/>
  <c r="T290" i="33" s="1" a="1"/>
  <c r="T290" i="33" s="1"/>
  <c r="G290" i="33"/>
  <c r="F291" i="33"/>
  <c r="T291" i="33" s="1" a="1"/>
  <c r="T291" i="33" s="1"/>
  <c r="G291" i="33"/>
  <c r="F292" i="33"/>
  <c r="T292" i="33" s="1" a="1"/>
  <c r="T292" i="33" s="1"/>
  <c r="G292" i="33"/>
  <c r="F293" i="33"/>
  <c r="T293" i="33" s="1" a="1"/>
  <c r="T293" i="33" s="1"/>
  <c r="G293" i="33"/>
  <c r="F294" i="33"/>
  <c r="T294" i="33" s="1" a="1"/>
  <c r="T294" i="33" s="1"/>
  <c r="G294" i="33"/>
  <c r="F295" i="33"/>
  <c r="T295" i="33" s="1" a="1"/>
  <c r="T295" i="33" s="1"/>
  <c r="G295" i="33"/>
  <c r="F296" i="33"/>
  <c r="T296" i="33" s="1" a="1"/>
  <c r="T296" i="33" s="1"/>
  <c r="G296" i="33"/>
  <c r="F297" i="33"/>
  <c r="T297" i="33" s="1" a="1"/>
  <c r="T297" i="33" s="1"/>
  <c r="G297" i="33"/>
  <c r="F298" i="33"/>
  <c r="T298" i="33" s="1" a="1"/>
  <c r="T298" i="33" s="1"/>
  <c r="F299" i="33"/>
  <c r="T299" i="33" s="1" a="1"/>
  <c r="T299" i="33" s="1"/>
  <c r="G299" i="33"/>
  <c r="F300" i="33"/>
  <c r="T300" i="33" s="1" a="1"/>
  <c r="T300" i="33" s="1"/>
  <c r="G300" i="33"/>
  <c r="F301" i="33"/>
  <c r="T301" i="33" s="1" a="1"/>
  <c r="T301" i="33" s="1"/>
  <c r="G301" i="33"/>
  <c r="F302" i="33"/>
  <c r="T302" i="33" s="1" a="1"/>
  <c r="T302" i="33" s="1"/>
  <c r="G302" i="33"/>
  <c r="F303" i="33"/>
  <c r="T303" i="33" s="1" a="1"/>
  <c r="T303" i="33" s="1"/>
  <c r="G303" i="33"/>
  <c r="F304" i="33"/>
  <c r="T304" i="33" s="1" a="1"/>
  <c r="T304" i="33" s="1"/>
  <c r="G304" i="33"/>
  <c r="F305" i="33"/>
  <c r="T305" i="33" s="1" a="1"/>
  <c r="T305" i="33" s="1"/>
  <c r="G305" i="33"/>
  <c r="F306" i="33"/>
  <c r="U306" i="33" s="1" a="1"/>
  <c r="U306" i="33" s="1"/>
  <c r="G306" i="33"/>
  <c r="F307" i="33"/>
  <c r="T307" i="33" s="1" a="1"/>
  <c r="T307" i="33" s="1"/>
  <c r="G307" i="33"/>
  <c r="F308" i="33"/>
  <c r="T308" i="33" s="1" a="1"/>
  <c r="T308" i="33" s="1"/>
  <c r="G308" i="33"/>
  <c r="F309" i="33"/>
  <c r="T309" i="33" s="1" a="1"/>
  <c r="T309" i="33" s="1"/>
  <c r="G309" i="33"/>
  <c r="F310" i="33"/>
  <c r="T310" i="33" s="1" a="1"/>
  <c r="T310" i="33" s="1"/>
  <c r="G310" i="33"/>
  <c r="F311" i="33"/>
  <c r="T311" i="33" s="1" a="1"/>
  <c r="T311" i="33" s="1"/>
  <c r="G311" i="33"/>
  <c r="F312" i="33"/>
  <c r="U312" i="33" s="1" a="1"/>
  <c r="U312" i="33" s="1"/>
  <c r="G312" i="33"/>
  <c r="F313" i="33"/>
  <c r="T313" i="33" s="1" a="1"/>
  <c r="T313" i="33" s="1"/>
  <c r="G313" i="33"/>
  <c r="F314" i="33"/>
  <c r="T314" i="33" s="1" a="1"/>
  <c r="T314" i="33" s="1"/>
  <c r="G314" i="33"/>
  <c r="F315" i="33"/>
  <c r="G315" i="33"/>
  <c r="F316" i="33"/>
  <c r="U316" i="33" s="1" a="1"/>
  <c r="U316" i="33" s="1"/>
  <c r="G316" i="33"/>
  <c r="F317" i="33"/>
  <c r="T317" i="33" s="1" a="1"/>
  <c r="T317" i="33" s="1"/>
  <c r="G317" i="33"/>
  <c r="F318" i="33"/>
  <c r="T318" i="33" s="1" a="1"/>
  <c r="T318" i="33" s="1"/>
  <c r="G318" i="33"/>
  <c r="F319" i="33"/>
  <c r="T319" i="33" s="1" a="1"/>
  <c r="T319" i="33" s="1"/>
  <c r="G319" i="33"/>
  <c r="F320" i="33"/>
  <c r="T320" i="33" s="1" a="1"/>
  <c r="T320" i="33" s="1"/>
  <c r="G320" i="33"/>
  <c r="F321" i="33"/>
  <c r="T321" i="33" s="1" a="1"/>
  <c r="T321" i="33" s="1"/>
  <c r="G321" i="33"/>
  <c r="F322" i="33"/>
  <c r="T322" i="33" s="1" a="1"/>
  <c r="T322" i="33" s="1"/>
  <c r="G322" i="33"/>
  <c r="F323" i="33"/>
  <c r="T323" i="33" s="1" a="1"/>
  <c r="T323" i="33" s="1"/>
  <c r="G323" i="33"/>
  <c r="F324" i="33"/>
  <c r="T324" i="33" s="1" a="1"/>
  <c r="T324" i="33" s="1"/>
  <c r="G324" i="33"/>
  <c r="F325" i="33"/>
  <c r="T325" i="33" s="1" a="1"/>
  <c r="T325" i="33" s="1"/>
  <c r="G325" i="33"/>
  <c r="F326" i="33"/>
  <c r="T326" i="33" s="1" a="1"/>
  <c r="T326" i="33" s="1"/>
  <c r="G326" i="33"/>
  <c r="F327" i="33"/>
  <c r="T327" i="33" s="1" a="1"/>
  <c r="T327" i="33" s="1"/>
  <c r="G327" i="33"/>
  <c r="F328" i="33"/>
  <c r="T328" i="33" s="1" a="1"/>
  <c r="T328" i="33" s="1"/>
  <c r="G328" i="33"/>
  <c r="F329" i="33"/>
  <c r="T329" i="33" s="1" a="1"/>
  <c r="T329" i="33" s="1"/>
  <c r="G329" i="33"/>
  <c r="F330" i="33"/>
  <c r="T330" i="33" s="1" a="1"/>
  <c r="T330" i="33" s="1"/>
  <c r="G330" i="33"/>
  <c r="F331" i="33"/>
  <c r="T331" i="33" s="1" a="1"/>
  <c r="T331" i="33" s="1"/>
  <c r="G331" i="33"/>
  <c r="F332" i="33"/>
  <c r="T332" i="33" s="1" a="1"/>
  <c r="T332" i="33" s="1"/>
  <c r="G332" i="33"/>
  <c r="F333" i="33"/>
  <c r="T333" i="33" s="1" a="1"/>
  <c r="T333" i="33" s="1"/>
  <c r="G333" i="33"/>
  <c r="F334" i="33"/>
  <c r="T334" i="33" s="1" a="1"/>
  <c r="T334" i="33" s="1"/>
  <c r="G334" i="33"/>
  <c r="F335" i="33"/>
  <c r="T335" i="33" s="1" a="1"/>
  <c r="T335" i="33" s="1"/>
  <c r="G335" i="33"/>
  <c r="F336" i="33"/>
  <c r="T336" i="33" s="1" a="1"/>
  <c r="T336" i="33" s="1"/>
  <c r="G336" i="33"/>
  <c r="F337" i="33"/>
  <c r="T337" i="33" s="1" a="1"/>
  <c r="T337" i="33" s="1"/>
  <c r="G337" i="33"/>
  <c r="F338" i="33"/>
  <c r="T338" i="33" s="1" a="1"/>
  <c r="T338" i="33" s="1"/>
  <c r="G338" i="33"/>
  <c r="F339" i="33"/>
  <c r="T339" i="33" s="1" a="1"/>
  <c r="T339" i="33" s="1"/>
  <c r="G339" i="33"/>
  <c r="F341" i="33"/>
  <c r="T341" i="33" s="1" a="1"/>
  <c r="T341" i="33" s="1"/>
  <c r="G341" i="33"/>
  <c r="F343" i="33"/>
  <c r="T343" i="33" s="1" a="1"/>
  <c r="T343" i="33" s="1"/>
  <c r="G343" i="33"/>
  <c r="F344" i="33"/>
  <c r="T344" i="33" s="1" a="1"/>
  <c r="T344" i="33" s="1"/>
  <c r="G344" i="33"/>
  <c r="F345" i="33"/>
  <c r="T345" i="33" s="1" a="1"/>
  <c r="T345" i="33" s="1"/>
  <c r="G345" i="33"/>
  <c r="F346" i="33"/>
  <c r="T346" i="33" s="1" a="1"/>
  <c r="T346" i="33" s="1"/>
  <c r="G346" i="33"/>
  <c r="F347" i="33"/>
  <c r="T347" i="33" s="1" a="1"/>
  <c r="T347" i="33" s="1"/>
  <c r="G347" i="33"/>
  <c r="F348" i="33"/>
  <c r="T348" i="33" s="1" a="1"/>
  <c r="T348" i="33" s="1"/>
  <c r="G348" i="33"/>
  <c r="F349" i="33"/>
  <c r="T349" i="33" s="1" a="1"/>
  <c r="T349" i="33" s="1"/>
  <c r="G349" i="33"/>
  <c r="F350" i="33"/>
  <c r="T350" i="33" s="1" a="1"/>
  <c r="T350" i="33" s="1"/>
  <c r="G350" i="33"/>
  <c r="F351" i="33"/>
  <c r="T351" i="33" s="1" a="1"/>
  <c r="T351" i="33" s="1"/>
  <c r="G351" i="33"/>
  <c r="F352" i="33"/>
  <c r="G352" i="33"/>
  <c r="F353" i="33"/>
  <c r="T353" i="33" s="1" a="1"/>
  <c r="T353" i="33" s="1"/>
  <c r="G353" i="33"/>
  <c r="F354" i="33"/>
  <c r="T354" i="33" s="1" a="1"/>
  <c r="T354" i="33" s="1"/>
  <c r="G354" i="33"/>
  <c r="F355" i="33"/>
  <c r="T355" i="33" s="1" a="1"/>
  <c r="T355" i="33" s="1"/>
  <c r="G355" i="33"/>
  <c r="F356" i="33"/>
  <c r="T356" i="33" s="1" a="1"/>
  <c r="T356" i="33" s="1"/>
  <c r="G356" i="33"/>
  <c r="F357" i="33"/>
  <c r="T357" i="33" s="1" a="1"/>
  <c r="T357" i="33" s="1"/>
  <c r="G357" i="33"/>
  <c r="F358" i="33"/>
  <c r="T358" i="33" s="1" a="1"/>
  <c r="T358" i="33" s="1"/>
  <c r="G358" i="33"/>
  <c r="F359" i="33"/>
  <c r="T359" i="33" s="1" a="1"/>
  <c r="T359" i="33" s="1"/>
  <c r="G359" i="33"/>
  <c r="F360" i="33"/>
  <c r="T360" i="33" s="1" a="1"/>
  <c r="T360" i="33" s="1"/>
  <c r="G360" i="33"/>
  <c r="F361" i="33"/>
  <c r="T361" i="33" s="1" a="1"/>
  <c r="T361" i="33" s="1"/>
  <c r="G361" i="33"/>
  <c r="F362" i="33"/>
  <c r="T362" i="33" s="1" a="1"/>
  <c r="T362" i="33" s="1"/>
  <c r="G362" i="33"/>
  <c r="F363" i="33"/>
  <c r="T363" i="33" s="1" a="1"/>
  <c r="T363" i="33" s="1"/>
  <c r="G363" i="33"/>
  <c r="F364" i="33"/>
  <c r="T364" i="33" s="1" a="1"/>
  <c r="T364" i="33" s="1"/>
  <c r="G364" i="33"/>
  <c r="F365" i="33"/>
  <c r="T365" i="33" s="1" a="1"/>
  <c r="T365" i="33" s="1"/>
  <c r="G365" i="33"/>
  <c r="F366" i="33"/>
  <c r="T366" i="33" s="1" a="1"/>
  <c r="T366" i="33" s="1"/>
  <c r="G366" i="33"/>
  <c r="F367" i="33"/>
  <c r="T367" i="33" s="1" a="1"/>
  <c r="T367" i="33" s="1"/>
  <c r="G367" i="33"/>
  <c r="F368" i="33"/>
  <c r="T368" i="33" s="1" a="1"/>
  <c r="T368" i="33" s="1"/>
  <c r="G368" i="33"/>
  <c r="F369" i="33"/>
  <c r="T369" i="33" s="1" a="1"/>
  <c r="T369" i="33" s="1"/>
  <c r="G369" i="33"/>
  <c r="F370" i="33"/>
  <c r="T370" i="33" s="1" a="1"/>
  <c r="T370" i="33" s="1"/>
  <c r="G370" i="33"/>
  <c r="F371" i="33"/>
  <c r="T371" i="33" s="1" a="1"/>
  <c r="T371" i="33" s="1"/>
  <c r="G371" i="33"/>
  <c r="F372" i="33"/>
  <c r="T372" i="33" s="1" a="1"/>
  <c r="T372" i="33" s="1"/>
  <c r="G372" i="33"/>
  <c r="F373" i="33"/>
  <c r="T373" i="33" s="1" a="1"/>
  <c r="T373" i="33" s="1"/>
  <c r="G373" i="33"/>
  <c r="F374" i="33"/>
  <c r="T374" i="33" s="1" a="1"/>
  <c r="T374" i="33" s="1"/>
  <c r="G374" i="33"/>
  <c r="F375" i="33"/>
  <c r="T375" i="33" s="1" a="1"/>
  <c r="T375" i="33" s="1"/>
  <c r="G375" i="33"/>
  <c r="F376" i="33"/>
  <c r="T376" i="33" s="1" a="1"/>
  <c r="T376" i="33" s="1"/>
  <c r="G376" i="33"/>
  <c r="F377" i="33"/>
  <c r="U377" i="33" s="1" a="1"/>
  <c r="U377" i="33" s="1"/>
  <c r="G377" i="33"/>
  <c r="F378" i="33"/>
  <c r="T378" i="33" s="1" a="1"/>
  <c r="T378" i="33" s="1"/>
  <c r="G378" i="33"/>
  <c r="F379" i="33"/>
  <c r="T379" i="33" s="1" a="1"/>
  <c r="T379" i="33" s="1"/>
  <c r="G379" i="33"/>
  <c r="F380" i="33"/>
  <c r="T380" i="33" s="1" a="1"/>
  <c r="T380" i="33" s="1"/>
  <c r="G380" i="33"/>
  <c r="F381" i="33"/>
  <c r="T381" i="33" s="1" a="1"/>
  <c r="T381" i="33" s="1"/>
  <c r="G381" i="33"/>
  <c r="F382" i="33"/>
  <c r="T382" i="33" s="1" a="1"/>
  <c r="T382" i="33" s="1"/>
  <c r="G382" i="33"/>
  <c r="F383" i="33"/>
  <c r="T383" i="33" s="1" a="1"/>
  <c r="T383" i="33" s="1"/>
  <c r="G383" i="33"/>
  <c r="F384" i="33"/>
  <c r="T384" i="33" s="1" a="1"/>
  <c r="T384" i="33" s="1"/>
  <c r="G384" i="33"/>
  <c r="F385" i="33"/>
  <c r="U385" i="33" s="1" a="1"/>
  <c r="U385" i="33" s="1"/>
  <c r="G385" i="33"/>
  <c r="F386" i="33"/>
  <c r="T386" i="33" s="1" a="1"/>
  <c r="T386" i="33" s="1"/>
  <c r="G386" i="33"/>
  <c r="F387" i="33"/>
  <c r="U387" i="33" s="1" a="1"/>
  <c r="U387" i="33" s="1"/>
  <c r="G387" i="33"/>
  <c r="F388" i="33"/>
  <c r="T388" i="33" s="1" a="1"/>
  <c r="T388" i="33" s="1"/>
  <c r="G388" i="33"/>
  <c r="F389" i="33"/>
  <c r="T389" i="33" s="1" a="1"/>
  <c r="T389" i="33" s="1"/>
  <c r="G389" i="33"/>
  <c r="F390" i="33"/>
  <c r="G390" i="33"/>
  <c r="F391" i="33"/>
  <c r="U391" i="33" s="1" a="1"/>
  <c r="U391" i="33" s="1"/>
  <c r="G391" i="33"/>
  <c r="F392" i="33"/>
  <c r="T392" i="33" s="1" a="1"/>
  <c r="T392" i="33" s="1"/>
  <c r="G392" i="33"/>
  <c r="F393" i="33"/>
  <c r="T393" i="33" s="1" a="1"/>
  <c r="T393" i="33" s="1"/>
  <c r="G393" i="33"/>
  <c r="F394" i="33"/>
  <c r="T394" i="33" s="1" a="1"/>
  <c r="T394" i="33" s="1"/>
  <c r="G394" i="33"/>
  <c r="F395" i="33"/>
  <c r="T395" i="33" s="1" a="1"/>
  <c r="T395" i="33" s="1"/>
  <c r="G395" i="33"/>
  <c r="F396" i="33"/>
  <c r="T396" i="33" s="1" a="1"/>
  <c r="T396" i="33" s="1"/>
  <c r="G396" i="33"/>
  <c r="F397" i="33"/>
  <c r="T397" i="33" s="1" a="1"/>
  <c r="T397" i="33" s="1"/>
  <c r="G397" i="33"/>
  <c r="F398" i="33"/>
  <c r="T398" i="33" s="1" a="1"/>
  <c r="T398" i="33" s="1"/>
  <c r="G398" i="33"/>
  <c r="F399" i="33"/>
  <c r="T399" i="33" s="1" a="1"/>
  <c r="T399" i="33" s="1"/>
  <c r="G399" i="33"/>
  <c r="F400" i="33"/>
  <c r="T400" i="33" s="1" a="1"/>
  <c r="T400" i="33" s="1"/>
  <c r="G400" i="33"/>
  <c r="F401" i="33"/>
  <c r="T401" i="33" s="1" a="1"/>
  <c r="T401" i="33" s="1"/>
  <c r="G401" i="33"/>
  <c r="F402" i="33"/>
  <c r="T402" i="33" s="1" a="1"/>
  <c r="T402" i="33" s="1"/>
  <c r="G402" i="33"/>
  <c r="F403" i="33"/>
  <c r="T403" i="33" s="1" a="1"/>
  <c r="T403" i="33" s="1"/>
  <c r="G403" i="33"/>
  <c r="F404" i="33"/>
  <c r="U404" i="33" s="1" a="1"/>
  <c r="U404" i="33" s="1"/>
  <c r="G404" i="33"/>
  <c r="F405" i="33"/>
  <c r="T405" i="33" s="1" a="1"/>
  <c r="T405" i="33" s="1"/>
  <c r="G405" i="33"/>
  <c r="F406" i="33"/>
  <c r="T406" i="33" s="1" a="1"/>
  <c r="T406" i="33" s="1"/>
  <c r="G406" i="33"/>
  <c r="F407" i="33"/>
  <c r="T407" i="33" s="1" a="1"/>
  <c r="T407" i="33" s="1"/>
  <c r="G407" i="33"/>
  <c r="F408" i="33"/>
  <c r="T408" i="33" s="1" a="1"/>
  <c r="T408" i="33" s="1"/>
  <c r="G408" i="33"/>
  <c r="F409" i="33"/>
  <c r="T409" i="33" s="1" a="1"/>
  <c r="T409" i="33" s="1"/>
  <c r="G409" i="33"/>
  <c r="F410" i="33"/>
  <c r="T410" i="33" s="1" a="1"/>
  <c r="T410" i="33" s="1"/>
  <c r="G410" i="33"/>
  <c r="F411" i="33"/>
  <c r="T411" i="33" s="1" a="1"/>
  <c r="T411" i="33" s="1"/>
  <c r="G411" i="33"/>
  <c r="F412" i="33"/>
  <c r="T412" i="33" s="1" a="1"/>
  <c r="T412" i="33" s="1"/>
  <c r="G412" i="33"/>
  <c r="F413" i="33"/>
  <c r="U413" i="33" s="1" a="1"/>
  <c r="U413" i="33" s="1"/>
  <c r="G413" i="33"/>
  <c r="F414" i="33"/>
  <c r="T414" i="33" s="1" a="1"/>
  <c r="T414" i="33" s="1"/>
  <c r="G414" i="33"/>
  <c r="F415" i="33"/>
  <c r="T415" i="33" s="1" a="1"/>
  <c r="T415" i="33" s="1"/>
  <c r="G415" i="33"/>
  <c r="F416" i="33"/>
  <c r="T416" i="33" s="1" a="1"/>
  <c r="T416" i="33" s="1"/>
  <c r="G416" i="33"/>
  <c r="F417" i="33"/>
  <c r="T417" i="33" s="1" a="1"/>
  <c r="T417" i="33" s="1"/>
  <c r="G417" i="33"/>
  <c r="F418" i="33"/>
  <c r="T418" i="33" s="1" a="1"/>
  <c r="T418" i="33" s="1"/>
  <c r="G418" i="33"/>
  <c r="F419" i="33"/>
  <c r="T419" i="33" s="1" a="1"/>
  <c r="T419" i="33" s="1"/>
  <c r="G419" i="33"/>
  <c r="F420" i="33"/>
  <c r="T420" i="33" s="1" a="1"/>
  <c r="T420" i="33" s="1"/>
  <c r="G420" i="33"/>
  <c r="F421" i="33"/>
  <c r="T421" i="33" s="1" a="1"/>
  <c r="T421" i="33" s="1"/>
  <c r="G421" i="33"/>
  <c r="F422" i="33"/>
  <c r="T422" i="33" s="1" a="1"/>
  <c r="T422" i="33" s="1"/>
  <c r="G422" i="33"/>
  <c r="F423" i="33"/>
  <c r="T423" i="33" s="1" a="1"/>
  <c r="T423" i="33" s="1"/>
  <c r="G423" i="33"/>
  <c r="F424" i="33"/>
  <c r="T424" i="33" s="1" a="1"/>
  <c r="T424" i="33" s="1"/>
  <c r="G424" i="33"/>
  <c r="F425" i="33"/>
  <c r="T425" i="33" s="1" a="1"/>
  <c r="T425" i="33" s="1"/>
  <c r="G425" i="33"/>
  <c r="F426" i="33"/>
  <c r="T426" i="33" s="1" a="1"/>
  <c r="T426" i="33" s="1"/>
  <c r="G426" i="33"/>
  <c r="F427" i="33"/>
  <c r="T427" i="33" s="1" a="1"/>
  <c r="T427" i="33" s="1"/>
  <c r="G427" i="33"/>
  <c r="F428" i="33"/>
  <c r="T428" i="33" s="1" a="1"/>
  <c r="T428" i="33" s="1"/>
  <c r="G428" i="33"/>
  <c r="F429" i="33"/>
  <c r="T429" i="33" s="1" a="1"/>
  <c r="T429" i="33" s="1"/>
  <c r="G429" i="33"/>
  <c r="F430" i="33"/>
  <c r="T430" i="33" s="1" a="1"/>
  <c r="T430" i="33" s="1"/>
  <c r="G430" i="33"/>
  <c r="F431" i="33"/>
  <c r="T431" i="33" s="1" a="1"/>
  <c r="T431" i="33" s="1"/>
  <c r="G431" i="33"/>
  <c r="F432" i="33"/>
  <c r="T432" i="33" s="1" a="1"/>
  <c r="T432" i="33" s="1"/>
  <c r="G432" i="33"/>
  <c r="F433" i="33"/>
  <c r="T433" i="33" s="1" a="1"/>
  <c r="T433" i="33" s="1"/>
  <c r="G433" i="33"/>
  <c r="F434" i="33"/>
  <c r="T434" i="33" s="1" a="1"/>
  <c r="T434" i="33" s="1"/>
  <c r="G434" i="33"/>
  <c r="F435" i="33"/>
  <c r="G435" i="33"/>
  <c r="F436" i="33"/>
  <c r="T436" i="33" s="1" a="1"/>
  <c r="T436" i="33" s="1"/>
  <c r="G436" i="33"/>
  <c r="F437" i="33"/>
  <c r="U437" i="33" s="1" a="1"/>
  <c r="U437" i="33" s="1"/>
  <c r="G437" i="33"/>
  <c r="F438" i="33"/>
  <c r="T438" i="33" s="1" a="1"/>
  <c r="T438" i="33" s="1"/>
  <c r="G438" i="33"/>
  <c r="F439" i="33"/>
  <c r="T439" i="33" s="1" a="1"/>
  <c r="T439" i="33" s="1"/>
  <c r="G439" i="33"/>
  <c r="F440" i="33"/>
  <c r="T440" i="33" s="1" a="1"/>
  <c r="T440" i="33" s="1"/>
  <c r="G440" i="33"/>
  <c r="F441" i="33"/>
  <c r="T441" i="33" s="1" a="1"/>
  <c r="T441" i="33" s="1"/>
  <c r="G441" i="33"/>
  <c r="F442" i="33"/>
  <c r="T442" i="33" s="1" a="1"/>
  <c r="T442" i="33" s="1"/>
  <c r="G442" i="33"/>
  <c r="F443" i="33"/>
  <c r="T443" i="33" s="1" a="1"/>
  <c r="T443" i="33" s="1"/>
  <c r="G443" i="33"/>
  <c r="F444" i="33"/>
  <c r="T444" i="33" s="1" a="1"/>
  <c r="T444" i="33" s="1"/>
  <c r="G444" i="33"/>
  <c r="F445" i="33"/>
  <c r="T445" i="33" s="1" a="1"/>
  <c r="T445" i="33" s="1"/>
  <c r="G445" i="33"/>
  <c r="F446" i="33"/>
  <c r="T446" i="33" s="1" a="1"/>
  <c r="T446" i="33" s="1"/>
  <c r="F448" i="33"/>
  <c r="T448" i="33" s="1" a="1"/>
  <c r="T448" i="33" s="1"/>
  <c r="G448" i="33"/>
  <c r="F449" i="33"/>
  <c r="U449" i="33" s="1" a="1"/>
  <c r="U449" i="33" s="1"/>
  <c r="G449" i="33"/>
  <c r="F450" i="33"/>
  <c r="U450" i="33" s="1" a="1"/>
  <c r="U450" i="33" s="1"/>
  <c r="G450" i="33"/>
  <c r="F451" i="33"/>
  <c r="T451" i="33" s="1" a="1"/>
  <c r="T451" i="33" s="1"/>
  <c r="G451" i="33"/>
  <c r="F452" i="33"/>
  <c r="T452" i="33" s="1" a="1"/>
  <c r="T452" i="33" s="1"/>
  <c r="G452" i="33"/>
  <c r="F453" i="33"/>
  <c r="T453" i="33" s="1" a="1"/>
  <c r="T453" i="33" s="1"/>
  <c r="G453" i="33"/>
  <c r="F454" i="33"/>
  <c r="T454" i="33" s="1" a="1"/>
  <c r="T454" i="33" s="1"/>
  <c r="G454" i="33"/>
  <c r="F455" i="33"/>
  <c r="G455" i="33"/>
  <c r="F456" i="33"/>
  <c r="T456" i="33" s="1" a="1"/>
  <c r="T456" i="33" s="1"/>
  <c r="G456" i="33"/>
  <c r="F457" i="33"/>
  <c r="T457" i="33" s="1" a="1"/>
  <c r="T457" i="33" s="1"/>
  <c r="G457" i="33"/>
  <c r="F458" i="33"/>
  <c r="T458" i="33" s="1" a="1"/>
  <c r="T458" i="33" s="1"/>
  <c r="G458" i="33"/>
  <c r="F459" i="33"/>
  <c r="T459" i="33" s="1" a="1"/>
  <c r="T459" i="33" s="1"/>
  <c r="G459" i="33"/>
  <c r="F460" i="33"/>
  <c r="T460" i="33" s="1" a="1"/>
  <c r="T460" i="33" s="1"/>
  <c r="G460" i="33"/>
  <c r="F461" i="33"/>
  <c r="G461" i="33"/>
  <c r="F462" i="33"/>
  <c r="T462" i="33" s="1" a="1"/>
  <c r="T462" i="33" s="1"/>
  <c r="G462" i="33"/>
  <c r="F463" i="33"/>
  <c r="T463" i="33" s="1" a="1"/>
  <c r="T463" i="33" s="1"/>
  <c r="G463" i="33"/>
  <c r="F464" i="33"/>
  <c r="T464" i="33" s="1" a="1"/>
  <c r="T464" i="33" s="1"/>
  <c r="G464" i="33"/>
  <c r="F465" i="33"/>
  <c r="T465" i="33" s="1" a="1"/>
  <c r="T465" i="33" s="1"/>
  <c r="G465" i="33"/>
  <c r="F466" i="33"/>
  <c r="T466" i="33" s="1" a="1"/>
  <c r="T466" i="33" s="1"/>
  <c r="G466" i="33"/>
  <c r="F467" i="33"/>
  <c r="T467" i="33" s="1" a="1"/>
  <c r="T467" i="33" s="1"/>
  <c r="G467" i="33"/>
  <c r="F468" i="33"/>
  <c r="T468" i="33" s="1" a="1"/>
  <c r="T468" i="33" s="1"/>
  <c r="G468" i="33"/>
  <c r="F469" i="33"/>
  <c r="T469" i="33" s="1" a="1"/>
  <c r="T469" i="33" s="1"/>
  <c r="G469" i="33"/>
  <c r="F470" i="33"/>
  <c r="T470" i="33" s="1" a="1"/>
  <c r="T470" i="33" s="1"/>
  <c r="G470" i="33"/>
  <c r="F471" i="33"/>
  <c r="T471" i="33" s="1" a="1"/>
  <c r="T471" i="33" s="1"/>
  <c r="G471" i="33"/>
  <c r="F472" i="33"/>
  <c r="T472" i="33" s="1" a="1"/>
  <c r="T472" i="33" s="1"/>
  <c r="G472" i="33"/>
  <c r="F473" i="33"/>
  <c r="T473" i="33" s="1" a="1"/>
  <c r="T473" i="33" s="1"/>
  <c r="G473" i="33"/>
  <c r="F474" i="33"/>
  <c r="T474" i="33" s="1" a="1"/>
  <c r="T474" i="33" s="1"/>
  <c r="G474" i="33"/>
  <c r="F475" i="33"/>
  <c r="T475" i="33" s="1" a="1"/>
  <c r="T475" i="33" s="1"/>
  <c r="G475" i="33"/>
  <c r="F476" i="33"/>
  <c r="U476" i="33" s="1" a="1"/>
  <c r="U476" i="33" s="1"/>
  <c r="G476" i="33"/>
  <c r="F477" i="33"/>
  <c r="T477" i="33" s="1" a="1"/>
  <c r="T477" i="33" s="1"/>
  <c r="G477" i="33"/>
  <c r="F478" i="33"/>
  <c r="T478" i="33" s="1" a="1"/>
  <c r="T478" i="33" s="1"/>
  <c r="G478" i="33"/>
  <c r="F479" i="33"/>
  <c r="T479" i="33" s="1" a="1"/>
  <c r="T479" i="33" s="1"/>
  <c r="G479" i="33"/>
  <c r="F480" i="33"/>
  <c r="T480" i="33" s="1" a="1"/>
  <c r="T480" i="33" s="1"/>
  <c r="G480" i="33"/>
  <c r="F481" i="33"/>
  <c r="T481" i="33" s="1" a="1"/>
  <c r="T481" i="33" s="1"/>
  <c r="G481" i="33"/>
  <c r="F482" i="33"/>
  <c r="T482" i="33" s="1" a="1"/>
  <c r="T482" i="33" s="1"/>
  <c r="G482" i="33"/>
  <c r="F483" i="33"/>
  <c r="T483" i="33" s="1" a="1"/>
  <c r="T483" i="33" s="1"/>
  <c r="G483" i="33"/>
  <c r="F484" i="33"/>
  <c r="T484" i="33" s="1" a="1"/>
  <c r="T484" i="33" s="1"/>
  <c r="G484" i="33"/>
  <c r="F485" i="33"/>
  <c r="T485" i="33" s="1" a="1"/>
  <c r="T485" i="33" s="1"/>
  <c r="G485" i="33"/>
  <c r="F486" i="33"/>
  <c r="T486" i="33" s="1" a="1"/>
  <c r="T486" i="33" s="1"/>
  <c r="G486" i="33"/>
  <c r="F487" i="33"/>
  <c r="T487" i="33" s="1" a="1"/>
  <c r="T487" i="33" s="1"/>
  <c r="G487" i="33"/>
  <c r="F488" i="33"/>
  <c r="T488" i="33" s="1" a="1"/>
  <c r="T488" i="33" s="1"/>
  <c r="G488" i="33"/>
  <c r="F489" i="33"/>
  <c r="G489" i="33"/>
  <c r="F490" i="33"/>
  <c r="T490" i="33" s="1" a="1"/>
  <c r="T490" i="33" s="1"/>
  <c r="G490" i="33"/>
  <c r="F491" i="33"/>
  <c r="G491" i="33"/>
  <c r="F492" i="33"/>
  <c r="T492" i="33" s="1" a="1"/>
  <c r="T492" i="33" s="1"/>
  <c r="G492" i="33"/>
  <c r="F493" i="33"/>
  <c r="T493" i="33" s="1" a="1"/>
  <c r="T493" i="33" s="1"/>
  <c r="G493" i="33"/>
  <c r="F494" i="33"/>
  <c r="T494" i="33" s="1" a="1"/>
  <c r="T494" i="33" s="1"/>
  <c r="G494" i="33"/>
  <c r="F495" i="33"/>
  <c r="T495" i="33" s="1" a="1"/>
  <c r="T495" i="33" s="1"/>
  <c r="G495" i="33"/>
  <c r="F496" i="33"/>
  <c r="T496" i="33" s="1" a="1"/>
  <c r="T496" i="33" s="1"/>
  <c r="G496" i="33"/>
  <c r="F497" i="33"/>
  <c r="T497" i="33" s="1" a="1"/>
  <c r="T497" i="33" s="1"/>
  <c r="G497" i="33"/>
  <c r="F498" i="33"/>
  <c r="T498" i="33" s="1" a="1"/>
  <c r="T498" i="33" s="1"/>
  <c r="G498" i="33"/>
  <c r="F499" i="33"/>
  <c r="T499" i="33" s="1" a="1"/>
  <c r="T499" i="33" s="1"/>
  <c r="G499" i="33"/>
  <c r="F500" i="33"/>
  <c r="T500" i="33" s="1" a="1"/>
  <c r="T500" i="33" s="1"/>
  <c r="G500" i="33"/>
  <c r="F501" i="33"/>
  <c r="T501" i="33" s="1" a="1"/>
  <c r="T501" i="33" s="1"/>
  <c r="G501" i="33"/>
  <c r="F502" i="33"/>
  <c r="T502" i="33" s="1" a="1"/>
  <c r="T502" i="33" s="1"/>
  <c r="G502" i="33"/>
  <c r="F503" i="33"/>
  <c r="T503" i="33" s="1" a="1"/>
  <c r="T503" i="33" s="1"/>
  <c r="G503" i="33"/>
  <c r="F504" i="33"/>
  <c r="T504" i="33" s="1" a="1"/>
  <c r="T504" i="33" s="1"/>
  <c r="G504" i="33"/>
  <c r="F505" i="33"/>
  <c r="T505" i="33" s="1" a="1"/>
  <c r="T505" i="33" s="1"/>
  <c r="G505" i="33"/>
  <c r="F506" i="33"/>
  <c r="T506" i="33" s="1" a="1"/>
  <c r="T506" i="33" s="1"/>
  <c r="G506" i="33"/>
  <c r="F507" i="33"/>
  <c r="T507" i="33" s="1" a="1"/>
  <c r="T507" i="33" s="1"/>
  <c r="G507" i="33"/>
  <c r="F508" i="33"/>
  <c r="U508" i="33" s="1" a="1"/>
  <c r="U508" i="33" s="1"/>
  <c r="G508" i="33"/>
  <c r="F509" i="33"/>
  <c r="T509" i="33" s="1" a="1"/>
  <c r="T509" i="33" s="1"/>
  <c r="G509" i="33"/>
  <c r="F510" i="33"/>
  <c r="T510" i="33" s="1" a="1"/>
  <c r="T510" i="33" s="1"/>
  <c r="G510" i="33"/>
  <c r="F511" i="33"/>
  <c r="T511" i="33" s="1" a="1"/>
  <c r="T511" i="33" s="1"/>
  <c r="G511" i="33"/>
  <c r="F512" i="33"/>
  <c r="G512" i="33"/>
  <c r="F513" i="33"/>
  <c r="T513" i="33" s="1" a="1"/>
  <c r="T513" i="33" s="1"/>
  <c r="G513" i="33"/>
  <c r="F514" i="33"/>
  <c r="T514" i="33" s="1" a="1"/>
  <c r="T514" i="33" s="1"/>
  <c r="G514" i="33"/>
  <c r="F515" i="33"/>
  <c r="T515" i="33" s="1" a="1"/>
  <c r="T515" i="33" s="1"/>
  <c r="G515" i="33"/>
  <c r="F516" i="33"/>
  <c r="T516" i="33" s="1" a="1"/>
  <c r="T516" i="33" s="1"/>
  <c r="G516" i="33"/>
  <c r="F517" i="33"/>
  <c r="T517" i="33" s="1" a="1"/>
  <c r="T517" i="33" s="1"/>
  <c r="G517" i="33"/>
  <c r="F518" i="33"/>
  <c r="T518" i="33" s="1" a="1"/>
  <c r="T518" i="33" s="1"/>
  <c r="G518" i="33"/>
  <c r="F519" i="33"/>
  <c r="T519" i="33" s="1" a="1"/>
  <c r="T519" i="33" s="1"/>
  <c r="G519" i="33"/>
  <c r="F520" i="33"/>
  <c r="G520" i="33"/>
  <c r="F521" i="33"/>
  <c r="T521" i="33" s="1" a="1"/>
  <c r="T521" i="33" s="1"/>
  <c r="G521" i="33"/>
  <c r="F522" i="33"/>
  <c r="U522" i="33" s="1" a="1"/>
  <c r="U522" i="33" s="1"/>
  <c r="G522" i="33"/>
  <c r="F523" i="33"/>
  <c r="G523" i="33"/>
  <c r="F524" i="33"/>
  <c r="T524" i="33" s="1" a="1"/>
  <c r="T524" i="33" s="1"/>
  <c r="G524" i="33"/>
  <c r="F525" i="33"/>
  <c r="T525" i="33" s="1" a="1"/>
  <c r="T525" i="33" s="1"/>
  <c r="G525" i="33"/>
  <c r="T526" i="33" a="1"/>
  <c r="T526" i="33" s="1"/>
  <c r="F527" i="33"/>
  <c r="T527" i="33" s="1" a="1"/>
  <c r="T527" i="33" s="1"/>
  <c r="G527" i="33"/>
  <c r="F528" i="33"/>
  <c r="T528" i="33" s="1" a="1"/>
  <c r="T528" i="33" s="1"/>
  <c r="G528" i="33"/>
  <c r="F529" i="33"/>
  <c r="G529" i="33"/>
  <c r="F530" i="33"/>
  <c r="T530" i="33" s="1" a="1"/>
  <c r="T530" i="33" s="1"/>
  <c r="G530" i="33"/>
  <c r="F531" i="33"/>
  <c r="T531" i="33" s="1" a="1"/>
  <c r="T531" i="33" s="1"/>
  <c r="G531" i="33"/>
  <c r="F532" i="33"/>
  <c r="T532" i="33" s="1" a="1"/>
  <c r="T532" i="33" s="1"/>
  <c r="F533" i="33"/>
  <c r="T533" i="33" s="1" a="1"/>
  <c r="T533" i="33" s="1"/>
  <c r="G533" i="33"/>
  <c r="F534" i="33"/>
  <c r="T534" i="33" s="1" a="1"/>
  <c r="T534" i="33" s="1"/>
  <c r="G534" i="33"/>
  <c r="F535" i="33"/>
  <c r="T535" i="33" s="1" a="1"/>
  <c r="T535" i="33" s="1"/>
  <c r="G535" i="33"/>
  <c r="F536" i="33"/>
  <c r="T536" i="33" s="1" a="1"/>
  <c r="T536" i="33" s="1"/>
  <c r="G536" i="33"/>
  <c r="F537" i="33"/>
  <c r="T537" i="33" s="1" a="1"/>
  <c r="T537" i="33" s="1"/>
  <c r="G537" i="33"/>
  <c r="F538" i="33"/>
  <c r="T538" i="33" s="1" a="1"/>
  <c r="T538" i="33" s="1"/>
  <c r="G538" i="33"/>
  <c r="F539" i="33"/>
  <c r="T539" i="33" s="1" a="1"/>
  <c r="T539" i="33" s="1"/>
  <c r="G539" i="33"/>
  <c r="F540" i="33"/>
  <c r="T540" i="33" s="1" a="1"/>
  <c r="T540" i="33" s="1"/>
  <c r="G540" i="33"/>
  <c r="F541" i="33"/>
  <c r="T541" i="33" s="1" a="1"/>
  <c r="T541" i="33" s="1"/>
  <c r="G541" i="33"/>
  <c r="F542" i="33"/>
  <c r="T542" i="33" s="1" a="1"/>
  <c r="T542" i="33" s="1"/>
  <c r="G542" i="33"/>
  <c r="F543" i="33"/>
  <c r="T543" i="33" s="1" a="1"/>
  <c r="T543" i="33" s="1"/>
  <c r="G543" i="33"/>
  <c r="F544" i="33"/>
  <c r="T544" i="33" s="1" a="1"/>
  <c r="T544" i="33" s="1"/>
  <c r="G544" i="33"/>
  <c r="F545" i="33"/>
  <c r="T545" i="33" s="1" a="1"/>
  <c r="T545" i="33" s="1"/>
  <c r="G545" i="33"/>
  <c r="F546" i="33"/>
  <c r="T546" i="33" s="1" a="1"/>
  <c r="T546" i="33" s="1"/>
  <c r="G546" i="33"/>
  <c r="F547" i="33"/>
  <c r="T547" i="33" s="1" a="1"/>
  <c r="T547" i="33" s="1"/>
  <c r="G547" i="33"/>
  <c r="F548" i="33"/>
  <c r="T548" i="33" s="1" a="1"/>
  <c r="T548" i="33" s="1"/>
  <c r="G548" i="33"/>
  <c r="F549" i="33"/>
  <c r="T549" i="33" s="1" a="1"/>
  <c r="T549" i="33" s="1"/>
  <c r="G549" i="33"/>
  <c r="F550" i="33"/>
  <c r="T550" i="33" s="1" a="1"/>
  <c r="T550" i="33" s="1"/>
  <c r="G550" i="33"/>
  <c r="F551" i="33"/>
  <c r="T551" i="33" s="1" a="1"/>
  <c r="T551" i="33" s="1"/>
  <c r="G551" i="33"/>
  <c r="F552" i="33"/>
  <c r="T552" i="33" s="1" a="1"/>
  <c r="T552" i="33" s="1"/>
  <c r="G552" i="33"/>
  <c r="F553" i="33"/>
  <c r="T553" i="33" s="1" a="1"/>
  <c r="T553" i="33" s="1"/>
  <c r="G553" i="33"/>
  <c r="F554" i="33"/>
  <c r="T554" i="33" s="1" a="1"/>
  <c r="T554" i="33" s="1"/>
  <c r="G554" i="33"/>
  <c r="F555" i="33"/>
  <c r="T555" i="33" s="1" a="1"/>
  <c r="T555" i="33" s="1"/>
  <c r="G555" i="33"/>
  <c r="F556" i="33"/>
  <c r="T556" i="33" s="1" a="1"/>
  <c r="T556" i="33" s="1"/>
  <c r="G556" i="33"/>
  <c r="F557" i="33"/>
  <c r="T557" i="33" s="1" a="1"/>
  <c r="T557" i="33" s="1"/>
  <c r="G557" i="33"/>
  <c r="F558" i="33"/>
  <c r="T558" i="33" s="1" a="1"/>
  <c r="T558" i="33" s="1"/>
  <c r="G558" i="33"/>
  <c r="F559" i="33"/>
  <c r="G559" i="33"/>
  <c r="F560" i="33"/>
  <c r="T560" i="33" s="1" a="1"/>
  <c r="T560" i="33" s="1"/>
  <c r="G560" i="33"/>
  <c r="F561" i="33"/>
  <c r="U561" i="33" s="1" a="1"/>
  <c r="U561" i="33" s="1"/>
  <c r="G561" i="33"/>
  <c r="F562" i="33"/>
  <c r="T562" i="33" s="1" a="1"/>
  <c r="T562" i="33" s="1"/>
  <c r="G562" i="33"/>
  <c r="F563" i="33"/>
  <c r="T563" i="33" s="1" a="1"/>
  <c r="T563" i="33" s="1"/>
  <c r="G563" i="33"/>
  <c r="F564" i="33"/>
  <c r="T564" i="33" s="1" a="1"/>
  <c r="T564" i="33" s="1"/>
  <c r="G564" i="33"/>
  <c r="F565" i="33"/>
  <c r="T565" i="33" s="1" a="1"/>
  <c r="T565" i="33" s="1"/>
  <c r="G565" i="33"/>
  <c r="F566" i="33"/>
  <c r="T566" i="33" s="1" a="1"/>
  <c r="T566" i="33" s="1"/>
  <c r="G566" i="33"/>
  <c r="F567" i="33"/>
  <c r="T567" i="33" s="1" a="1"/>
  <c r="T567" i="33" s="1"/>
  <c r="G567" i="33"/>
  <c r="F568" i="33"/>
  <c r="T568" i="33" s="1" a="1"/>
  <c r="T568" i="33" s="1"/>
  <c r="G568" i="33"/>
  <c r="F569" i="33"/>
  <c r="G569" i="33"/>
  <c r="F570" i="33"/>
  <c r="T570" i="33" s="1" a="1"/>
  <c r="T570" i="33" s="1"/>
  <c r="G570" i="33"/>
  <c r="F571" i="33"/>
  <c r="T571" i="33" s="1" a="1"/>
  <c r="T571" i="33" s="1"/>
  <c r="G571" i="33"/>
  <c r="F572" i="33"/>
  <c r="T572" i="33" s="1" a="1"/>
  <c r="T572" i="33" s="1"/>
  <c r="G572" i="33"/>
  <c r="F573" i="33"/>
  <c r="T573" i="33" s="1" a="1"/>
  <c r="T573" i="33" s="1"/>
  <c r="G573" i="33"/>
  <c r="F574" i="33"/>
  <c r="T574" i="33" s="1" a="1"/>
  <c r="T574" i="33" s="1"/>
  <c r="G574" i="33"/>
  <c r="F575" i="33"/>
  <c r="T575" i="33" s="1" a="1"/>
  <c r="T575" i="33" s="1"/>
  <c r="G575" i="33"/>
  <c r="F576" i="33"/>
  <c r="T576" i="33" s="1" a="1"/>
  <c r="T576" i="33" s="1"/>
  <c r="G576" i="33"/>
  <c r="F577" i="33"/>
  <c r="T577" i="33" s="1" a="1"/>
  <c r="T577" i="33" s="1"/>
  <c r="G577" i="33"/>
  <c r="F578" i="33"/>
  <c r="T578" i="33" s="1" a="1"/>
  <c r="T578" i="33" s="1"/>
  <c r="G578" i="33"/>
  <c r="F579" i="33"/>
  <c r="T579" i="33" s="1" a="1"/>
  <c r="T579" i="33" s="1"/>
  <c r="G579" i="33"/>
  <c r="F580" i="33"/>
  <c r="T580" i="33" s="1" a="1"/>
  <c r="T580" i="33" s="1"/>
  <c r="G580" i="33"/>
  <c r="F581" i="33"/>
  <c r="T581" i="33" s="1" a="1"/>
  <c r="T581" i="33" s="1"/>
  <c r="G581" i="33"/>
  <c r="F582" i="33"/>
  <c r="T582" i="33" s="1" a="1"/>
  <c r="T582" i="33" s="1"/>
  <c r="G582" i="33"/>
  <c r="F583" i="33"/>
  <c r="T583" i="33" s="1" a="1"/>
  <c r="T583" i="33" s="1"/>
  <c r="G583" i="33"/>
  <c r="F584" i="33"/>
  <c r="T584" i="33" s="1" a="1"/>
  <c r="T584" i="33" s="1"/>
  <c r="G584" i="33"/>
  <c r="F585" i="33"/>
  <c r="T585" i="33" s="1" a="1"/>
  <c r="T585" i="33" s="1"/>
  <c r="G585" i="33"/>
  <c r="F586" i="33"/>
  <c r="T586" i="33" s="1" a="1"/>
  <c r="T586" i="33" s="1"/>
  <c r="G586" i="33"/>
  <c r="F587" i="33"/>
  <c r="T587" i="33" s="1" a="1"/>
  <c r="T587" i="33" s="1"/>
  <c r="G587" i="33"/>
  <c r="F588" i="33"/>
  <c r="T588" i="33" s="1" a="1"/>
  <c r="T588" i="33" s="1"/>
  <c r="G588" i="33"/>
  <c r="F589" i="33"/>
  <c r="T589" i="33" s="1" a="1"/>
  <c r="T589" i="33" s="1"/>
  <c r="G589" i="33"/>
  <c r="F590" i="33"/>
  <c r="T590" i="33" s="1" a="1"/>
  <c r="T590" i="33" s="1"/>
  <c r="G590" i="33"/>
  <c r="F591" i="33"/>
  <c r="T591" i="33" s="1" a="1"/>
  <c r="T591" i="33" s="1"/>
  <c r="G591" i="33"/>
  <c r="F592" i="33"/>
  <c r="T592" i="33" s="1" a="1"/>
  <c r="T592" i="33" s="1"/>
  <c r="G592" i="33"/>
  <c r="F593" i="33"/>
  <c r="T593" i="33" s="1" a="1"/>
  <c r="T593" i="33" s="1"/>
  <c r="G593" i="33"/>
  <c r="F594" i="33"/>
  <c r="T594" i="33" s="1" a="1"/>
  <c r="T594" i="33" s="1"/>
  <c r="G594" i="33"/>
  <c r="F595" i="33"/>
  <c r="T595" i="33" s="1" a="1"/>
  <c r="T595" i="33" s="1"/>
  <c r="G595" i="33"/>
  <c r="F596" i="33"/>
  <c r="T596" i="33" s="1" a="1"/>
  <c r="T596" i="33" s="1"/>
  <c r="G596" i="33"/>
  <c r="F597" i="33"/>
  <c r="T597" i="33" s="1" a="1"/>
  <c r="T597" i="33" s="1"/>
  <c r="G597" i="33"/>
  <c r="F598" i="33"/>
  <c r="T598" i="33" s="1" a="1"/>
  <c r="T598" i="33" s="1"/>
  <c r="G598" i="33"/>
  <c r="F599" i="33"/>
  <c r="U599" i="33" s="1" a="1"/>
  <c r="U599" i="33" s="1"/>
  <c r="G599" i="33"/>
  <c r="F600" i="33"/>
  <c r="T600" i="33" s="1" a="1"/>
  <c r="T600" i="33" s="1"/>
  <c r="G600" i="33"/>
  <c r="F601" i="33"/>
  <c r="T601" i="33" s="1" a="1"/>
  <c r="T601" i="33" s="1"/>
  <c r="G601" i="33"/>
  <c r="F602" i="33"/>
  <c r="T602" i="33" s="1" a="1"/>
  <c r="T602" i="33" s="1"/>
  <c r="G602" i="33"/>
  <c r="F603" i="33"/>
  <c r="T603" i="33" s="1" a="1"/>
  <c r="T603" i="33" s="1"/>
  <c r="G603" i="33"/>
  <c r="F604" i="33"/>
  <c r="T604" i="33" s="1" a="1"/>
  <c r="T604" i="33" s="1"/>
  <c r="G604" i="33"/>
  <c r="F605" i="33"/>
  <c r="T605" i="33" s="1" a="1"/>
  <c r="T605" i="33" s="1"/>
  <c r="G605" i="33"/>
  <c r="F606" i="33"/>
  <c r="T606" i="33" s="1" a="1"/>
  <c r="T606" i="33" s="1"/>
  <c r="G606" i="33"/>
  <c r="F607" i="33"/>
  <c r="G607" i="33"/>
  <c r="F608" i="33"/>
  <c r="T608" i="33" s="1" a="1"/>
  <c r="T608" i="33" s="1"/>
  <c r="G608" i="33"/>
  <c r="F609" i="33"/>
  <c r="T609" i="33" s="1" a="1"/>
  <c r="T609" i="33" s="1"/>
  <c r="G609" i="33"/>
  <c r="F610" i="33"/>
  <c r="T610" i="33" s="1" a="1"/>
  <c r="T610" i="33" s="1"/>
  <c r="G610" i="33"/>
  <c r="F611" i="33"/>
  <c r="T611" i="33" s="1" a="1"/>
  <c r="T611" i="33" s="1"/>
  <c r="G611" i="33"/>
  <c r="F612" i="33"/>
  <c r="T612" i="33" s="1" a="1"/>
  <c r="T612" i="33" s="1"/>
  <c r="G612" i="33"/>
  <c r="F613" i="33"/>
  <c r="T613" i="33" s="1" a="1"/>
  <c r="T613" i="33" s="1"/>
  <c r="G613" i="33"/>
  <c r="F614" i="33"/>
  <c r="T614" i="33" s="1" a="1"/>
  <c r="T614" i="33" s="1"/>
  <c r="G614" i="33"/>
  <c r="F615" i="33"/>
  <c r="G615" i="33"/>
  <c r="F616" i="33"/>
  <c r="T616" i="33" s="1" a="1"/>
  <c r="T616" i="33" s="1"/>
  <c r="G616" i="33"/>
  <c r="F617" i="33"/>
  <c r="T617" i="33" s="1" a="1"/>
  <c r="T617" i="33" s="1"/>
  <c r="G617" i="33"/>
  <c r="F618" i="33"/>
  <c r="T618" i="33" s="1" a="1"/>
  <c r="T618" i="33" s="1"/>
  <c r="G618" i="33"/>
  <c r="F619" i="33"/>
  <c r="T619" i="33" s="1" a="1"/>
  <c r="T619" i="33" s="1"/>
  <c r="G619" i="33"/>
  <c r="F620" i="33"/>
  <c r="T620" i="33" s="1" a="1"/>
  <c r="T620" i="33" s="1"/>
  <c r="G620" i="33"/>
  <c r="F621" i="33"/>
  <c r="T621" i="33" s="1" a="1"/>
  <c r="T621" i="33" s="1"/>
  <c r="G621" i="33"/>
  <c r="F622" i="33"/>
  <c r="T622" i="33" s="1" a="1"/>
  <c r="T622" i="33" s="1"/>
  <c r="G622" i="33"/>
  <c r="F623" i="33"/>
  <c r="T623" i="33" s="1" a="1"/>
  <c r="T623" i="33" s="1"/>
  <c r="G623" i="33"/>
  <c r="F624" i="33"/>
  <c r="T624" i="33" s="1" a="1"/>
  <c r="T624" i="33" s="1"/>
  <c r="G624" i="33"/>
  <c r="F625" i="33"/>
  <c r="T625" i="33" s="1" a="1"/>
  <c r="T625" i="33" s="1"/>
  <c r="G625" i="33"/>
  <c r="F626" i="33"/>
  <c r="T626" i="33" s="1" a="1"/>
  <c r="T626" i="33" s="1"/>
  <c r="G626" i="33"/>
  <c r="F627" i="33"/>
  <c r="T627" i="33" s="1" a="1"/>
  <c r="T627" i="33" s="1"/>
  <c r="G627" i="33"/>
  <c r="F628" i="33"/>
  <c r="T628" i="33" s="1" a="1"/>
  <c r="T628" i="33" s="1"/>
  <c r="G628" i="33"/>
  <c r="F629" i="33"/>
  <c r="T629" i="33" s="1" a="1"/>
  <c r="T629" i="33" s="1"/>
  <c r="G629" i="33"/>
  <c r="F630" i="33"/>
  <c r="U630" i="33" s="1" a="1"/>
  <c r="U630" i="33" s="1"/>
  <c r="G630" i="33"/>
  <c r="F631" i="33"/>
  <c r="T631" i="33" s="1" a="1"/>
  <c r="T631" i="33" s="1"/>
  <c r="G631" i="33"/>
  <c r="F632" i="33"/>
  <c r="T632" i="33" s="1" a="1"/>
  <c r="T632" i="33" s="1"/>
  <c r="G632" i="33"/>
  <c r="F633" i="33"/>
  <c r="T633" i="33" s="1" a="1"/>
  <c r="T633" i="33" s="1"/>
  <c r="F634" i="33"/>
  <c r="T634" i="33" s="1" a="1"/>
  <c r="T634" i="33" s="1"/>
  <c r="G634" i="33"/>
  <c r="F635" i="33"/>
  <c r="T635" i="33" s="1" a="1"/>
  <c r="T635" i="33" s="1"/>
  <c r="G635" i="33"/>
  <c r="F636" i="33"/>
  <c r="T636" i="33" s="1" a="1"/>
  <c r="T636" i="33" s="1"/>
  <c r="G636" i="33"/>
  <c r="F637" i="33"/>
  <c r="T637" i="33" s="1" a="1"/>
  <c r="T637" i="33" s="1"/>
  <c r="G637" i="33"/>
  <c r="F638" i="33"/>
  <c r="T638" i="33" s="1" a="1"/>
  <c r="T638" i="33" s="1"/>
  <c r="G638" i="33"/>
  <c r="F639" i="33"/>
  <c r="T639" i="33" s="1" a="1"/>
  <c r="T639" i="33" s="1"/>
  <c r="G639" i="33"/>
  <c r="F640" i="33"/>
  <c r="T640" i="33" s="1" a="1"/>
  <c r="T640" i="33" s="1"/>
  <c r="G640" i="33"/>
  <c r="F641" i="33"/>
  <c r="T641" i="33" s="1" a="1"/>
  <c r="T641" i="33" s="1"/>
  <c r="G641" i="33"/>
  <c r="F642" i="33"/>
  <c r="G642" i="33"/>
  <c r="F643" i="33"/>
  <c r="T643" i="33" s="1" a="1"/>
  <c r="T643" i="33" s="1"/>
  <c r="G643" i="33"/>
  <c r="F644" i="33"/>
  <c r="T644" i="33" s="1" a="1"/>
  <c r="T644" i="33" s="1"/>
  <c r="G644" i="33"/>
  <c r="F645" i="33"/>
  <c r="T645" i="33" s="1" a="1"/>
  <c r="T645" i="33" s="1"/>
  <c r="G645" i="33"/>
  <c r="F646" i="33"/>
  <c r="T646" i="33" s="1" a="1"/>
  <c r="T646" i="33" s="1"/>
  <c r="G646" i="33"/>
  <c r="F647" i="33"/>
  <c r="T647" i="33" s="1" a="1"/>
  <c r="T647" i="33" s="1"/>
  <c r="G647" i="33"/>
  <c r="F648" i="33"/>
  <c r="U648" i="33" s="1" a="1"/>
  <c r="U648" i="33" s="1"/>
  <c r="F649" i="33"/>
  <c r="T649" i="33" s="1" a="1"/>
  <c r="T649" i="33" s="1"/>
  <c r="G649" i="33"/>
  <c r="F650" i="33"/>
  <c r="T650" i="33" s="1" a="1"/>
  <c r="T650" i="33" s="1"/>
  <c r="G650" i="33"/>
  <c r="F651" i="33"/>
  <c r="G651" i="33"/>
  <c r="F652" i="33"/>
  <c r="T652" i="33" s="1" a="1"/>
  <c r="T652" i="33" s="1"/>
  <c r="G652" i="33"/>
  <c r="F653" i="33"/>
  <c r="T653" i="33" s="1" a="1"/>
  <c r="T653" i="33" s="1"/>
  <c r="G653" i="33"/>
  <c r="F654" i="33"/>
  <c r="T654" i="33" s="1" a="1"/>
  <c r="T654" i="33" s="1"/>
  <c r="G654" i="33"/>
  <c r="F655" i="33"/>
  <c r="T655" i="33" s="1" a="1"/>
  <c r="T655" i="33" s="1"/>
  <c r="G655" i="33"/>
  <c r="F656" i="33"/>
  <c r="T656" i="33" s="1" a="1"/>
  <c r="T656" i="33" s="1"/>
  <c r="G656" i="33"/>
  <c r="F657" i="33"/>
  <c r="T657" i="33" s="1" a="1"/>
  <c r="T657" i="33" s="1"/>
  <c r="G657" i="33"/>
  <c r="F658" i="33"/>
  <c r="T658" i="33" s="1" a="1"/>
  <c r="T658" i="33" s="1"/>
  <c r="G658" i="33"/>
  <c r="F659" i="33"/>
  <c r="T659" i="33" s="1" a="1"/>
  <c r="T659" i="33" s="1"/>
  <c r="G659" i="33"/>
  <c r="F660" i="33"/>
  <c r="T660" i="33" s="1" a="1"/>
  <c r="T660" i="33" s="1"/>
  <c r="G660" i="33"/>
  <c r="F661" i="33"/>
  <c r="T661" i="33" s="1" a="1"/>
  <c r="T661" i="33" s="1"/>
  <c r="G661" i="33"/>
  <c r="F662" i="33"/>
  <c r="T662" i="33" s="1" a="1"/>
  <c r="T662" i="33" s="1"/>
  <c r="G662" i="33"/>
  <c r="F663" i="33"/>
  <c r="T663" i="33" s="1" a="1"/>
  <c r="T663" i="33" s="1"/>
  <c r="G663" i="33"/>
  <c r="F664" i="33"/>
  <c r="T664" i="33" s="1" a="1"/>
  <c r="T664" i="33" s="1"/>
  <c r="G664" i="33"/>
  <c r="F665" i="33"/>
  <c r="T665" i="33" s="1" a="1"/>
  <c r="T665" i="33" s="1"/>
  <c r="G665" i="33"/>
  <c r="F666" i="33"/>
  <c r="T666" i="33" s="1" a="1"/>
  <c r="T666" i="33" s="1"/>
  <c r="G666" i="33"/>
  <c r="F667" i="33"/>
  <c r="T667" i="33" s="1" a="1"/>
  <c r="T667" i="33" s="1"/>
  <c r="G667" i="33"/>
  <c r="F668" i="33"/>
  <c r="G668" i="33"/>
  <c r="F669" i="33"/>
  <c r="T669" i="33" s="1" a="1"/>
  <c r="T669" i="33" s="1"/>
  <c r="G669" i="33"/>
  <c r="F670" i="33"/>
  <c r="U670" i="33" s="1" a="1"/>
  <c r="U670" i="33" s="1"/>
  <c r="G670" i="33"/>
  <c r="F671" i="33"/>
  <c r="T671" i="33" s="1" a="1"/>
  <c r="T671" i="33" s="1"/>
  <c r="G671" i="33"/>
  <c r="F672" i="33"/>
  <c r="T672" i="33" s="1" a="1"/>
  <c r="T672" i="33" s="1"/>
  <c r="G672" i="33"/>
  <c r="F673" i="33"/>
  <c r="T673" i="33" s="1" a="1"/>
  <c r="T673" i="33" s="1"/>
  <c r="G673" i="33"/>
  <c r="F674" i="33"/>
  <c r="T674" i="33" s="1" a="1"/>
  <c r="T674" i="33" s="1"/>
  <c r="G674" i="33"/>
  <c r="F675" i="33"/>
  <c r="T675" i="33" s="1" a="1"/>
  <c r="T675" i="33" s="1"/>
  <c r="G675" i="33"/>
  <c r="F676" i="33"/>
  <c r="T676" i="33" s="1" a="1"/>
  <c r="T676" i="33" s="1"/>
  <c r="G676" i="33"/>
  <c r="F677" i="33"/>
  <c r="T677" i="33" s="1" a="1"/>
  <c r="T677" i="33" s="1"/>
  <c r="G677" i="33"/>
  <c r="F678" i="33"/>
  <c r="T678" i="33" s="1" a="1"/>
  <c r="T678" i="33" s="1"/>
  <c r="G678" i="33"/>
  <c r="F679" i="33"/>
  <c r="T679" i="33" s="1" a="1"/>
  <c r="T679" i="33" s="1"/>
  <c r="G679" i="33"/>
  <c r="F680" i="33"/>
  <c r="U680" i="33" s="1" a="1"/>
  <c r="U680" i="33" s="1"/>
  <c r="F684" i="33"/>
  <c r="T684" i="33" s="1" a="1"/>
  <c r="T684" i="33" s="1"/>
  <c r="G684" i="33"/>
  <c r="F681" i="33"/>
  <c r="T681" i="33" s="1" a="1"/>
  <c r="T681" i="33" s="1"/>
  <c r="G681" i="33"/>
  <c r="F682" i="33"/>
  <c r="T682" i="33" s="1" a="1"/>
  <c r="T682" i="33" s="1"/>
  <c r="G682" i="33"/>
  <c r="F683" i="33"/>
  <c r="T683" i="33" s="1" a="1"/>
  <c r="T683" i="33" s="1"/>
  <c r="G683" i="33"/>
  <c r="F685" i="33"/>
  <c r="T685" i="33" s="1" a="1"/>
  <c r="T685" i="33" s="1"/>
  <c r="G685" i="33"/>
  <c r="F686" i="33"/>
  <c r="G686" i="33"/>
  <c r="F687" i="33"/>
  <c r="T687" i="33" s="1" a="1"/>
  <c r="T687" i="33" s="1"/>
  <c r="G687" i="33"/>
  <c r="F688" i="33"/>
  <c r="T688" i="33" s="1" a="1"/>
  <c r="T688" i="33" s="1"/>
  <c r="G688" i="33"/>
  <c r="F689" i="33"/>
  <c r="T689" i="33" s="1" a="1"/>
  <c r="T689" i="33" s="1"/>
  <c r="G689" i="33"/>
  <c r="F690" i="33"/>
  <c r="T690" i="33" s="1" a="1"/>
  <c r="T690" i="33" s="1"/>
  <c r="G690" i="33"/>
  <c r="F691" i="33"/>
  <c r="T691" i="33" s="1" a="1"/>
  <c r="T691" i="33" s="1"/>
  <c r="G691" i="33"/>
  <c r="F692" i="33"/>
  <c r="T692" i="33" s="1" a="1"/>
  <c r="T692" i="33" s="1"/>
  <c r="G692" i="33"/>
  <c r="F693" i="33"/>
  <c r="U693" i="33" s="1" a="1"/>
  <c r="U693" i="33" s="1"/>
  <c r="G693" i="33"/>
  <c r="F694" i="33"/>
  <c r="G694" i="33"/>
  <c r="F695" i="33"/>
  <c r="U695" i="33" s="1" a="1"/>
  <c r="U695" i="33" s="1"/>
  <c r="G695" i="33"/>
  <c r="F696" i="33"/>
  <c r="U696" i="33" s="1" a="1"/>
  <c r="U696" i="33" s="1"/>
  <c r="G696" i="33"/>
  <c r="F697" i="33"/>
  <c r="G697" i="33"/>
  <c r="F698" i="33"/>
  <c r="T698" i="33" s="1" a="1"/>
  <c r="T698" i="33" s="1"/>
  <c r="G698" i="33"/>
  <c r="F699" i="33"/>
  <c r="T699" i="33" s="1" a="1"/>
  <c r="T699" i="33" s="1"/>
  <c r="G699" i="33"/>
  <c r="F700" i="33"/>
  <c r="T700" i="33" s="1" a="1"/>
  <c r="T700" i="33" s="1"/>
  <c r="G700" i="33"/>
  <c r="F701" i="33"/>
  <c r="T701" i="33" s="1" a="1"/>
  <c r="T701" i="33" s="1"/>
  <c r="G701" i="33"/>
  <c r="F702" i="33"/>
  <c r="T702" i="33" s="1" a="1"/>
  <c r="T702" i="33" s="1"/>
  <c r="G702" i="33"/>
  <c r="F703" i="33"/>
  <c r="T703" i="33" s="1" a="1"/>
  <c r="T703" i="33" s="1"/>
  <c r="G703" i="33"/>
  <c r="F704" i="33"/>
  <c r="T704" i="33" s="1" a="1"/>
  <c r="T704" i="33" s="1"/>
  <c r="G704" i="33"/>
  <c r="F705" i="33"/>
  <c r="T705" i="33" s="1" a="1"/>
  <c r="T705" i="33" s="1"/>
  <c r="G705" i="33"/>
  <c r="F706" i="33"/>
  <c r="G706" i="33"/>
  <c r="F707" i="33"/>
  <c r="T707" i="33" s="1" a="1"/>
  <c r="T707" i="33" s="1"/>
  <c r="G707" i="33"/>
  <c r="F708" i="33"/>
  <c r="T708" i="33" s="1" a="1"/>
  <c r="T708" i="33" s="1"/>
  <c r="G708" i="33"/>
  <c r="F709" i="33"/>
  <c r="T709" i="33" s="1" a="1"/>
  <c r="T709" i="33" s="1"/>
  <c r="G709" i="33"/>
  <c r="F710" i="33"/>
  <c r="T710" i="33" s="1" a="1"/>
  <c r="T710" i="33" s="1"/>
  <c r="G710" i="33"/>
  <c r="F711" i="33"/>
  <c r="T711" i="33" s="1" a="1"/>
  <c r="T711" i="33" s="1"/>
  <c r="G711" i="33"/>
  <c r="F712" i="33"/>
  <c r="T712" i="33" s="1" a="1"/>
  <c r="T712" i="33" s="1"/>
  <c r="G712" i="33"/>
  <c r="F713" i="33"/>
  <c r="T713" i="33" s="1" a="1"/>
  <c r="T713" i="33" s="1"/>
  <c r="G713" i="33"/>
  <c r="F714" i="33"/>
  <c r="G714" i="33"/>
  <c r="F715" i="33"/>
  <c r="T715" i="33" s="1" a="1"/>
  <c r="T715" i="33" s="1"/>
  <c r="G715" i="33"/>
  <c r="F716" i="33"/>
  <c r="T716" i="33" s="1" a="1"/>
  <c r="T716" i="33" s="1"/>
  <c r="G716" i="33"/>
  <c r="F717" i="33"/>
  <c r="T717" i="33" s="1" a="1"/>
  <c r="T717" i="33" s="1"/>
  <c r="G717" i="33"/>
  <c r="F718" i="33"/>
  <c r="T718" i="33" s="1" a="1"/>
  <c r="T718" i="33" s="1"/>
  <c r="G718" i="33"/>
  <c r="F719" i="33"/>
  <c r="T719" i="33" s="1" a="1"/>
  <c r="T719" i="33" s="1"/>
  <c r="G719" i="33"/>
  <c r="F720" i="33"/>
  <c r="T720" i="33" s="1" a="1"/>
  <c r="T720" i="33" s="1"/>
  <c r="G720" i="33"/>
  <c r="F721" i="33"/>
  <c r="T721" i="33" s="1" a="1"/>
  <c r="T721" i="33" s="1"/>
  <c r="G721" i="33"/>
  <c r="F722" i="33"/>
  <c r="T722" i="33" s="1" a="1"/>
  <c r="T722" i="33" s="1"/>
  <c r="G722" i="33"/>
  <c r="F723" i="33"/>
  <c r="T723" i="33" s="1" a="1"/>
  <c r="T723" i="33" s="1"/>
  <c r="G723" i="33"/>
  <c r="F724" i="33"/>
  <c r="U724" i="33" s="1" a="1"/>
  <c r="U724" i="33" s="1"/>
  <c r="G724" i="33"/>
  <c r="F725" i="33"/>
  <c r="T725" i="33" s="1" a="1"/>
  <c r="T725" i="33" s="1"/>
  <c r="G725" i="33"/>
  <c r="F726" i="33"/>
  <c r="T726" i="33" s="1" a="1"/>
  <c r="T726" i="33" s="1"/>
  <c r="G726" i="33"/>
  <c r="F727" i="33"/>
  <c r="T727" i="33" s="1" a="1"/>
  <c r="T727" i="33" s="1"/>
  <c r="G727" i="33"/>
  <c r="F728" i="33"/>
  <c r="T728" i="33" s="1" a="1"/>
  <c r="T728" i="33" s="1"/>
  <c r="G728" i="33"/>
  <c r="F729" i="33"/>
  <c r="T729" i="33" s="1" a="1"/>
  <c r="T729" i="33" s="1"/>
  <c r="G729" i="33"/>
  <c r="F730" i="33"/>
  <c r="T730" i="33" s="1" a="1"/>
  <c r="T730" i="33" s="1"/>
  <c r="G730" i="33"/>
  <c r="F731" i="33"/>
  <c r="T731" i="33" s="1" a="1"/>
  <c r="T731" i="33" s="1"/>
  <c r="G731" i="33"/>
  <c r="F732" i="33"/>
  <c r="T732" i="33" s="1" a="1"/>
  <c r="T732" i="33" s="1"/>
  <c r="G732" i="33"/>
  <c r="F733" i="33"/>
  <c r="T733" i="33" s="1" a="1"/>
  <c r="T733" i="33" s="1"/>
  <c r="G733" i="33"/>
  <c r="F734" i="33"/>
  <c r="T734" i="33" s="1" a="1"/>
  <c r="T734" i="33" s="1"/>
  <c r="G734" i="33"/>
  <c r="F735" i="33"/>
  <c r="G735" i="33"/>
  <c r="F736" i="33"/>
  <c r="T736" i="33" s="1" a="1"/>
  <c r="T736" i="33" s="1"/>
  <c r="G736" i="33"/>
  <c r="F737" i="33"/>
  <c r="T737" i="33" s="1" a="1"/>
  <c r="T737" i="33" s="1"/>
  <c r="G737" i="33"/>
  <c r="F738" i="33"/>
  <c r="T738" i="33" s="1" a="1"/>
  <c r="T738" i="33" s="1"/>
  <c r="G738" i="33"/>
  <c r="F739" i="33"/>
  <c r="T739" i="33" s="1" a="1"/>
  <c r="T739" i="33" s="1"/>
  <c r="G739" i="33"/>
  <c r="F740" i="33"/>
  <c r="T740" i="33" s="1" a="1"/>
  <c r="T740" i="33" s="1"/>
  <c r="G740" i="33"/>
  <c r="F741" i="33"/>
  <c r="U741" i="33" s="1" a="1"/>
  <c r="U741" i="33" s="1"/>
  <c r="G741" i="33"/>
  <c r="F742" i="33"/>
  <c r="T742" i="33" s="1" a="1"/>
  <c r="T742" i="33" s="1"/>
  <c r="G742" i="33"/>
  <c r="F743" i="33"/>
  <c r="G743" i="33"/>
  <c r="F744" i="33"/>
  <c r="T744" i="33" s="1" a="1"/>
  <c r="T744" i="33" s="1"/>
  <c r="G744" i="33"/>
  <c r="F745" i="33"/>
  <c r="T745" i="33" s="1" a="1"/>
  <c r="T745" i="33" s="1"/>
  <c r="G745" i="33"/>
  <c r="F746" i="33"/>
  <c r="T746" i="33" s="1" a="1"/>
  <c r="T746" i="33" s="1"/>
  <c r="G746" i="33"/>
  <c r="F747" i="33"/>
  <c r="T747" i="33" s="1" a="1"/>
  <c r="T747" i="33" s="1"/>
  <c r="G747" i="33"/>
  <c r="F748" i="33"/>
  <c r="T748" i="33" s="1" a="1"/>
  <c r="T748" i="33" s="1"/>
  <c r="G748" i="33"/>
  <c r="F749" i="33"/>
  <c r="T749" i="33" s="1" a="1"/>
  <c r="T749" i="33" s="1"/>
  <c r="G749" i="33"/>
  <c r="F750" i="33"/>
  <c r="T750" i="33" s="1" a="1"/>
  <c r="T750" i="33" s="1"/>
  <c r="G750" i="33"/>
  <c r="F751" i="33"/>
  <c r="T751" i="33" s="1" a="1"/>
  <c r="T751" i="33" s="1"/>
  <c r="G751" i="33"/>
  <c r="F752" i="33"/>
  <c r="T752" i="33" s="1" a="1"/>
  <c r="T752" i="33" s="1"/>
  <c r="G752" i="33"/>
  <c r="F753" i="33"/>
  <c r="T753" i="33" s="1" a="1"/>
  <c r="T753" i="33" s="1"/>
  <c r="G753" i="33"/>
  <c r="F754" i="33"/>
  <c r="T754" i="33" s="1" a="1"/>
  <c r="T754" i="33" s="1"/>
  <c r="G754" i="33"/>
  <c r="F755" i="33"/>
  <c r="T755" i="33" s="1" a="1"/>
  <c r="T755" i="33" s="1"/>
  <c r="G755" i="33"/>
  <c r="F756" i="33"/>
  <c r="T756" i="33" s="1" a="1"/>
  <c r="T756" i="33" s="1"/>
  <c r="G756" i="33"/>
  <c r="F757" i="33"/>
  <c r="T757" i="33" s="1" a="1"/>
  <c r="T757" i="33" s="1"/>
  <c r="G757" i="33"/>
  <c r="F758" i="33"/>
  <c r="T758" i="33" s="1" a="1"/>
  <c r="T758" i="33" s="1"/>
  <c r="G758" i="33"/>
  <c r="F759" i="33"/>
  <c r="T759" i="33" s="1" a="1"/>
  <c r="T759" i="33" s="1"/>
  <c r="G759" i="33"/>
  <c r="F760" i="33"/>
  <c r="T760" i="33" s="1" a="1"/>
  <c r="T760" i="33" s="1"/>
  <c r="G760" i="33"/>
  <c r="F761" i="33"/>
  <c r="T761" i="33" s="1" a="1"/>
  <c r="T761" i="33" s="1"/>
  <c r="G761" i="33"/>
  <c r="F762" i="33"/>
  <c r="T762" i="33" s="1" a="1"/>
  <c r="T762" i="33" s="1"/>
  <c r="G762" i="33"/>
  <c r="F763" i="33"/>
  <c r="T763" i="33" s="1" a="1"/>
  <c r="T763" i="33" s="1"/>
  <c r="G763" i="33"/>
  <c r="F764" i="33"/>
  <c r="T764" i="33" s="1" a="1"/>
  <c r="T764" i="33" s="1"/>
  <c r="G764" i="33"/>
  <c r="F765" i="33"/>
  <c r="T765" i="33" s="1" a="1"/>
  <c r="T765" i="33" s="1"/>
  <c r="G765" i="33"/>
  <c r="F766" i="33"/>
  <c r="T766" i="33" s="1" a="1"/>
  <c r="T766" i="33" s="1"/>
  <c r="G766" i="33"/>
  <c r="F767" i="33"/>
  <c r="T767" i="33" s="1" a="1"/>
  <c r="T767" i="33" s="1"/>
  <c r="G767" i="33"/>
  <c r="F768" i="33"/>
  <c r="T768" i="33" s="1" a="1"/>
  <c r="T768" i="33" s="1"/>
  <c r="G768" i="33"/>
  <c r="F769" i="33"/>
  <c r="T769" i="33" s="1" a="1"/>
  <c r="T769" i="33" s="1"/>
  <c r="F770" i="33"/>
  <c r="T770" i="33" s="1" a="1"/>
  <c r="T770" i="33" s="1"/>
  <c r="G770" i="33"/>
  <c r="F771" i="33"/>
  <c r="T771" i="33" s="1" a="1"/>
  <c r="T771" i="33" s="1"/>
  <c r="G771" i="33"/>
  <c r="F772" i="33"/>
  <c r="T772" i="33" s="1" a="1"/>
  <c r="T772" i="33" s="1"/>
  <c r="G772" i="33"/>
  <c r="F773" i="33"/>
  <c r="T773" i="33" s="1" a="1"/>
  <c r="T773" i="33" s="1"/>
  <c r="G773" i="33"/>
  <c r="F774" i="33"/>
  <c r="T774" i="33" s="1" a="1"/>
  <c r="T774" i="33" s="1"/>
  <c r="G774" i="33"/>
  <c r="F775" i="33"/>
  <c r="T775" i="33" s="1" a="1"/>
  <c r="T775" i="33" s="1"/>
  <c r="G775" i="33"/>
  <c r="F776" i="33"/>
  <c r="T776" i="33" s="1" a="1"/>
  <c r="T776" i="33" s="1"/>
  <c r="G776" i="33"/>
  <c r="F777" i="33"/>
  <c r="T777" i="33" s="1" a="1"/>
  <c r="T777" i="33" s="1"/>
  <c r="G777" i="33"/>
  <c r="F778" i="33"/>
  <c r="T778" i="33" s="1" a="1"/>
  <c r="T778" i="33" s="1"/>
  <c r="G778" i="33"/>
  <c r="F779" i="33"/>
  <c r="T779" i="33" s="1" a="1"/>
  <c r="T779" i="33" s="1"/>
  <c r="G779" i="33"/>
  <c r="F780" i="33"/>
  <c r="T780" i="33" s="1" a="1"/>
  <c r="T780" i="33" s="1"/>
  <c r="G780" i="33"/>
  <c r="F781" i="33"/>
  <c r="G781" i="33"/>
  <c r="F782" i="33"/>
  <c r="T782" i="33" s="1" a="1"/>
  <c r="T782" i="33" s="1"/>
  <c r="G782" i="33"/>
  <c r="F783" i="33"/>
  <c r="T783" i="33" s="1" a="1"/>
  <c r="T783" i="33" s="1"/>
  <c r="G783" i="33"/>
  <c r="F784" i="33"/>
  <c r="T784" i="33" s="1" a="1"/>
  <c r="T784" i="33" s="1"/>
  <c r="G784" i="33"/>
  <c r="F785" i="33"/>
  <c r="T785" i="33" s="1" a="1"/>
  <c r="T785" i="33" s="1"/>
  <c r="G785" i="33"/>
  <c r="F786" i="33"/>
  <c r="T786" i="33" s="1" a="1"/>
  <c r="T786" i="33" s="1"/>
  <c r="G786" i="33"/>
  <c r="F787" i="33"/>
  <c r="T787" i="33" s="1" a="1"/>
  <c r="T787" i="33" s="1"/>
  <c r="G787" i="33"/>
  <c r="F788" i="33"/>
  <c r="T788" i="33" s="1" a="1"/>
  <c r="T788" i="33" s="1"/>
  <c r="G788" i="33"/>
  <c r="F789" i="33"/>
  <c r="T789" i="33" s="1" a="1"/>
  <c r="T789" i="33" s="1"/>
  <c r="G789" i="33"/>
  <c r="F790" i="33"/>
  <c r="T790" i="33" s="1" a="1"/>
  <c r="T790" i="33" s="1"/>
  <c r="G790" i="33"/>
  <c r="F791" i="33"/>
  <c r="T791" i="33" s="1" a="1"/>
  <c r="T791" i="33" s="1"/>
  <c r="G791" i="33"/>
  <c r="F792" i="33"/>
  <c r="T792" i="33" s="1" a="1"/>
  <c r="T792" i="33" s="1"/>
  <c r="G792" i="33"/>
  <c r="F793" i="33"/>
  <c r="U793" i="33" s="1" a="1"/>
  <c r="U793" i="33" s="1"/>
  <c r="G793" i="33"/>
  <c r="F794" i="33"/>
  <c r="T794" i="33" s="1" a="1"/>
  <c r="T794" i="33" s="1"/>
  <c r="G794" i="33"/>
  <c r="F795" i="33"/>
  <c r="T795" i="33" s="1" a="1"/>
  <c r="T795" i="33" s="1"/>
  <c r="G795" i="33"/>
  <c r="F796" i="33"/>
  <c r="U796" i="33" s="1" a="1"/>
  <c r="U796" i="33" s="1"/>
  <c r="G796" i="33"/>
  <c r="F797" i="33"/>
  <c r="T797" i="33" s="1" a="1"/>
  <c r="T797" i="33" s="1"/>
  <c r="G797" i="33"/>
  <c r="F798" i="33"/>
  <c r="G798" i="33"/>
  <c r="F799" i="33"/>
  <c r="T799" i="33" s="1" a="1"/>
  <c r="T799" i="33" s="1"/>
  <c r="G799" i="33"/>
  <c r="F800" i="33"/>
  <c r="T800" i="33" s="1" a="1"/>
  <c r="T800" i="33" s="1"/>
  <c r="G800" i="33"/>
  <c r="F801" i="33"/>
  <c r="T801" i="33" s="1" a="1"/>
  <c r="T801" i="33" s="1"/>
  <c r="G801" i="33"/>
  <c r="F802" i="33"/>
  <c r="T802" i="33" s="1" a="1"/>
  <c r="T802" i="33" s="1"/>
  <c r="G802" i="33"/>
  <c r="F803" i="33"/>
  <c r="T803" i="33" s="1" a="1"/>
  <c r="T803" i="33" s="1"/>
  <c r="G803" i="33"/>
  <c r="F804" i="33"/>
  <c r="T804" i="33" s="1" a="1"/>
  <c r="T804" i="33" s="1"/>
  <c r="G804" i="33"/>
  <c r="F805" i="33"/>
  <c r="T805" i="33" s="1" a="1"/>
  <c r="T805" i="33" s="1"/>
  <c r="G805" i="33"/>
  <c r="F806" i="33"/>
  <c r="T806" i="33" s="1" a="1"/>
  <c r="T806" i="33" s="1"/>
  <c r="G806" i="33"/>
  <c r="F807" i="33"/>
  <c r="T807" i="33" s="1" a="1"/>
  <c r="T807" i="33" s="1"/>
  <c r="G807" i="33"/>
  <c r="F809" i="33"/>
  <c r="T809" i="33" s="1" a="1"/>
  <c r="T809" i="33" s="1"/>
  <c r="G809" i="33"/>
  <c r="F810" i="33"/>
  <c r="T810" i="33" s="1" a="1"/>
  <c r="T810" i="33" s="1"/>
  <c r="G810" i="33"/>
  <c r="F811" i="33"/>
  <c r="U811" i="33" s="1" a="1"/>
  <c r="U811" i="33" s="1"/>
  <c r="G811" i="33"/>
  <c r="F812" i="33"/>
  <c r="T812" i="33" s="1" a="1"/>
  <c r="T812" i="33" s="1"/>
  <c r="G812" i="33"/>
  <c r="F813" i="33"/>
  <c r="G813" i="33"/>
  <c r="F814" i="33"/>
  <c r="T814" i="33" s="1" a="1"/>
  <c r="T814" i="33" s="1"/>
  <c r="G814" i="33"/>
  <c r="F815" i="33"/>
  <c r="U815" i="33" s="1" a="1"/>
  <c r="U815" i="33" s="1"/>
  <c r="G815" i="33"/>
  <c r="F816" i="33"/>
  <c r="T816" i="33" s="1" a="1"/>
  <c r="T816" i="33" s="1"/>
  <c r="G816" i="33"/>
  <c r="F817" i="33"/>
  <c r="T817" i="33" s="1" a="1"/>
  <c r="T817" i="33" s="1"/>
  <c r="G817" i="33"/>
  <c r="F818" i="33"/>
  <c r="T818" i="33" s="1" a="1"/>
  <c r="T818" i="33" s="1"/>
  <c r="G818" i="33"/>
  <c r="F819" i="33"/>
  <c r="T819" i="33" s="1" a="1"/>
  <c r="T819" i="33" s="1"/>
  <c r="G819" i="33"/>
  <c r="F820" i="33"/>
  <c r="T820" i="33" s="1" a="1"/>
  <c r="T820" i="33" s="1"/>
  <c r="G820" i="33"/>
  <c r="F821" i="33"/>
  <c r="U821" i="33" s="1" a="1"/>
  <c r="U821" i="33" s="1"/>
  <c r="G821" i="33"/>
  <c r="F822" i="33"/>
  <c r="T822" i="33" s="1" a="1"/>
  <c r="T822" i="33" s="1"/>
  <c r="G822" i="33"/>
  <c r="F823" i="33"/>
  <c r="T823" i="33" s="1" a="1"/>
  <c r="T823" i="33" s="1"/>
  <c r="G823" i="33"/>
  <c r="F824" i="33"/>
  <c r="T824" i="33" s="1" a="1"/>
  <c r="T824" i="33" s="1"/>
  <c r="G824" i="33"/>
  <c r="F825" i="33"/>
  <c r="T825" i="33" s="1" a="1"/>
  <c r="T825" i="33" s="1"/>
  <c r="G825" i="33"/>
  <c r="F826" i="33"/>
  <c r="T826" i="33" s="1" a="1"/>
  <c r="T826" i="33" s="1"/>
  <c r="G826" i="33"/>
  <c r="F827" i="33"/>
  <c r="T827" i="33" s="1" a="1"/>
  <c r="T827" i="33" s="1"/>
  <c r="G827" i="33"/>
  <c r="F828" i="33"/>
  <c r="T828" i="33" s="1" a="1"/>
  <c r="T828" i="33" s="1"/>
  <c r="G828" i="33"/>
  <c r="F829" i="33"/>
  <c r="T829" i="33" s="1" a="1"/>
  <c r="T829" i="33" s="1"/>
  <c r="G829" i="33"/>
  <c r="F830" i="33"/>
  <c r="T830" i="33" s="1" a="1"/>
  <c r="T830" i="33" s="1"/>
  <c r="G830" i="33"/>
  <c r="F831" i="33"/>
  <c r="T831" i="33" s="1" a="1"/>
  <c r="T831" i="33" s="1"/>
  <c r="G831" i="33"/>
  <c r="F832" i="33"/>
  <c r="T832" i="33" s="1" a="1"/>
  <c r="T832" i="33" s="1"/>
  <c r="G832" i="33"/>
  <c r="F833" i="33"/>
  <c r="T833" i="33" s="1" a="1"/>
  <c r="T833" i="33" s="1"/>
  <c r="G833" i="33"/>
  <c r="F834" i="33"/>
  <c r="T834" i="33" s="1" a="1"/>
  <c r="T834" i="33" s="1"/>
  <c r="G834" i="33"/>
  <c r="F835" i="33"/>
  <c r="T835" i="33" s="1" a="1"/>
  <c r="T835" i="33" s="1"/>
  <c r="G835" i="33"/>
  <c r="F836" i="33"/>
  <c r="T836" i="33" s="1" a="1"/>
  <c r="T836" i="33" s="1"/>
  <c r="G836" i="33"/>
  <c r="F837" i="33"/>
  <c r="T837" i="33" s="1" a="1"/>
  <c r="T837" i="33" s="1"/>
  <c r="G837" i="33"/>
  <c r="F838" i="33"/>
  <c r="T838" i="33" s="1" a="1"/>
  <c r="T838" i="33" s="1"/>
  <c r="G838" i="33"/>
  <c r="F839" i="33"/>
  <c r="G839" i="33"/>
  <c r="F840" i="33"/>
  <c r="T840" i="33" s="1" a="1"/>
  <c r="T840" i="33" s="1"/>
  <c r="G840" i="33"/>
  <c r="F841" i="33"/>
  <c r="T841" i="33" s="1" a="1"/>
  <c r="T841" i="33" s="1"/>
  <c r="G841" i="33"/>
  <c r="F842" i="33"/>
  <c r="T842" i="33" s="1" a="1"/>
  <c r="T842" i="33" s="1"/>
  <c r="G842" i="33"/>
  <c r="F843" i="33"/>
  <c r="T843" i="33" s="1" a="1"/>
  <c r="T843" i="33" s="1"/>
  <c r="G843" i="33"/>
  <c r="F844" i="33"/>
  <c r="T844" i="33" s="1" a="1"/>
  <c r="T844" i="33" s="1"/>
  <c r="G844" i="33"/>
  <c r="F845" i="33"/>
  <c r="T845" i="33" s="1" a="1"/>
  <c r="T845" i="33" s="1"/>
  <c r="G845" i="33"/>
  <c r="F846" i="33"/>
  <c r="T846" i="33" s="1" a="1"/>
  <c r="T846" i="33" s="1"/>
  <c r="G846" i="33"/>
  <c r="F847" i="33"/>
  <c r="T847" i="33" s="1" a="1"/>
  <c r="T847" i="33" s="1"/>
  <c r="G847" i="33"/>
  <c r="F848" i="33"/>
  <c r="T848" i="33" s="1" a="1"/>
  <c r="T848" i="33" s="1"/>
  <c r="G848" i="33"/>
  <c r="F849" i="33"/>
  <c r="T849" i="33" s="1" a="1"/>
  <c r="T849" i="33" s="1"/>
  <c r="G849" i="33"/>
  <c r="F850" i="33"/>
  <c r="T850" i="33" s="1" a="1"/>
  <c r="T850" i="33" s="1"/>
  <c r="G850" i="33"/>
  <c r="F851" i="33"/>
  <c r="T851" i="33" s="1" a="1"/>
  <c r="T851" i="33" s="1"/>
  <c r="G851" i="33"/>
  <c r="F852" i="33"/>
  <c r="T852" i="33" s="1" a="1"/>
  <c r="T852" i="33" s="1"/>
  <c r="G852" i="33"/>
  <c r="F853" i="33"/>
  <c r="T853" i="33" s="1" a="1"/>
  <c r="T853" i="33" s="1"/>
  <c r="G853" i="33"/>
  <c r="F854" i="33"/>
  <c r="G854" i="33"/>
  <c r="F855" i="33"/>
  <c r="U855" i="33" s="1" a="1"/>
  <c r="U855" i="33" s="1"/>
  <c r="G855" i="33"/>
  <c r="F856" i="33"/>
  <c r="T856" i="33" s="1" a="1"/>
  <c r="T856" i="33" s="1"/>
  <c r="F857" i="33"/>
  <c r="T857" i="33" s="1" a="1"/>
  <c r="T857" i="33" s="1"/>
  <c r="G857" i="33"/>
  <c r="F858" i="33"/>
  <c r="T858" i="33" s="1" a="1"/>
  <c r="T858" i="33" s="1"/>
  <c r="G858" i="33"/>
  <c r="F859" i="33"/>
  <c r="U859" i="33" s="1" a="1"/>
  <c r="U859" i="33" s="1"/>
  <c r="F860" i="33"/>
  <c r="T860" i="33" s="1" a="1"/>
  <c r="T860" i="33" s="1"/>
  <c r="G860" i="33"/>
  <c r="F861" i="33"/>
  <c r="T861" i="33" s="1" a="1"/>
  <c r="T861" i="33" s="1"/>
  <c r="G861" i="33"/>
  <c r="F862" i="33"/>
  <c r="T862" i="33" s="1" a="1"/>
  <c r="T862" i="33" s="1"/>
  <c r="G862" i="33"/>
  <c r="F863" i="33"/>
  <c r="T863" i="33" s="1" a="1"/>
  <c r="T863" i="33" s="1"/>
  <c r="G863" i="33"/>
  <c r="F864" i="33"/>
  <c r="T864" i="33" s="1" a="1"/>
  <c r="T864" i="33" s="1"/>
  <c r="G864" i="33"/>
  <c r="F865" i="33"/>
  <c r="T865" i="33" s="1" a="1"/>
  <c r="T865" i="33" s="1"/>
  <c r="G865" i="33"/>
  <c r="F866" i="33"/>
  <c r="T866" i="33" s="1" a="1"/>
  <c r="T866" i="33" s="1"/>
  <c r="G866" i="33"/>
  <c r="F867" i="33"/>
  <c r="T867" i="33" s="1" a="1"/>
  <c r="T867" i="33" s="1"/>
  <c r="G867" i="33"/>
  <c r="F868" i="33"/>
  <c r="T868" i="33" s="1" a="1"/>
  <c r="T868" i="33" s="1"/>
  <c r="G868" i="33"/>
  <c r="F869" i="33"/>
  <c r="T869" i="33" s="1" a="1"/>
  <c r="T869" i="33" s="1"/>
  <c r="G869" i="33"/>
  <c r="F871" i="33"/>
  <c r="T871" i="33" s="1" a="1"/>
  <c r="T871" i="33" s="1"/>
  <c r="G871" i="33"/>
  <c r="F874" i="33"/>
  <c r="T874" i="33" s="1" a="1"/>
  <c r="T874" i="33" s="1"/>
  <c r="G874" i="33"/>
  <c r="F878" i="33"/>
  <c r="T878" i="33" s="1" a="1"/>
  <c r="T878" i="33" s="1"/>
  <c r="G878" i="33"/>
  <c r="F875" i="33"/>
  <c r="T875" i="33" s="1" a="1"/>
  <c r="T875" i="33" s="1"/>
  <c r="G875" i="33"/>
  <c r="F876" i="33"/>
  <c r="U876" i="33" s="1" a="1"/>
  <c r="U876" i="33" s="1"/>
  <c r="G876" i="33"/>
  <c r="F877" i="33"/>
  <c r="T877" i="33" s="1" a="1"/>
  <c r="T877" i="33" s="1"/>
  <c r="G877" i="33"/>
  <c r="F879" i="33"/>
  <c r="T879" i="33" s="1" a="1"/>
  <c r="T879" i="33" s="1"/>
  <c r="G879" i="33"/>
  <c r="F880" i="33"/>
  <c r="T880" i="33" s="1" a="1"/>
  <c r="T880" i="33" s="1"/>
  <c r="G880" i="33"/>
  <c r="F881" i="33"/>
  <c r="T881" i="33" s="1" a="1"/>
  <c r="T881" i="33" s="1"/>
  <c r="G881" i="33"/>
  <c r="F882" i="33"/>
  <c r="T882" i="33" s="1" a="1"/>
  <c r="T882" i="33" s="1"/>
  <c r="G882" i="33"/>
  <c r="F883" i="33"/>
  <c r="T883" i="33" s="1" a="1"/>
  <c r="T883" i="33" s="1"/>
  <c r="G883" i="33"/>
  <c r="F884" i="33"/>
  <c r="T884" i="33" s="1" a="1"/>
  <c r="T884" i="33" s="1"/>
  <c r="G884" i="33"/>
  <c r="F885" i="33"/>
  <c r="U885" i="33" s="1" a="1"/>
  <c r="U885" i="33" s="1"/>
  <c r="G885" i="33"/>
  <c r="F886" i="33"/>
  <c r="T886" i="33" s="1" a="1"/>
  <c r="T886" i="33" s="1"/>
  <c r="G886" i="33"/>
  <c r="F887" i="33"/>
  <c r="T887" i="33" s="1" a="1"/>
  <c r="T887" i="33" s="1"/>
  <c r="G887" i="33"/>
  <c r="F888" i="33"/>
  <c r="T888" i="33" s="1" a="1"/>
  <c r="T888" i="33" s="1"/>
  <c r="G888" i="33"/>
  <c r="F889" i="33"/>
  <c r="G889" i="33"/>
  <c r="F890" i="33"/>
  <c r="T890" i="33" s="1" a="1"/>
  <c r="T890" i="33" s="1"/>
  <c r="G890" i="33"/>
  <c r="F891" i="33"/>
  <c r="T891" i="33" s="1" a="1"/>
  <c r="T891" i="33" s="1"/>
  <c r="G891" i="33"/>
  <c r="F892" i="33"/>
  <c r="T892" i="33" s="1" a="1"/>
  <c r="T892" i="33" s="1"/>
  <c r="G892" i="33"/>
  <c r="F893" i="33"/>
  <c r="T893" i="33" s="1" a="1"/>
  <c r="T893" i="33" s="1"/>
  <c r="G893" i="33"/>
  <c r="F894" i="33"/>
  <c r="T894" i="33" s="1" a="1"/>
  <c r="T894" i="33" s="1"/>
  <c r="G894" i="33"/>
  <c r="F895" i="33"/>
  <c r="T895" i="33" s="1" a="1"/>
  <c r="T895" i="33" s="1"/>
  <c r="G895" i="33"/>
  <c r="F896" i="33"/>
  <c r="T896" i="33" s="1" a="1"/>
  <c r="T896" i="33" s="1"/>
  <c r="G896" i="33"/>
  <c r="F897" i="33"/>
  <c r="T897" i="33" s="1" a="1"/>
  <c r="T897" i="33" s="1"/>
  <c r="G897" i="33"/>
  <c r="F898" i="33"/>
  <c r="T898" i="33" s="1" a="1"/>
  <c r="T898" i="33" s="1"/>
  <c r="G898" i="33"/>
  <c r="F899" i="33"/>
  <c r="T899" i="33" s="1" a="1"/>
  <c r="T899" i="33" s="1"/>
  <c r="G899" i="33"/>
  <c r="F900" i="33"/>
  <c r="T900" i="33" s="1" a="1"/>
  <c r="T900" i="33" s="1"/>
  <c r="G900" i="33"/>
  <c r="F901" i="33"/>
  <c r="T901" i="33" s="1" a="1"/>
  <c r="T901" i="33" s="1"/>
  <c r="G901" i="33"/>
  <c r="F902" i="33"/>
  <c r="T902" i="33" s="1" a="1"/>
  <c r="T902" i="33" s="1"/>
  <c r="G902" i="33"/>
  <c r="F903" i="33"/>
  <c r="T903" i="33" s="1" a="1"/>
  <c r="T903" i="33" s="1"/>
  <c r="G903" i="33"/>
  <c r="F904" i="33"/>
  <c r="T904" i="33" s="1" a="1"/>
  <c r="T904" i="33" s="1"/>
  <c r="G904" i="33"/>
  <c r="F905" i="33"/>
  <c r="U905" i="33" s="1" a="1"/>
  <c r="U905" i="33" s="1"/>
  <c r="G905" i="33"/>
  <c r="F906" i="33"/>
  <c r="T906" i="33" s="1" a="1"/>
  <c r="T906" i="33" s="1"/>
  <c r="G906" i="33"/>
  <c r="F907" i="33"/>
  <c r="G907" i="33"/>
  <c r="F908" i="33"/>
  <c r="T908" i="33" s="1" a="1"/>
  <c r="T908" i="33" s="1"/>
  <c r="G908" i="33"/>
  <c r="F909" i="33"/>
  <c r="T909" i="33" s="1" a="1"/>
  <c r="T909" i="33" s="1"/>
  <c r="G909" i="33"/>
  <c r="F910" i="33"/>
  <c r="T910" i="33" s="1" a="1"/>
  <c r="T910" i="33" s="1"/>
  <c r="G910" i="33"/>
  <c r="F911" i="33"/>
  <c r="T911" i="33" s="1" a="1"/>
  <c r="T911" i="33" s="1"/>
  <c r="G911" i="33"/>
  <c r="F912" i="33"/>
  <c r="T912" i="33" s="1" a="1"/>
  <c r="T912" i="33" s="1"/>
  <c r="G912" i="33"/>
  <c r="F913" i="33"/>
  <c r="U913" i="33" s="1" a="1"/>
  <c r="U913" i="33" s="1"/>
  <c r="G913" i="33"/>
  <c r="F914" i="33"/>
  <c r="T914" i="33" s="1" a="1"/>
  <c r="T914" i="33" s="1"/>
  <c r="G914" i="33"/>
  <c r="F915" i="33"/>
  <c r="T915" i="33" s="1" a="1"/>
  <c r="T915" i="33" s="1"/>
  <c r="G915" i="33"/>
  <c r="F916" i="33"/>
  <c r="T916" i="33" s="1" a="1"/>
  <c r="T916" i="33" s="1"/>
  <c r="G916" i="33"/>
  <c r="F917" i="33"/>
  <c r="G917" i="33"/>
  <c r="F918" i="33"/>
  <c r="T918" i="33" s="1" a="1"/>
  <c r="T918" i="33" s="1"/>
  <c r="G918" i="33"/>
  <c r="F919" i="33"/>
  <c r="T919" i="33" s="1" a="1"/>
  <c r="T919" i="33" s="1"/>
  <c r="G919" i="33"/>
  <c r="F920" i="33"/>
  <c r="T920" i="33" s="1" a="1"/>
  <c r="T920" i="33" s="1"/>
  <c r="G920" i="33"/>
  <c r="F921" i="33"/>
  <c r="T921" i="33" s="1" a="1"/>
  <c r="T921" i="33" s="1"/>
  <c r="G921" i="33"/>
  <c r="F922" i="33"/>
  <c r="T922" i="33" s="1" a="1"/>
  <c r="T922" i="33" s="1"/>
  <c r="G922" i="33"/>
  <c r="F923" i="33"/>
  <c r="T923" i="33" s="1" a="1"/>
  <c r="T923" i="33" s="1"/>
  <c r="G923" i="33"/>
  <c r="F924" i="33"/>
  <c r="T924" i="33" s="1" a="1"/>
  <c r="T924" i="33" s="1"/>
  <c r="G924" i="33"/>
  <c r="F925" i="33"/>
  <c r="U925" i="33" s="1" a="1"/>
  <c r="U925" i="33" s="1"/>
  <c r="G925" i="33"/>
  <c r="F926" i="33"/>
  <c r="T926" i="33" s="1" a="1"/>
  <c r="T926" i="33" s="1"/>
  <c r="G926" i="33"/>
  <c r="F927" i="33"/>
  <c r="T927" i="33" s="1" a="1"/>
  <c r="T927" i="33" s="1"/>
  <c r="G927" i="33"/>
  <c r="F928" i="33"/>
  <c r="T928" i="33" s="1" a="1"/>
  <c r="T928" i="33" s="1"/>
  <c r="G928" i="33"/>
  <c r="F929" i="33"/>
  <c r="T929" i="33" s="1" a="1"/>
  <c r="T929" i="33" s="1"/>
  <c r="G929" i="33"/>
  <c r="F930" i="33"/>
  <c r="T930" i="33" s="1" a="1"/>
  <c r="T930" i="33" s="1"/>
  <c r="G930" i="33"/>
  <c r="F931" i="33"/>
  <c r="T931" i="33" s="1" a="1"/>
  <c r="T931" i="33" s="1"/>
  <c r="G931" i="33"/>
  <c r="F932" i="33"/>
  <c r="T932" i="33" s="1" a="1"/>
  <c r="T932" i="33" s="1"/>
  <c r="G932" i="33"/>
  <c r="F933" i="33"/>
  <c r="T933" i="33" s="1" a="1"/>
  <c r="T933" i="33" s="1"/>
  <c r="G933" i="33"/>
  <c r="F934" i="33"/>
  <c r="T934" i="33" s="1" a="1"/>
  <c r="T934" i="33" s="1"/>
  <c r="G934" i="33"/>
  <c r="F935" i="33"/>
  <c r="T935" i="33" s="1" a="1"/>
  <c r="T935" i="33" s="1"/>
  <c r="G935" i="33"/>
  <c r="F936" i="33"/>
  <c r="T936" i="33" s="1" a="1"/>
  <c r="T936" i="33" s="1"/>
  <c r="G936" i="33"/>
  <c r="F937" i="33"/>
  <c r="T937" i="33" s="1" a="1"/>
  <c r="T937" i="33" s="1"/>
  <c r="G937" i="33"/>
  <c r="F938" i="33"/>
  <c r="T938" i="33" s="1" a="1"/>
  <c r="T938" i="33" s="1"/>
  <c r="G938" i="33"/>
  <c r="F939" i="33"/>
  <c r="T939" i="33" s="1" a="1"/>
  <c r="T939" i="33" s="1"/>
  <c r="G939" i="33"/>
  <c r="F940" i="33"/>
  <c r="T940" i="33" s="1" a="1"/>
  <c r="T940" i="33" s="1"/>
  <c r="G940" i="33"/>
  <c r="F941" i="33"/>
  <c r="T941" i="33" s="1" a="1"/>
  <c r="T941" i="33" s="1"/>
  <c r="G941" i="33"/>
  <c r="F942" i="33"/>
  <c r="T942" i="33" s="1" a="1"/>
  <c r="T942" i="33" s="1"/>
  <c r="G942" i="33"/>
  <c r="F943" i="33"/>
  <c r="U943" i="33" s="1" a="1"/>
  <c r="U943" i="33" s="1"/>
  <c r="G943" i="33"/>
  <c r="F944" i="33"/>
  <c r="T944" i="33" s="1" a="1"/>
  <c r="T944" i="33" s="1"/>
  <c r="G944" i="33"/>
  <c r="F945" i="33"/>
  <c r="T945" i="33" s="1" a="1"/>
  <c r="T945" i="33" s="1"/>
  <c r="G945" i="33"/>
  <c r="F946" i="33"/>
  <c r="T946" i="33" s="1" a="1"/>
  <c r="T946" i="33" s="1"/>
  <c r="G946" i="33"/>
  <c r="F947" i="33"/>
  <c r="T947" i="33" s="1" a="1"/>
  <c r="T947" i="33" s="1"/>
  <c r="G947" i="33"/>
  <c r="F948" i="33"/>
  <c r="T948" i="33" s="1" a="1"/>
  <c r="T948" i="33" s="1"/>
  <c r="G948" i="33"/>
  <c r="F949" i="33"/>
  <c r="T949" i="33" s="1" a="1"/>
  <c r="T949" i="33" s="1"/>
  <c r="G949" i="33"/>
  <c r="F950" i="33"/>
  <c r="T950" i="33" s="1" a="1"/>
  <c r="T950" i="33" s="1"/>
  <c r="G950" i="33"/>
  <c r="F951" i="33"/>
  <c r="T951" i="33" s="1" a="1"/>
  <c r="T951" i="33" s="1"/>
  <c r="G951" i="33"/>
  <c r="F952" i="33"/>
  <c r="T952" i="33" s="1" a="1"/>
  <c r="T952" i="33" s="1"/>
  <c r="G952" i="33"/>
  <c r="F953" i="33"/>
  <c r="T953" i="33" s="1" a="1"/>
  <c r="T953" i="33" s="1"/>
  <c r="G953" i="33"/>
  <c r="F954" i="33"/>
  <c r="T954" i="33" s="1" a="1"/>
  <c r="T954" i="33" s="1"/>
  <c r="G954" i="33"/>
  <c r="F955" i="33"/>
  <c r="U955" i="33" s="1" a="1"/>
  <c r="U955" i="33" s="1"/>
  <c r="G955" i="33"/>
  <c r="F956" i="33"/>
  <c r="T956" i="33" s="1" a="1"/>
  <c r="T956" i="33" s="1"/>
  <c r="G956" i="33"/>
  <c r="F957" i="33"/>
  <c r="T957" i="33" s="1" a="1"/>
  <c r="T957" i="33" s="1"/>
  <c r="G957" i="33"/>
  <c r="F958" i="33"/>
  <c r="T958" i="33" s="1" a="1"/>
  <c r="T958" i="33" s="1"/>
  <c r="G958" i="33"/>
  <c r="F959" i="33"/>
  <c r="T959" i="33" s="1" a="1"/>
  <c r="T959" i="33" s="1"/>
  <c r="G959" i="33"/>
  <c r="F960" i="33"/>
  <c r="T960" i="33" s="1" a="1"/>
  <c r="T960" i="33" s="1"/>
  <c r="G960" i="33"/>
  <c r="F961" i="33"/>
  <c r="T961" i="33" s="1" a="1"/>
  <c r="T961" i="33" s="1"/>
  <c r="G961" i="33"/>
  <c r="F962" i="33"/>
  <c r="U962" i="33" s="1" a="1"/>
  <c r="U962" i="33" s="1"/>
  <c r="G962" i="33"/>
  <c r="F963" i="33"/>
  <c r="T963" i="33" s="1" a="1"/>
  <c r="T963" i="33" s="1"/>
  <c r="G963" i="33"/>
  <c r="F964" i="33"/>
  <c r="T964" i="33" s="1" a="1"/>
  <c r="T964" i="33" s="1"/>
  <c r="G964" i="33"/>
  <c r="F965" i="33"/>
  <c r="T965" i="33" s="1" a="1"/>
  <c r="T965" i="33" s="1"/>
  <c r="G965" i="33"/>
  <c r="F966" i="33"/>
  <c r="U966" i="33" s="1" a="1"/>
  <c r="U966" i="33" s="1"/>
  <c r="G966" i="33"/>
  <c r="F967" i="33"/>
  <c r="T967" i="33" s="1" a="1"/>
  <c r="T967" i="33" s="1"/>
  <c r="G967" i="33"/>
  <c r="F968" i="33"/>
  <c r="T968" i="33" s="1" a="1"/>
  <c r="T968" i="33" s="1"/>
  <c r="G968" i="33"/>
  <c r="F969" i="33"/>
  <c r="T969" i="33" s="1" a="1"/>
  <c r="T969" i="33" s="1"/>
  <c r="G969" i="33"/>
  <c r="F970" i="33"/>
  <c r="T970" i="33" s="1" a="1"/>
  <c r="T970" i="33" s="1"/>
  <c r="G970" i="33"/>
  <c r="F971" i="33"/>
  <c r="T971" i="33" s="1" a="1"/>
  <c r="T971" i="33" s="1"/>
  <c r="G971" i="33"/>
  <c r="F972" i="33"/>
  <c r="T972" i="33" s="1" a="1"/>
  <c r="T972" i="33" s="1"/>
  <c r="G972" i="33"/>
  <c r="F973" i="33"/>
  <c r="T973" i="33" s="1" a="1"/>
  <c r="T973" i="33" s="1"/>
  <c r="G973" i="33"/>
  <c r="F974" i="33"/>
  <c r="T974" i="33" s="1" a="1"/>
  <c r="T974" i="33" s="1"/>
  <c r="G974" i="33"/>
  <c r="F975" i="33"/>
  <c r="T975" i="33" s="1" a="1"/>
  <c r="T975" i="33" s="1"/>
  <c r="G975" i="33"/>
  <c r="F976" i="33"/>
  <c r="T976" i="33" s="1" a="1"/>
  <c r="T976" i="33" s="1"/>
  <c r="G976" i="33"/>
  <c r="F977" i="33"/>
  <c r="T977" i="33" s="1" a="1"/>
  <c r="T977" i="33" s="1"/>
  <c r="G977" i="33"/>
  <c r="F978" i="33"/>
  <c r="T978" i="33" s="1" a="1"/>
  <c r="T978" i="33" s="1"/>
  <c r="G978" i="33"/>
  <c r="F979" i="33"/>
  <c r="T979" i="33" s="1" a="1"/>
  <c r="T979" i="33" s="1"/>
  <c r="G979" i="33"/>
  <c r="F980" i="33"/>
  <c r="T980" i="33" s="1" a="1"/>
  <c r="T980" i="33" s="1"/>
  <c r="G980" i="33"/>
  <c r="F981" i="33"/>
  <c r="T981" i="33" s="1" a="1"/>
  <c r="T981" i="33" s="1"/>
  <c r="G981" i="33"/>
  <c r="F982" i="33"/>
  <c r="T982" i="33" s="1" a="1"/>
  <c r="T982" i="33" s="1"/>
  <c r="G982" i="33"/>
  <c r="F983" i="33"/>
  <c r="T983" i="33" s="1" a="1"/>
  <c r="T983" i="33" s="1"/>
  <c r="G983" i="33"/>
  <c r="F984" i="33"/>
  <c r="T984" i="33" s="1" a="1"/>
  <c r="T984" i="33" s="1"/>
  <c r="G984" i="33"/>
  <c r="F985" i="33"/>
  <c r="U985" i="33" s="1" a="1"/>
  <c r="U985" i="33" s="1"/>
  <c r="G985" i="33"/>
  <c r="F986" i="33"/>
  <c r="T986" i="33" s="1" a="1"/>
  <c r="T986" i="33" s="1"/>
  <c r="G986" i="33"/>
  <c r="F987" i="33"/>
  <c r="U987" i="33" s="1" a="1"/>
  <c r="U987" i="33" s="1"/>
  <c r="G987" i="33"/>
  <c r="F988" i="33"/>
  <c r="T988" i="33" s="1" a="1"/>
  <c r="T988" i="33" s="1"/>
  <c r="G988" i="33"/>
  <c r="F989" i="33"/>
  <c r="T989" i="33" s="1" a="1"/>
  <c r="T989" i="33" s="1"/>
  <c r="G989" i="33"/>
  <c r="F990" i="33"/>
  <c r="T990" i="33" s="1" a="1"/>
  <c r="T990" i="33" s="1"/>
  <c r="G990" i="33"/>
  <c r="F991" i="33"/>
  <c r="T991" i="33" s="1" a="1"/>
  <c r="T991" i="33" s="1"/>
  <c r="G991" i="33"/>
  <c r="F992" i="33"/>
  <c r="T992" i="33" s="1" a="1"/>
  <c r="T992" i="33" s="1"/>
  <c r="G992" i="33"/>
  <c r="F993" i="33"/>
  <c r="T993" i="33" s="1" a="1"/>
  <c r="T993" i="33" s="1"/>
  <c r="G993" i="33"/>
  <c r="F994" i="33"/>
  <c r="T994" i="33" s="1" a="1"/>
  <c r="T994" i="33" s="1"/>
  <c r="G994" i="33"/>
  <c r="F995" i="33"/>
  <c r="U995" i="33" s="1" a="1"/>
  <c r="U995" i="33" s="1"/>
  <c r="G995" i="33"/>
  <c r="F996" i="33"/>
  <c r="T996" i="33" s="1" a="1"/>
  <c r="T996" i="33" s="1"/>
  <c r="G996" i="33"/>
  <c r="F997" i="33"/>
  <c r="T997" i="33" s="1" a="1"/>
  <c r="T997" i="33" s="1"/>
  <c r="G997" i="33"/>
  <c r="F998" i="33"/>
  <c r="T998" i="33" s="1" a="1"/>
  <c r="T998" i="33" s="1"/>
  <c r="G998" i="33"/>
  <c r="F999" i="33"/>
  <c r="G999" i="33"/>
  <c r="F1000" i="33"/>
  <c r="T1000" i="33" s="1" a="1"/>
  <c r="T1000" i="33" s="1"/>
  <c r="G1000" i="33"/>
  <c r="F1001" i="33"/>
  <c r="T1001" i="33" s="1" a="1"/>
  <c r="T1001" i="33" s="1"/>
  <c r="G1001" i="33"/>
  <c r="F1002" i="33"/>
  <c r="T1002" i="33" s="1" a="1"/>
  <c r="T1002" i="33" s="1"/>
  <c r="G1002" i="33"/>
  <c r="F1003" i="33"/>
  <c r="T1003" i="33" s="1" a="1"/>
  <c r="T1003" i="33" s="1"/>
  <c r="G1003" i="33"/>
  <c r="F1004" i="33"/>
  <c r="T1004" i="33" s="1" a="1"/>
  <c r="T1004" i="33" s="1"/>
  <c r="G1004" i="33"/>
  <c r="F1005" i="33"/>
  <c r="T1005" i="33" s="1" a="1"/>
  <c r="T1005" i="33" s="1"/>
  <c r="G1005" i="33"/>
  <c r="F1006" i="33"/>
  <c r="T1006" i="33" s="1" a="1"/>
  <c r="T1006" i="33" s="1"/>
  <c r="G1006" i="33"/>
  <c r="F1007" i="33"/>
  <c r="T1007" i="33" s="1" a="1"/>
  <c r="T1007" i="33" s="1"/>
  <c r="G1007" i="33"/>
  <c r="F1008" i="33"/>
  <c r="T1008" i="33" s="1" a="1"/>
  <c r="T1008" i="33" s="1"/>
  <c r="G1008" i="33"/>
  <c r="F1009" i="33"/>
  <c r="T1009" i="33" s="1" a="1"/>
  <c r="T1009" i="33" s="1"/>
  <c r="G1009" i="33"/>
  <c r="F1010" i="33"/>
  <c r="T1010" i="33" s="1" a="1"/>
  <c r="T1010" i="33" s="1"/>
  <c r="G1010" i="33"/>
  <c r="F1011" i="33"/>
  <c r="U1011" i="33" s="1" a="1"/>
  <c r="U1011" i="33" s="1"/>
  <c r="G1011" i="33"/>
  <c r="F1012" i="33"/>
  <c r="T1012" i="33" s="1" a="1"/>
  <c r="T1012" i="33" s="1"/>
  <c r="G1012" i="33"/>
  <c r="F1013" i="33"/>
  <c r="T1013" i="33" s="1" a="1"/>
  <c r="T1013" i="33" s="1"/>
  <c r="G1013" i="33"/>
  <c r="F1014" i="33"/>
  <c r="T1014" i="33" s="1" a="1"/>
  <c r="T1014" i="33" s="1"/>
  <c r="G1014" i="33"/>
  <c r="F1015" i="33"/>
  <c r="T1015" i="33" s="1" a="1"/>
  <c r="T1015" i="33" s="1"/>
  <c r="G1015" i="33"/>
  <c r="F1016" i="33"/>
  <c r="T1016" i="33" s="1" a="1"/>
  <c r="T1016" i="33" s="1"/>
  <c r="G1016" i="33"/>
  <c r="F1017" i="33"/>
  <c r="T1017" i="33" s="1" a="1"/>
  <c r="T1017" i="33" s="1"/>
  <c r="G1017" i="33"/>
  <c r="F1018" i="33"/>
  <c r="T1018" i="33" s="1" a="1"/>
  <c r="T1018" i="33" s="1"/>
  <c r="G1018" i="33"/>
  <c r="F1019" i="33"/>
  <c r="T1019" i="33" s="1" a="1"/>
  <c r="T1019" i="33" s="1"/>
  <c r="G1019" i="33"/>
  <c r="F1020" i="33"/>
  <c r="T1020" i="33" s="1" a="1"/>
  <c r="T1020" i="33" s="1"/>
  <c r="G1020" i="33"/>
  <c r="F1021" i="33"/>
  <c r="T1021" i="33" s="1" a="1"/>
  <c r="T1021" i="33" s="1"/>
  <c r="G1021" i="33"/>
  <c r="F1022" i="33"/>
  <c r="T1022" i="33" s="1" a="1"/>
  <c r="T1022" i="33" s="1"/>
  <c r="G1022" i="33"/>
  <c r="F1023" i="33"/>
  <c r="T1023" i="33" s="1" a="1"/>
  <c r="T1023" i="33" s="1"/>
  <c r="G1023" i="33"/>
  <c r="F1024" i="33"/>
  <c r="T1024" i="33" s="1" a="1"/>
  <c r="T1024" i="33" s="1"/>
  <c r="G1024" i="33"/>
  <c r="F1025" i="33"/>
  <c r="T1025" i="33" s="1" a="1"/>
  <c r="T1025" i="33" s="1"/>
  <c r="G1025" i="33"/>
  <c r="F1026" i="33"/>
  <c r="T1026" i="33" s="1" a="1"/>
  <c r="T1026" i="33" s="1"/>
  <c r="G1026" i="33"/>
  <c r="F1027" i="33"/>
  <c r="T1027" i="33" s="1" a="1"/>
  <c r="T1027" i="33" s="1"/>
  <c r="G1027" i="33"/>
  <c r="F1028" i="33"/>
  <c r="U1028" i="33" s="1" a="1"/>
  <c r="U1028" i="33" s="1"/>
  <c r="G1028" i="33"/>
  <c r="F1029" i="33"/>
  <c r="T1029" i="33" s="1" a="1"/>
  <c r="T1029" i="33" s="1"/>
  <c r="G1029" i="33"/>
  <c r="F1030" i="33"/>
  <c r="T1030" i="33" s="1" a="1"/>
  <c r="T1030" i="33" s="1"/>
  <c r="G1030" i="33"/>
  <c r="F1031" i="33"/>
  <c r="T1031" i="33" s="1" a="1"/>
  <c r="T1031" i="33" s="1"/>
  <c r="G1031" i="33"/>
  <c r="F1032" i="33"/>
  <c r="T1032" i="33" s="1" a="1"/>
  <c r="T1032" i="33" s="1"/>
  <c r="G1032" i="33"/>
  <c r="F1033" i="33"/>
  <c r="U1033" i="33" s="1" a="1"/>
  <c r="U1033" i="33" s="1"/>
  <c r="G1033" i="33"/>
  <c r="F1034" i="33"/>
  <c r="T1034" i="33" s="1" a="1"/>
  <c r="T1034" i="33" s="1"/>
  <c r="G1034" i="33"/>
  <c r="F1035" i="33"/>
  <c r="T1035" i="33" s="1" a="1"/>
  <c r="T1035" i="33" s="1"/>
  <c r="G1035" i="33"/>
  <c r="F1036" i="33"/>
  <c r="T1036" i="33" s="1" a="1"/>
  <c r="T1036" i="33" s="1"/>
  <c r="G1036" i="33"/>
  <c r="F1037" i="33"/>
  <c r="T1037" i="33" s="1" a="1"/>
  <c r="T1037" i="33" s="1"/>
  <c r="G1037" i="33"/>
  <c r="F1038" i="33"/>
  <c r="T1038" i="33" s="1" a="1"/>
  <c r="T1038" i="33" s="1"/>
  <c r="G1038" i="33"/>
  <c r="F1039" i="33"/>
  <c r="T1039" i="33" s="1" a="1"/>
  <c r="T1039" i="33" s="1"/>
  <c r="G1039" i="33"/>
  <c r="F1040" i="33"/>
  <c r="G1040" i="33"/>
  <c r="F1041" i="33"/>
  <c r="T1041" i="33" s="1" a="1"/>
  <c r="T1041" i="33" s="1"/>
  <c r="G1041" i="33"/>
  <c r="F1042" i="33"/>
  <c r="T1042" i="33" s="1" a="1"/>
  <c r="T1042" i="33" s="1"/>
  <c r="G1042" i="33"/>
  <c r="F1043" i="33"/>
  <c r="T1043" i="33" s="1" a="1"/>
  <c r="T1043" i="33" s="1"/>
  <c r="G1043" i="33"/>
  <c r="F1044" i="33"/>
  <c r="T1044" i="33" s="1" a="1"/>
  <c r="T1044" i="33" s="1"/>
  <c r="G1044" i="33"/>
  <c r="F1045" i="33"/>
  <c r="T1045" i="33" s="1" a="1"/>
  <c r="T1045" i="33" s="1"/>
  <c r="G1045" i="33"/>
  <c r="F1050" i="33"/>
  <c r="T1050" i="33" s="1" a="1"/>
  <c r="T1050" i="33" s="1"/>
  <c r="G1050" i="33"/>
  <c r="F1046" i="33"/>
  <c r="T1046" i="33" s="1" a="1"/>
  <c r="T1046" i="33" s="1"/>
  <c r="G1046" i="33"/>
  <c r="F1047" i="33"/>
  <c r="T1047" i="33" s="1" a="1"/>
  <c r="T1047" i="33" s="1"/>
  <c r="G1047" i="33"/>
  <c r="F1048" i="33"/>
  <c r="T1048" i="33" s="1" a="1"/>
  <c r="T1048" i="33" s="1"/>
  <c r="G1048" i="33"/>
  <c r="F1049" i="33"/>
  <c r="T1049" i="33" s="1" a="1"/>
  <c r="T1049" i="33" s="1"/>
  <c r="G1049" i="33"/>
  <c r="F1051" i="33"/>
  <c r="G1051" i="33"/>
  <c r="F1052" i="33"/>
  <c r="T1052" i="33" s="1" a="1"/>
  <c r="T1052" i="33" s="1"/>
  <c r="G1052" i="33"/>
  <c r="F1053" i="33"/>
  <c r="U1053" i="33" s="1" a="1"/>
  <c r="U1053" i="33" s="1"/>
  <c r="G1053" i="33"/>
  <c r="F1054" i="33"/>
  <c r="T1054" i="33" s="1" a="1"/>
  <c r="T1054" i="33" s="1"/>
  <c r="G1054" i="33"/>
  <c r="F1055" i="33"/>
  <c r="T1055" i="33" s="1" a="1"/>
  <c r="T1055" i="33" s="1"/>
  <c r="G1055" i="33"/>
  <c r="F1056" i="33"/>
  <c r="T1056" i="33" s="1" a="1"/>
  <c r="T1056" i="33" s="1"/>
  <c r="G1056" i="33"/>
  <c r="F1057" i="33"/>
  <c r="T1057" i="33" s="1" a="1"/>
  <c r="T1057" i="33" s="1"/>
  <c r="G1057" i="33"/>
  <c r="F1058" i="33"/>
  <c r="T1058" i="33" s="1" a="1"/>
  <c r="T1058" i="33" s="1"/>
  <c r="G1058" i="33"/>
  <c r="F1059" i="33"/>
  <c r="T1059" i="33" s="1" a="1"/>
  <c r="T1059" i="33" s="1"/>
  <c r="G1059" i="33"/>
  <c r="F1060" i="33"/>
  <c r="T1060" i="33" s="1" a="1"/>
  <c r="T1060" i="33" s="1"/>
  <c r="G1060" i="33"/>
  <c r="F1061" i="33"/>
  <c r="T1061" i="33" s="1" a="1"/>
  <c r="T1061" i="33" s="1"/>
  <c r="G1061" i="33"/>
  <c r="F1062" i="33"/>
  <c r="T1062" i="33" s="1" a="1"/>
  <c r="T1062" i="33" s="1"/>
  <c r="G1062" i="33"/>
  <c r="F1063" i="33"/>
  <c r="T1063" i="33" s="1" a="1"/>
  <c r="T1063" i="33" s="1"/>
  <c r="G1063" i="33"/>
  <c r="F1084" i="33"/>
  <c r="T1084" i="33" s="1" a="1"/>
  <c r="T1084" i="33" s="1"/>
  <c r="G1084" i="33"/>
  <c r="F1064" i="33"/>
  <c r="T1064" i="33" s="1" a="1"/>
  <c r="T1064" i="33" s="1"/>
  <c r="G1064" i="33"/>
  <c r="F1065" i="33"/>
  <c r="T1065" i="33" s="1" a="1"/>
  <c r="T1065" i="33" s="1"/>
  <c r="G1065" i="33"/>
  <c r="F1066" i="33"/>
  <c r="T1066" i="33" s="1" a="1"/>
  <c r="T1066" i="33" s="1"/>
  <c r="G1066" i="33"/>
  <c r="F1067" i="33"/>
  <c r="T1067" i="33" s="1" a="1"/>
  <c r="T1067" i="33" s="1"/>
  <c r="G1067" i="33"/>
  <c r="F1068" i="33"/>
  <c r="T1068" i="33" s="1" a="1"/>
  <c r="T1068" i="33" s="1"/>
  <c r="G1068" i="33"/>
  <c r="F1069" i="33"/>
  <c r="U1069" i="33" s="1" a="1"/>
  <c r="U1069" i="33" s="1"/>
  <c r="G1069" i="33"/>
  <c r="F1070" i="33"/>
  <c r="T1070" i="33" s="1" a="1"/>
  <c r="T1070" i="33" s="1"/>
  <c r="G1070" i="33"/>
  <c r="F1071" i="33"/>
  <c r="T1071" i="33" s="1" a="1"/>
  <c r="T1071" i="33" s="1"/>
  <c r="G1071" i="33"/>
  <c r="F1072" i="33"/>
  <c r="U1072" i="33" s="1" a="1"/>
  <c r="U1072" i="33" s="1"/>
  <c r="G1072" i="33"/>
  <c r="F1073" i="33"/>
  <c r="T1073" i="33" s="1" a="1"/>
  <c r="T1073" i="33" s="1"/>
  <c r="G1073" i="33"/>
  <c r="F1074" i="33"/>
  <c r="T1074" i="33" s="1" a="1"/>
  <c r="T1074" i="33" s="1"/>
  <c r="G1074" i="33"/>
  <c r="F1075" i="33"/>
  <c r="T1075" i="33" s="1" a="1"/>
  <c r="T1075" i="33" s="1"/>
  <c r="G1075" i="33"/>
  <c r="F1076" i="33"/>
  <c r="T1076" i="33" s="1" a="1"/>
  <c r="T1076" i="33" s="1"/>
  <c r="G1076" i="33"/>
  <c r="F1077" i="33"/>
  <c r="T1077" i="33" s="1" a="1"/>
  <c r="T1077" i="33" s="1"/>
  <c r="G1077" i="33"/>
  <c r="F1078" i="33"/>
  <c r="U1078" i="33" s="1" a="1"/>
  <c r="U1078" i="33" s="1"/>
  <c r="G1078" i="33"/>
  <c r="F1079" i="33"/>
  <c r="T1079" i="33" s="1" a="1"/>
  <c r="T1079" i="33" s="1"/>
  <c r="G1079" i="33"/>
  <c r="F1080" i="33"/>
  <c r="T1080" i="33" s="1" a="1"/>
  <c r="T1080" i="33" s="1"/>
  <c r="G1080" i="33"/>
  <c r="F1081" i="33"/>
  <c r="T1081" i="33" s="1" a="1"/>
  <c r="T1081" i="33" s="1"/>
  <c r="G1081" i="33"/>
  <c r="F1082" i="33"/>
  <c r="T1082" i="33" s="1" a="1"/>
  <c r="T1082" i="33" s="1"/>
  <c r="G1082" i="33"/>
  <c r="F1083" i="33"/>
  <c r="G1083" i="33"/>
  <c r="F1085" i="33"/>
  <c r="T1085" i="33" s="1" a="1"/>
  <c r="T1085" i="33" s="1"/>
  <c r="G1085" i="33"/>
  <c r="F1086" i="33"/>
  <c r="T1086" i="33" s="1" a="1"/>
  <c r="T1086" i="33" s="1"/>
  <c r="G1086" i="33"/>
  <c r="F1087" i="33"/>
  <c r="T1087" i="33" s="1" a="1"/>
  <c r="T1087" i="33" s="1"/>
  <c r="G1087" i="33"/>
  <c r="F1088" i="33"/>
  <c r="T1088" i="33" s="1" a="1"/>
  <c r="T1088" i="33" s="1"/>
  <c r="G1088" i="33"/>
  <c r="F1089" i="33"/>
  <c r="T1089" i="33" s="1" a="1"/>
  <c r="T1089" i="33" s="1"/>
  <c r="G1089" i="33"/>
  <c r="F1090" i="33"/>
  <c r="T1090" i="33" s="1" a="1"/>
  <c r="T1090" i="33" s="1"/>
  <c r="G1090" i="33"/>
  <c r="F1091" i="33"/>
  <c r="T1091" i="33" s="1" a="1"/>
  <c r="T1091" i="33" s="1"/>
  <c r="G1091" i="33"/>
  <c r="F1092" i="33"/>
  <c r="T1092" i="33" s="1" a="1"/>
  <c r="T1092" i="33" s="1"/>
  <c r="G1092" i="33"/>
  <c r="F1093" i="33"/>
  <c r="T1093" i="33" s="1" a="1"/>
  <c r="T1093" i="33" s="1"/>
  <c r="G1093" i="33"/>
  <c r="F1094" i="33"/>
  <c r="T1094" i="33" s="1" a="1"/>
  <c r="T1094" i="33" s="1"/>
  <c r="G1094" i="33"/>
  <c r="F1095" i="33"/>
  <c r="T1095" i="33" s="1" a="1"/>
  <c r="T1095" i="33" s="1"/>
  <c r="G1095" i="33"/>
  <c r="F1096" i="33"/>
  <c r="T1096" i="33" s="1" a="1"/>
  <c r="T1096" i="33" s="1"/>
  <c r="G1096" i="33"/>
  <c r="F1097" i="33"/>
  <c r="T1097" i="33" s="1" a="1"/>
  <c r="T1097" i="33" s="1"/>
  <c r="G1097" i="33"/>
  <c r="F1098" i="33"/>
  <c r="T1098" i="33" s="1" a="1"/>
  <c r="T1098" i="33" s="1"/>
  <c r="G1098" i="33"/>
  <c r="F1099" i="33"/>
  <c r="T1099" i="33" s="1" a="1"/>
  <c r="T1099" i="33" s="1"/>
  <c r="G1099" i="33"/>
  <c r="F1100" i="33"/>
  <c r="T1100" i="33" s="1" a="1"/>
  <c r="T1100" i="33" s="1"/>
  <c r="G1100" i="33"/>
  <c r="F1101" i="33"/>
  <c r="T1101" i="33" s="1" a="1"/>
  <c r="T1101" i="33" s="1"/>
  <c r="G1101" i="33"/>
  <c r="F1102" i="33"/>
  <c r="T1102" i="33" s="1" a="1"/>
  <c r="T1102" i="33" s="1"/>
  <c r="G1102" i="33"/>
  <c r="F1103" i="33"/>
  <c r="T1103" i="33" s="1" a="1"/>
  <c r="T1103" i="33" s="1"/>
  <c r="G1103" i="33"/>
  <c r="F1104" i="33"/>
  <c r="T1104" i="33" s="1" a="1"/>
  <c r="T1104" i="33" s="1"/>
  <c r="G1104" i="33"/>
  <c r="F1105" i="33"/>
  <c r="T1105" i="33" s="1" a="1"/>
  <c r="T1105" i="33" s="1"/>
  <c r="G1105" i="33"/>
  <c r="F1106" i="33"/>
  <c r="T1106" i="33" s="1" a="1"/>
  <c r="T1106" i="33" s="1"/>
  <c r="G1106" i="33"/>
  <c r="F1107" i="33"/>
  <c r="T1107" i="33" s="1" a="1"/>
  <c r="T1107" i="33" s="1"/>
  <c r="G1107" i="33"/>
  <c r="F1108" i="33"/>
  <c r="T1108" i="33" s="1" a="1"/>
  <c r="T1108" i="33" s="1"/>
  <c r="G1108" i="33"/>
  <c r="G1109" i="33"/>
  <c r="F1109" i="33"/>
  <c r="E6" i="33"/>
  <c r="E7" i="33"/>
  <c r="E8" i="33"/>
  <c r="E9" i="33"/>
  <c r="E11" i="33"/>
  <c r="E10"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1"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4" i="33"/>
  <c r="E681" i="33"/>
  <c r="E682" i="33"/>
  <c r="E683" i="33"/>
  <c r="E685" i="33"/>
  <c r="E686" i="33"/>
  <c r="E687" i="33"/>
  <c r="E688" i="33"/>
  <c r="E689" i="33"/>
  <c r="E690" i="33"/>
  <c r="E691" i="33"/>
  <c r="E692" i="33"/>
  <c r="E693" i="33"/>
  <c r="E694" i="33"/>
  <c r="E695" i="33"/>
  <c r="E696" i="33"/>
  <c r="E697" i="33"/>
  <c r="E698" i="33"/>
  <c r="E699" i="33"/>
  <c r="E700" i="33"/>
  <c r="E701" i="33"/>
  <c r="E702" i="33"/>
  <c r="E703" i="33"/>
  <c r="E704" i="33"/>
  <c r="E705"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1" i="33"/>
  <c r="E874" i="33"/>
  <c r="E878" i="33"/>
  <c r="E875" i="33"/>
  <c r="E876" i="33"/>
  <c r="E877" i="33"/>
  <c r="E879" i="33"/>
  <c r="E880" i="33"/>
  <c r="E881" i="33"/>
  <c r="E882"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50" i="33"/>
  <c r="E1046" i="33"/>
  <c r="E1047" i="33"/>
  <c r="E1048" i="33"/>
  <c r="E1049" i="33"/>
  <c r="E1051" i="33"/>
  <c r="E1052" i="33"/>
  <c r="E1053" i="33"/>
  <c r="E1054" i="33"/>
  <c r="E1055" i="33"/>
  <c r="E1056" i="33"/>
  <c r="E1057" i="33"/>
  <c r="E1058" i="33"/>
  <c r="E1059" i="33"/>
  <c r="E1060" i="33"/>
  <c r="E1061" i="33"/>
  <c r="E1062" i="33"/>
  <c r="E1063" i="33"/>
  <c r="E1084" i="33"/>
  <c r="E1064" i="33"/>
  <c r="E1065" i="33"/>
  <c r="E1066" i="33"/>
  <c r="E1067" i="33"/>
  <c r="E1068" i="33"/>
  <c r="E1069" i="33"/>
  <c r="E1070" i="33"/>
  <c r="E1071" i="33"/>
  <c r="E1072" i="33"/>
  <c r="E1073" i="33"/>
  <c r="E1074" i="33"/>
  <c r="E1075" i="33"/>
  <c r="E1076" i="33"/>
  <c r="E1077" i="33"/>
  <c r="E1078" i="33"/>
  <c r="E1079" i="33"/>
  <c r="E1080" i="33"/>
  <c r="E1081" i="33"/>
  <c r="E1082" i="33"/>
  <c r="E1083" i="33"/>
  <c r="E1085" i="33"/>
  <c r="E1086" i="33"/>
  <c r="E1087" i="33"/>
  <c r="E1088" i="33"/>
  <c r="E1089" i="33"/>
  <c r="E1090" i="33"/>
  <c r="E1091" i="33"/>
  <c r="E1092" i="33"/>
  <c r="E1093" i="33"/>
  <c r="E1094" i="33"/>
  <c r="E1095" i="33"/>
  <c r="E1096" i="33"/>
  <c r="E1097" i="33"/>
  <c r="E1098" i="33"/>
  <c r="E1099" i="33"/>
  <c r="E1100" i="33"/>
  <c r="E1101" i="33"/>
  <c r="E1102" i="33"/>
  <c r="E1103" i="33"/>
  <c r="E1104" i="33"/>
  <c r="E1105" i="33"/>
  <c r="E1106" i="33"/>
  <c r="E1107" i="33"/>
  <c r="E1108" i="33"/>
  <c r="E1109" i="33"/>
  <c r="E3" i="33"/>
  <c r="E4" i="33"/>
  <c r="E5" i="33"/>
  <c r="T19" i="33" a="1"/>
  <c r="T19" i="33" s="1"/>
  <c r="T27" i="33" a="1"/>
  <c r="T27" i="33" s="1"/>
  <c r="T35" i="33" a="1"/>
  <c r="T35" i="33" s="1"/>
  <c r="T340" i="33" a="1"/>
  <c r="T340" i="33" s="1"/>
  <c r="T342" i="33" a="1"/>
  <c r="T342" i="33" s="1"/>
  <c r="T808" i="33" a="1"/>
  <c r="T808" i="33" s="1"/>
  <c r="T870" i="33" a="1"/>
  <c r="T870" i="33" s="1"/>
  <c r="T873" i="33" a="1"/>
  <c r="T873" i="33" s="1"/>
  <c r="U873" i="33" a="1"/>
  <c r="U873" i="33" s="1"/>
  <c r="U872" i="33" a="1"/>
  <c r="U872" i="33" s="1"/>
  <c r="U342" i="33" a="1"/>
  <c r="U342" i="33" s="1"/>
  <c r="U340" i="33" a="1"/>
  <c r="U340" i="33" s="1"/>
  <c r="U78" i="33" a="1"/>
  <c r="U78" i="33" s="1"/>
  <c r="U61" i="33" a="1"/>
  <c r="U61" i="33" s="1"/>
  <c r="U50" i="33" a="1"/>
  <c r="U50" i="33" s="1"/>
  <c r="U42" i="33" a="1"/>
  <c r="U42" i="33" s="1"/>
  <c r="U35" i="33" a="1"/>
  <c r="U35" i="33" s="1"/>
  <c r="U28" i="33" a="1"/>
  <c r="U28" i="33" s="1"/>
  <c r="U27" i="33" a="1"/>
  <c r="U27" i="33" s="1"/>
  <c r="U22" i="33" a="1"/>
  <c r="U22" i="33" s="1"/>
  <c r="U21" i="33" a="1"/>
  <c r="U21" i="33" s="1"/>
  <c r="U19" i="33" a="1"/>
  <c r="U19" i="33" s="1"/>
  <c r="U5" i="33" a="1"/>
  <c r="U5" i="33" s="1"/>
  <c r="E2" i="33"/>
  <c r="T9" i="33" a="1"/>
  <c r="T9" i="33" s="1"/>
  <c r="T81" i="33" a="1"/>
  <c r="T81" i="33" s="1"/>
  <c r="T33" i="33" a="1"/>
  <c r="T33" i="33" s="1"/>
  <c r="T2" i="33" a="1"/>
  <c r="T2" i="33" s="1"/>
  <c r="T64" i="33" a="1"/>
  <c r="T64" i="33" s="1"/>
  <c r="T32" i="33" a="1"/>
  <c r="T32" i="33" s="1"/>
  <c r="T162" i="33" a="1"/>
  <c r="T162" i="33" s="1"/>
  <c r="T129" i="33" a="1"/>
  <c r="T129" i="33" s="1"/>
  <c r="T119" i="33" a="1"/>
  <c r="T119" i="33" s="1"/>
  <c r="T105" i="33" a="1"/>
  <c r="T105" i="33" s="1"/>
  <c r="T101" i="33" a="1"/>
  <c r="T101" i="33" s="1"/>
  <c r="T97" i="33" a="1"/>
  <c r="T97" i="33" s="1"/>
  <c r="T93" i="33" a="1"/>
  <c r="T93" i="33" s="1"/>
  <c r="T90" i="33" a="1"/>
  <c r="T90" i="33" s="1"/>
  <c r="T89" i="33" a="1"/>
  <c r="T89" i="33" s="1"/>
  <c r="T85" i="33" a="1"/>
  <c r="T85" i="33" s="1"/>
  <c r="T77" i="33" a="1"/>
  <c r="T77" i="33" s="1"/>
  <c r="T75" i="33" a="1"/>
  <c r="T75" i="33" s="1"/>
  <c r="T74" i="33" a="1"/>
  <c r="T74" i="33" s="1"/>
  <c r="T73" i="33" a="1"/>
  <c r="T73" i="33" s="1"/>
  <c r="T69" i="33" a="1"/>
  <c r="T69" i="33" s="1"/>
  <c r="T67" i="33" a="1"/>
  <c r="T67" i="33" s="1"/>
  <c r="T66" i="33" a="1"/>
  <c r="T66" i="33" s="1"/>
  <c r="T65" i="33" a="1"/>
  <c r="T65" i="33" s="1"/>
  <c r="T63" i="33" a="1"/>
  <c r="T63" i="33" s="1"/>
  <c r="T62" i="33" a="1"/>
  <c r="T62" i="33" s="1"/>
  <c r="T60" i="33" a="1"/>
  <c r="T60" i="33" s="1"/>
  <c r="T59" i="33" a="1"/>
  <c r="T59" i="33" s="1"/>
  <c r="T57" i="33" a="1"/>
  <c r="T57" i="33" s="1"/>
  <c r="T54" i="33" a="1"/>
  <c r="T54" i="33" s="1"/>
  <c r="T53" i="33" a="1"/>
  <c r="T53" i="33" s="1"/>
  <c r="T58" i="33" a="1"/>
  <c r="T58" i="33" s="1"/>
  <c r="T52" i="33" a="1"/>
  <c r="T52" i="33" s="1"/>
  <c r="T51" i="33" a="1"/>
  <c r="T51" i="33" s="1"/>
  <c r="T49" i="33" a="1"/>
  <c r="T49" i="33" s="1"/>
  <c r="T48" i="33" a="1"/>
  <c r="T48" i="33" s="1"/>
  <c r="T45" i="33" a="1"/>
  <c r="T45" i="33" s="1"/>
  <c r="T46" i="33" a="1"/>
  <c r="T46" i="33" s="1"/>
  <c r="T44" i="33" a="1"/>
  <c r="T44" i="33" s="1"/>
  <c r="T43" i="33" a="1"/>
  <c r="T43" i="33" s="1"/>
  <c r="T41" i="33" a="1"/>
  <c r="T41" i="33" s="1"/>
  <c r="T36" i="33" a="1"/>
  <c r="T36" i="33" s="1"/>
  <c r="T37" i="33" a="1"/>
  <c r="T37" i="33" s="1"/>
  <c r="T38" i="33" a="1"/>
  <c r="T38" i="33" s="1"/>
  <c r="T34" i="33" a="1"/>
  <c r="T34" i="33" s="1"/>
  <c r="T91" i="33" a="1"/>
  <c r="T91" i="33" s="1"/>
  <c r="T25" i="33" a="1"/>
  <c r="T25" i="33" s="1"/>
  <c r="T30" i="33" a="1"/>
  <c r="T30" i="33" s="1"/>
  <c r="T26" i="33" a="1"/>
  <c r="T26" i="33" s="1"/>
  <c r="T31" i="33" a="1"/>
  <c r="T31" i="33" s="1"/>
  <c r="T29" i="33" a="1"/>
  <c r="T29" i="33" s="1"/>
  <c r="T20" i="33" a="1"/>
  <c r="T20" i="33" s="1"/>
  <c r="T6" i="33" a="1"/>
  <c r="T6" i="33" s="1"/>
  <c r="T4" i="33" a="1"/>
  <c r="T4" i="33" s="1"/>
  <c r="T3" i="33" a="1"/>
  <c r="T3" i="33" s="1"/>
  <c r="T18" i="33" a="1"/>
  <c r="T18" i="33" s="1"/>
  <c r="T15" i="33" a="1"/>
  <c r="T15" i="33" s="1"/>
  <c r="T17" i="33" a="1"/>
  <c r="T17" i="33" s="1"/>
  <c r="T16" i="33" a="1"/>
  <c r="T16" i="33" s="1"/>
  <c r="T14" i="33" a="1"/>
  <c r="T14" i="33" s="1"/>
  <c r="T13" i="33" a="1"/>
  <c r="T13" i="33" s="1"/>
  <c r="T12" i="33" a="1"/>
  <c r="T12" i="33" s="1"/>
  <c r="T10" i="33" a="1"/>
  <c r="T10" i="33" s="1"/>
  <c r="T11" i="33" a="1"/>
  <c r="T11" i="33" s="1"/>
  <c r="U481" i="33" l="1" a="1"/>
  <c r="U481" i="33" s="1"/>
  <c r="T68" i="33" a="1"/>
  <c r="T68" i="33" s="1"/>
  <c r="U100" i="33" a="1"/>
  <c r="U100" i="33" s="1"/>
  <c r="U80" i="33" a="1"/>
  <c r="U80" i="33" s="1"/>
  <c r="U192" i="33" a="1"/>
  <c r="U192" i="33" s="1"/>
  <c r="T209" i="33" a="1"/>
  <c r="T209" i="33" s="1"/>
  <c r="U155" i="33" a="1"/>
  <c r="U155" i="33" s="1"/>
  <c r="U226" i="33" a="1"/>
  <c r="U226" i="33" s="1"/>
  <c r="U1080" i="33" a="1"/>
  <c r="U1080" i="33" s="1"/>
  <c r="U82" i="33" a="1"/>
  <c r="U82" i="33" s="1"/>
  <c r="U688" i="33" a="1"/>
  <c r="U688" i="33" s="1"/>
  <c r="T522" i="33" a="1"/>
  <c r="T522" i="33" s="1"/>
  <c r="T680" i="33" a="1"/>
  <c r="T680" i="33" s="1"/>
  <c r="T413" i="33" a="1"/>
  <c r="T413" i="33" s="1"/>
  <c r="U98" i="33" a="1"/>
  <c r="U98" i="33" s="1"/>
  <c r="U399" i="33" a="1"/>
  <c r="U399" i="33" s="1"/>
  <c r="U127" i="33" a="1"/>
  <c r="U127" i="33" s="1"/>
  <c r="U562" i="33" a="1"/>
  <c r="U562" i="33" s="1"/>
  <c r="T859" i="33" a="1"/>
  <c r="T859" i="33" s="1"/>
  <c r="U178" i="33" a="1"/>
  <c r="U178" i="33" s="1"/>
  <c r="U438" i="33" a="1"/>
  <c r="U438" i="33" s="1"/>
  <c r="U952" i="33" a="1"/>
  <c r="U952" i="33" s="1"/>
  <c r="T724" i="33" a="1"/>
  <c r="T724" i="33" s="1"/>
  <c r="T316" i="33" a="1"/>
  <c r="T316" i="33" s="1"/>
  <c r="U303" i="33" a="1"/>
  <c r="U303" i="33" s="1"/>
  <c r="U633" i="33" a="1"/>
  <c r="U633" i="33" s="1"/>
  <c r="T966" i="33" a="1"/>
  <c r="T966" i="33" s="1"/>
  <c r="T599" i="33" a="1"/>
  <c r="T599" i="33" s="1"/>
  <c r="T191" i="33" a="1"/>
  <c r="T191" i="33" s="1"/>
  <c r="U146" i="33" a="1"/>
  <c r="U146" i="33" s="1"/>
  <c r="T476" i="33" a="1"/>
  <c r="T476" i="33" s="1"/>
  <c r="U187" i="33" a="1"/>
  <c r="U187" i="33" s="1"/>
  <c r="U492" i="33" a="1"/>
  <c r="U492" i="33" s="1"/>
  <c r="U704" i="33" a="1"/>
  <c r="U704" i="33" s="1"/>
  <c r="U1016" i="33" a="1"/>
  <c r="U1016" i="33" s="1"/>
  <c r="T630" i="33" a="1"/>
  <c r="T630" i="33" s="1"/>
  <c r="T391" i="33" a="1"/>
  <c r="T391" i="33" s="1"/>
  <c r="T175" i="33" a="1"/>
  <c r="T175" i="33" s="1"/>
  <c r="T855" i="33" a="1"/>
  <c r="T855" i="33" s="1"/>
  <c r="U138" i="33" a="1"/>
  <c r="U138" i="33" s="1"/>
  <c r="U198" i="33" a="1"/>
  <c r="U198" i="33" s="1"/>
  <c r="U366" i="33" a="1"/>
  <c r="U366" i="33" s="1"/>
  <c r="U535" i="33" a="1"/>
  <c r="U535" i="33" s="1"/>
  <c r="U745" i="33" a="1"/>
  <c r="U745" i="33" s="1"/>
  <c r="T1011" i="33" a="1"/>
  <c r="T1011" i="33" s="1"/>
  <c r="T821" i="33" a="1"/>
  <c r="T821" i="33" s="1"/>
  <c r="U151" i="33" a="1"/>
  <c r="U151" i="33" s="1"/>
  <c r="U211" i="33" a="1"/>
  <c r="U211" i="33" s="1"/>
  <c r="U420" i="33" a="1"/>
  <c r="U420" i="33" s="1"/>
  <c r="U614" i="33" a="1"/>
  <c r="U614" i="33" s="1"/>
  <c r="U848" i="33" a="1"/>
  <c r="U848" i="33" s="1"/>
  <c r="T913" i="33" a="1"/>
  <c r="T913" i="33" s="1"/>
  <c r="T508" i="33" a="1"/>
  <c r="T508" i="33" s="1"/>
  <c r="T255" i="33" a="1"/>
  <c r="T255" i="33" s="1"/>
  <c r="U171" i="33" a="1"/>
  <c r="U171" i="33" s="1"/>
  <c r="U269" i="33" a="1"/>
  <c r="U269" i="33" s="1"/>
  <c r="U458" i="33" a="1"/>
  <c r="U458" i="33" s="1"/>
  <c r="U667" i="33" a="1"/>
  <c r="U667" i="33" s="1"/>
  <c r="T696" i="33" a="1"/>
  <c r="T696" i="33" s="1"/>
  <c r="T450" i="33" a="1"/>
  <c r="T450" i="33" s="1"/>
  <c r="T193" i="33" a="1"/>
  <c r="T193" i="33" s="1"/>
  <c r="U1051" i="33" a="1"/>
  <c r="U1051" i="33" s="1"/>
  <c r="T1051" i="33" a="1"/>
  <c r="T1051" i="33" s="1"/>
  <c r="U907" i="33" a="1"/>
  <c r="U907" i="33" s="1"/>
  <c r="T907" i="33" a="1"/>
  <c r="T907" i="33" s="1"/>
  <c r="T529" i="33" a="1"/>
  <c r="T529" i="33" s="1"/>
  <c r="U529" i="33" a="1"/>
  <c r="U529" i="33" s="1"/>
  <c r="U436" i="33" a="1"/>
  <c r="U436" i="33" s="1"/>
  <c r="U516" i="33" a="1"/>
  <c r="U516" i="33" s="1"/>
  <c r="U624" i="33" a="1"/>
  <c r="U624" i="33" s="1"/>
  <c r="U707" i="33" a="1"/>
  <c r="U707" i="33" s="1"/>
  <c r="U1052" i="33" a="1"/>
  <c r="U1052" i="33" s="1"/>
  <c r="T943" i="33" a="1"/>
  <c r="T943" i="33" s="1"/>
  <c r="T561" i="33" a="1"/>
  <c r="T561" i="33" s="1"/>
  <c r="T651" i="33" a="1"/>
  <c r="T651" i="33" s="1"/>
  <c r="U651" i="33" a="1"/>
  <c r="U651" i="33" s="1"/>
  <c r="T489" i="33" a="1"/>
  <c r="T489" i="33" s="1"/>
  <c r="U489" i="33" a="1"/>
  <c r="U489" i="33" s="1"/>
  <c r="U455" i="33" a="1"/>
  <c r="U455" i="33" s="1"/>
  <c r="T455" i="33" a="1"/>
  <c r="T455" i="33" s="1"/>
  <c r="T435" i="33" a="1"/>
  <c r="T435" i="33" s="1"/>
  <c r="U435" i="33" a="1"/>
  <c r="U435" i="33" s="1"/>
  <c r="T315" i="33" a="1"/>
  <c r="T315" i="33" s="1"/>
  <c r="U315" i="33" a="1"/>
  <c r="U315" i="33" s="1"/>
  <c r="T289" i="33" a="1"/>
  <c r="T289" i="33" s="1"/>
  <c r="U289" i="33" a="1"/>
  <c r="U289" i="33" s="1"/>
  <c r="U281" i="33" a="1"/>
  <c r="U281" i="33" s="1"/>
  <c r="T281" i="33" a="1"/>
  <c r="T281" i="33" s="1"/>
  <c r="U999" i="33" a="1"/>
  <c r="U999" i="33" s="1"/>
  <c r="T999" i="33" a="1"/>
  <c r="T999" i="33" s="1"/>
  <c r="U854" i="33" a="1"/>
  <c r="U854" i="33" s="1"/>
  <c r="T854" i="33" a="1"/>
  <c r="T854" i="33" s="1"/>
  <c r="T798" i="33" a="1"/>
  <c r="T798" i="33" s="1"/>
  <c r="U798" i="33" a="1"/>
  <c r="U798" i="33" s="1"/>
  <c r="U697" i="33" a="1"/>
  <c r="U697" i="33" s="1"/>
  <c r="T697" i="33" a="1"/>
  <c r="T697" i="33" s="1"/>
  <c r="T642" i="33" a="1"/>
  <c r="T642" i="33" s="1"/>
  <c r="U642" i="33" a="1"/>
  <c r="U642" i="33" s="1"/>
  <c r="T615" i="33" a="1"/>
  <c r="T615" i="33" s="1"/>
  <c r="U615" i="33" a="1"/>
  <c r="U615" i="33" s="1"/>
  <c r="T607" i="33" a="1"/>
  <c r="T607" i="33" s="1"/>
  <c r="U607" i="33" a="1"/>
  <c r="U607" i="33" s="1"/>
  <c r="T559" i="33" a="1"/>
  <c r="T559" i="33" s="1"/>
  <c r="U559" i="33" a="1"/>
  <c r="U559" i="33" s="1"/>
  <c r="U524" i="33" a="1"/>
  <c r="U524" i="33" s="1"/>
  <c r="U737" i="33" a="1"/>
  <c r="U737" i="33" s="1"/>
  <c r="U1099" i="33" a="1"/>
  <c r="U1099" i="33" s="1"/>
  <c r="T905" i="33" a="1"/>
  <c r="T905" i="33" s="1"/>
  <c r="T815" i="33" a="1"/>
  <c r="T815" i="33" s="1"/>
  <c r="T437" i="33" a="1"/>
  <c r="T437" i="33" s="1"/>
  <c r="T284" i="33" a="1"/>
  <c r="T284" i="33" s="1"/>
  <c r="T1083" i="33" a="1"/>
  <c r="T1083" i="33" s="1"/>
  <c r="U1083" i="33" a="1"/>
  <c r="U1083" i="33" s="1"/>
  <c r="U917" i="33" a="1"/>
  <c r="U917" i="33" s="1"/>
  <c r="T917" i="33" a="1"/>
  <c r="T917" i="33" s="1"/>
  <c r="U781" i="33" a="1"/>
  <c r="U781" i="33" s="1"/>
  <c r="T781" i="33" a="1"/>
  <c r="T781" i="33" s="1"/>
  <c r="T743" i="33" a="1"/>
  <c r="T743" i="33" s="1"/>
  <c r="U743" i="33" a="1"/>
  <c r="U743" i="33" s="1"/>
  <c r="T735" i="33" a="1"/>
  <c r="T735" i="33" s="1"/>
  <c r="U735" i="33" a="1"/>
  <c r="U735" i="33" s="1"/>
  <c r="T520" i="33" a="1"/>
  <c r="T520" i="33" s="1"/>
  <c r="U520" i="33" a="1"/>
  <c r="U520" i="33" s="1"/>
  <c r="U512" i="33" a="1"/>
  <c r="U512" i="33" s="1"/>
  <c r="T512" i="33" a="1"/>
  <c r="T512" i="33" s="1"/>
  <c r="U446" i="33" a="1"/>
  <c r="U446" i="33" s="1"/>
  <c r="T352" i="33" a="1"/>
  <c r="T352" i="33" s="1"/>
  <c r="U352" i="33" a="1"/>
  <c r="U352" i="33" s="1"/>
  <c r="U222" i="33" a="1"/>
  <c r="U222" i="33" s="1"/>
  <c r="T222" i="33" a="1"/>
  <c r="T222" i="33" s="1"/>
  <c r="U890" i="33" a="1"/>
  <c r="U890" i="33" s="1"/>
  <c r="T1072" i="33" a="1"/>
  <c r="T1072" i="33" s="1"/>
  <c r="T889" i="33" a="1"/>
  <c r="T889" i="33" s="1"/>
  <c r="U889" i="33" a="1"/>
  <c r="U889" i="33" s="1"/>
  <c r="U241" i="33" a="1"/>
  <c r="U241" i="33" s="1"/>
  <c r="U463" i="33" a="1"/>
  <c r="U463" i="33" s="1"/>
  <c r="U560" i="33" a="1"/>
  <c r="U560" i="33" s="1"/>
  <c r="U797" i="33" a="1"/>
  <c r="U797" i="33" s="1"/>
  <c r="T1033" i="33" a="1"/>
  <c r="T1033" i="33" s="1"/>
  <c r="T404" i="33" a="1"/>
  <c r="T404" i="33" s="1"/>
  <c r="T234" i="33" a="1"/>
  <c r="T234" i="33" s="1"/>
  <c r="U813" i="33" a="1"/>
  <c r="U813" i="33" s="1"/>
  <c r="T813" i="33" a="1"/>
  <c r="T813" i="33" s="1"/>
  <c r="U569" i="33" a="1"/>
  <c r="U569" i="33" s="1"/>
  <c r="T569" i="33" a="1"/>
  <c r="T569" i="33" s="1"/>
  <c r="T491" i="33" a="1"/>
  <c r="T491" i="33" s="1"/>
  <c r="U491" i="33" a="1"/>
  <c r="U491" i="33" s="1"/>
  <c r="U668" i="33" a="1"/>
  <c r="U668" i="33" s="1"/>
  <c r="T668" i="33" a="1"/>
  <c r="T668" i="33" s="1"/>
  <c r="T523" i="33" a="1"/>
  <c r="T523" i="33" s="1"/>
  <c r="U523" i="33" a="1"/>
  <c r="U523" i="33" s="1"/>
  <c r="U461" i="33" a="1"/>
  <c r="U461" i="33" s="1"/>
  <c r="T461" i="33" a="1"/>
  <c r="T461" i="33" s="1"/>
  <c r="U286" i="33" a="1"/>
  <c r="U286" i="33" s="1"/>
  <c r="U405" i="33" a="1"/>
  <c r="U405" i="33" s="1"/>
  <c r="U490" i="33" a="1"/>
  <c r="U490" i="33" s="1"/>
  <c r="U600" i="33" a="1"/>
  <c r="U600" i="33" s="1"/>
  <c r="U982" i="33" a="1"/>
  <c r="U982" i="33" s="1"/>
  <c r="T985" i="33" a="1"/>
  <c r="T985" i="33" s="1"/>
  <c r="T385" i="33" a="1"/>
  <c r="T385" i="33" s="1"/>
  <c r="T1040" i="33" a="1"/>
  <c r="T1040" i="33" s="1"/>
  <c r="U1040" i="33" a="1"/>
  <c r="U1040" i="33" s="1"/>
  <c r="U839" i="33" a="1"/>
  <c r="U839" i="33" s="1"/>
  <c r="T839" i="33" a="1"/>
  <c r="T839" i="33" s="1"/>
  <c r="T714" i="33" a="1"/>
  <c r="T714" i="33" s="1"/>
  <c r="U714" i="33" a="1"/>
  <c r="U714" i="33" s="1"/>
  <c r="T706" i="33" a="1"/>
  <c r="T706" i="33" s="1"/>
  <c r="U706" i="33" a="1"/>
  <c r="U706" i="33" s="1"/>
  <c r="T694" i="33" a="1"/>
  <c r="T694" i="33" s="1"/>
  <c r="U694" i="33" a="1"/>
  <c r="U694" i="33" s="1"/>
  <c r="T686" i="33" a="1"/>
  <c r="T686" i="33" s="1"/>
  <c r="U686" i="33" a="1"/>
  <c r="U686" i="33" s="1"/>
  <c r="U390" i="33" a="1"/>
  <c r="U390" i="33" s="1"/>
  <c r="T390" i="33" a="1"/>
  <c r="T390" i="33" s="1"/>
  <c r="T184" i="33" a="1"/>
  <c r="T184" i="33" s="1"/>
  <c r="U184" i="33" a="1"/>
  <c r="U184" i="33" s="1"/>
  <c r="T144" i="33" a="1"/>
  <c r="T144" i="33" s="1"/>
  <c r="U199" i="33" a="1"/>
  <c r="U199" i="33" s="1"/>
  <c r="U210" i="33" a="1"/>
  <c r="U210" i="33" s="1"/>
  <c r="U147" i="33" a="1"/>
  <c r="U147" i="33" s="1"/>
  <c r="U478" i="33" a="1"/>
  <c r="U478" i="33" s="1"/>
  <c r="U817" i="33" a="1"/>
  <c r="U817" i="33" s="1"/>
  <c r="U1092" i="33" a="1"/>
  <c r="U1092" i="33" s="1"/>
  <c r="U409" i="33" a="1"/>
  <c r="U409" i="33" s="1"/>
  <c r="U663" i="33" a="1"/>
  <c r="U663" i="33" s="1"/>
  <c r="T987" i="33" a="1"/>
  <c r="T987" i="33" s="1"/>
  <c r="U825" i="33" a="1"/>
  <c r="U825" i="33" s="1"/>
  <c r="U818" i="33" a="1"/>
  <c r="U818" i="33" s="1"/>
  <c r="T885" i="33" a="1"/>
  <c r="T885" i="33" s="1"/>
  <c r="T811" i="33" a="1"/>
  <c r="T811" i="33" s="1"/>
  <c r="U313" i="33" a="1"/>
  <c r="U313" i="33" s="1"/>
  <c r="U931" i="33" a="1"/>
  <c r="U931" i="33" s="1"/>
  <c r="T876" i="33" a="1"/>
  <c r="T876" i="33" s="1"/>
  <c r="U602" i="33" a="1"/>
  <c r="U602" i="33" s="1"/>
  <c r="U768" i="33" a="1"/>
  <c r="U768" i="33" s="1"/>
  <c r="U937" i="33" a="1"/>
  <c r="U937" i="33" s="1"/>
  <c r="U1043" i="33" a="1"/>
  <c r="U1043" i="33" s="1"/>
  <c r="T962" i="33" a="1"/>
  <c r="T962" i="33" s="1"/>
  <c r="T695" i="33" a="1"/>
  <c r="T695" i="33" s="1"/>
  <c r="U769" i="33" a="1"/>
  <c r="U769" i="33" s="1"/>
  <c r="T1053" i="33" a="1"/>
  <c r="T1053" i="33" s="1"/>
  <c r="T955" i="33" a="1"/>
  <c r="T955" i="33" s="1"/>
  <c r="T995" i="33" a="1"/>
  <c r="T995" i="33" s="1"/>
  <c r="U691" i="33" a="1"/>
  <c r="U691" i="33" s="1"/>
  <c r="U856" i="33" a="1"/>
  <c r="U856" i="33" s="1"/>
  <c r="U950" i="33" a="1"/>
  <c r="U950" i="33" s="1"/>
  <c r="T793" i="33" a="1"/>
  <c r="T793" i="33" s="1"/>
  <c r="T387" i="33" a="1"/>
  <c r="T387" i="33" s="1"/>
  <c r="U956" i="33" a="1"/>
  <c r="U956" i="33" s="1"/>
  <c r="U165" i="33" a="1"/>
  <c r="U165" i="33" s="1"/>
  <c r="U228" i="33" a="1"/>
  <c r="U228" i="33" s="1"/>
  <c r="T670" i="33" a="1"/>
  <c r="T670" i="33" s="1"/>
  <c r="T377" i="33" a="1"/>
  <c r="T377" i="33" s="1"/>
  <c r="U886" i="33" a="1"/>
  <c r="U886" i="33" s="1"/>
  <c r="T925" i="33" a="1"/>
  <c r="T925" i="33" s="1"/>
  <c r="U887" i="33" a="1"/>
  <c r="U887" i="33" s="1"/>
  <c r="T189" i="33" a="1"/>
  <c r="T189" i="33" s="1"/>
  <c r="T1078" i="33" a="1"/>
  <c r="T1078" i="33" s="1"/>
  <c r="U237" i="33" a="1"/>
  <c r="U237" i="33" s="1"/>
  <c r="U844" i="33" a="1"/>
  <c r="U844" i="33" s="1"/>
  <c r="T1069" i="33" a="1"/>
  <c r="T1069" i="33" s="1"/>
  <c r="T796" i="33" a="1"/>
  <c r="T796" i="33" s="1"/>
  <c r="U23" i="33" a="1"/>
  <c r="U23" i="33" s="1"/>
  <c r="U124" i="33" a="1"/>
  <c r="U124" i="33" s="1"/>
  <c r="U912" i="33" a="1"/>
  <c r="U912" i="33" s="1"/>
  <c r="T449" i="33" a="1"/>
  <c r="T449" i="33" s="1"/>
  <c r="T259" i="33" a="1"/>
  <c r="T259" i="33" s="1"/>
  <c r="T40" i="33" a="1"/>
  <c r="T40" i="33" s="1"/>
  <c r="U386" i="33" a="1"/>
  <c r="U386" i="33" s="1"/>
  <c r="T156" i="33" a="1"/>
  <c r="T156" i="33" s="1"/>
  <c r="U39" i="33" a="1"/>
  <c r="U39" i="33" s="1"/>
  <c r="T312" i="33" a="1"/>
  <c r="T312" i="33" s="1"/>
  <c r="T306" i="33" a="1"/>
  <c r="T306" i="33" s="1"/>
  <c r="U148" i="33" a="1"/>
  <c r="U148" i="33" s="1"/>
  <c r="U205" i="33" a="1"/>
  <c r="U205" i="33" s="1"/>
  <c r="U457" i="33" a="1"/>
  <c r="U457" i="33" s="1"/>
  <c r="T693" i="33" a="1"/>
  <c r="T693" i="33" s="1"/>
  <c r="U880" i="33" a="1"/>
  <c r="U880" i="33" s="1"/>
  <c r="U942" i="33" a="1"/>
  <c r="U942" i="33" s="1"/>
  <c r="T1028" i="33" a="1"/>
  <c r="T1028" i="33" s="1"/>
  <c r="U328" i="33" a="1"/>
  <c r="U328" i="33" s="1"/>
  <c r="U532" i="33" a="1"/>
  <c r="U532" i="33" s="1"/>
  <c r="U479" i="33" a="1"/>
  <c r="U479" i="33" s="1"/>
  <c r="U432" i="33" a="1"/>
  <c r="U432" i="33" s="1"/>
  <c r="U548" i="33" a="1"/>
  <c r="U548" i="33" s="1"/>
  <c r="U635" i="33" a="1"/>
  <c r="U635" i="33" s="1"/>
  <c r="U718" i="33" a="1"/>
  <c r="U718" i="33" s="1"/>
  <c r="T741" i="33" a="1"/>
  <c r="T741" i="33" s="1"/>
  <c r="T648" i="33" a="1"/>
  <c r="T648" i="33" s="1"/>
  <c r="U11" i="33" a="1"/>
  <c r="U11" i="33" s="1"/>
  <c r="U10" i="33" a="1"/>
  <c r="U10" i="33" s="1"/>
  <c r="U12" i="33" a="1"/>
  <c r="U12" i="33" s="1"/>
  <c r="U13" i="33" a="1"/>
  <c r="U13" i="33" s="1"/>
  <c r="U14" i="33" a="1"/>
  <c r="U14" i="33" s="1"/>
  <c r="U16" i="33" a="1"/>
  <c r="U16" i="33" s="1"/>
  <c r="U17" i="33" a="1"/>
  <c r="U17" i="33" s="1"/>
  <c r="U15" i="33" a="1"/>
  <c r="U15" i="33" s="1"/>
  <c r="U18" i="33" a="1"/>
  <c r="U18" i="33" s="1"/>
  <c r="U453" i="33" a="1"/>
  <c r="U453" i="33" s="1"/>
  <c r="U3" i="33" a="1"/>
  <c r="U3" i="33" s="1"/>
  <c r="U4" i="33" a="1"/>
  <c r="U4" i="33" s="1"/>
  <c r="U6" i="33" a="1"/>
  <c r="U6" i="33" s="1"/>
  <c r="U7" i="33" a="1"/>
  <c r="U7" i="33" s="1"/>
  <c r="U24" i="33" a="1"/>
  <c r="U24" i="33" s="1"/>
  <c r="U20" i="33" a="1"/>
  <c r="U20" i="33" s="1"/>
  <c r="U29" i="33" a="1"/>
  <c r="U29" i="33" s="1"/>
  <c r="U31" i="33" a="1"/>
  <c r="U31" i="33" s="1"/>
  <c r="U26" i="33" a="1"/>
  <c r="U26" i="33" s="1"/>
  <c r="U30" i="33" a="1"/>
  <c r="U30" i="33" s="1"/>
  <c r="U25" i="33" a="1"/>
  <c r="U25" i="33" s="1"/>
  <c r="U91" i="33" a="1"/>
  <c r="U91" i="33" s="1"/>
  <c r="U34" i="33" a="1"/>
  <c r="U34" i="33" s="1"/>
  <c r="U504" i="33" a="1"/>
  <c r="U504" i="33" s="1"/>
  <c r="U505" i="33" a="1"/>
  <c r="U505" i="33" s="1"/>
  <c r="U506" i="33" a="1"/>
  <c r="U506" i="33" s="1"/>
  <c r="U38" i="33" a="1"/>
  <c r="U38" i="33" s="1"/>
  <c r="U37" i="33" a="1"/>
  <c r="U37" i="33" s="1"/>
  <c r="U36" i="33" a="1"/>
  <c r="U36" i="33" s="1"/>
  <c r="U41" i="33" a="1"/>
  <c r="U41" i="33" s="1"/>
  <c r="U47" i="33" a="1"/>
  <c r="U47" i="33" s="1"/>
  <c r="U43" i="33" a="1"/>
  <c r="U43" i="33" s="1"/>
  <c r="U44" i="33" a="1"/>
  <c r="U44" i="33" s="1"/>
  <c r="U46" i="33" a="1"/>
  <c r="U46" i="33" s="1"/>
  <c r="U45" i="33" a="1"/>
  <c r="U45" i="33" s="1"/>
  <c r="U48" i="33" a="1"/>
  <c r="U48" i="33" s="1"/>
  <c r="U49" i="33" a="1"/>
  <c r="U49" i="33" s="1"/>
  <c r="U51" i="33" a="1"/>
  <c r="U51" i="33" s="1"/>
  <c r="U52" i="33" a="1"/>
  <c r="U52" i="33" s="1"/>
  <c r="U58" i="33" a="1"/>
  <c r="U58" i="33" s="1"/>
  <c r="U53" i="33" a="1"/>
  <c r="U53" i="33" s="1"/>
  <c r="U54" i="33" a="1"/>
  <c r="U54" i="33" s="1"/>
  <c r="U429" i="33" a="1"/>
  <c r="U429" i="33" s="1"/>
  <c r="U55" i="33" a="1"/>
  <c r="U55" i="33" s="1"/>
  <c r="U56" i="33" a="1"/>
  <c r="U56" i="33" s="1"/>
  <c r="U57" i="33" a="1"/>
  <c r="U57" i="33" s="1"/>
  <c r="U59" i="33" a="1"/>
  <c r="U59" i="33" s="1"/>
  <c r="U60" i="33" a="1"/>
  <c r="U60" i="33" s="1"/>
  <c r="U62" i="33" a="1"/>
  <c r="U62" i="33" s="1"/>
  <c r="U63" i="33" a="1"/>
  <c r="U63" i="33" s="1"/>
  <c r="U65" i="33" a="1"/>
  <c r="U65" i="33" s="1"/>
  <c r="U66" i="33" a="1"/>
  <c r="U66" i="33" s="1"/>
  <c r="U924" i="33" a="1"/>
  <c r="U924" i="33" s="1"/>
  <c r="U67" i="33" a="1"/>
  <c r="U67" i="33" s="1"/>
  <c r="U69" i="33" a="1"/>
  <c r="U69" i="33" s="1"/>
  <c r="U70" i="33" a="1"/>
  <c r="U70" i="33" s="1"/>
  <c r="U72" i="33" a="1"/>
  <c r="U72" i="33" s="1"/>
  <c r="U73" i="33" a="1"/>
  <c r="U73" i="33" s="1"/>
  <c r="U74" i="33" a="1"/>
  <c r="U74" i="33" s="1"/>
  <c r="U75" i="33" a="1"/>
  <c r="U75" i="33" s="1"/>
  <c r="U76" i="33" a="1"/>
  <c r="U76" i="33" s="1"/>
  <c r="U79" i="33" a="1"/>
  <c r="U79" i="33" s="1"/>
  <c r="U77" i="33" a="1"/>
  <c r="U77" i="33" s="1"/>
  <c r="U888" i="33" a="1"/>
  <c r="U888" i="33" s="1"/>
  <c r="U836" i="33" a="1"/>
  <c r="U836" i="33" s="1"/>
  <c r="U83" i="33" a="1"/>
  <c r="U83" i="33" s="1"/>
  <c r="U709" i="33" a="1"/>
  <c r="U709" i="33" s="1"/>
  <c r="U710" i="33" a="1"/>
  <c r="U710" i="33" s="1"/>
  <c r="U84" i="33" a="1"/>
  <c r="U84" i="33" s="1"/>
  <c r="U85" i="33" a="1"/>
  <c r="U85" i="33" s="1"/>
  <c r="U534" i="33" a="1"/>
  <c r="U534" i="33" s="1"/>
  <c r="U88" i="33" a="1"/>
  <c r="U88" i="33" s="1"/>
  <c r="U89" i="33" a="1"/>
  <c r="U89" i="33" s="1"/>
  <c r="U90" i="33" a="1"/>
  <c r="U90" i="33" s="1"/>
  <c r="U92" i="33" a="1"/>
  <c r="U92" i="33" s="1"/>
  <c r="U1064" i="33" a="1"/>
  <c r="U1064" i="33" s="1"/>
  <c r="U95" i="33" a="1"/>
  <c r="U95" i="33" s="1"/>
  <c r="U93" i="33" a="1"/>
  <c r="U93" i="33" s="1"/>
  <c r="U97" i="33" a="1"/>
  <c r="U97" i="33" s="1"/>
  <c r="U99" i="33" a="1"/>
  <c r="U99" i="33" s="1"/>
  <c r="U96" i="33" a="1"/>
  <c r="U96" i="33" s="1"/>
  <c r="U94" i="33" a="1"/>
  <c r="U94" i="33" s="1"/>
  <c r="U102" i="33" a="1"/>
  <c r="U102" i="33" s="1"/>
  <c r="U101" i="33" a="1"/>
  <c r="U101" i="33" s="1"/>
  <c r="U103" i="33" a="1"/>
  <c r="U103" i="33" s="1"/>
  <c r="U105" i="33" a="1"/>
  <c r="U105" i="33" s="1"/>
  <c r="U339" i="33" a="1"/>
  <c r="U339" i="33" s="1"/>
  <c r="U108" i="33" a="1"/>
  <c r="U108" i="33" s="1"/>
  <c r="U109" i="33" a="1"/>
  <c r="U109" i="33" s="1"/>
  <c r="U112" i="33" a="1"/>
  <c r="U112" i="33" s="1"/>
  <c r="U115" i="33" a="1"/>
  <c r="U115" i="33" s="1"/>
  <c r="U1002" i="33" a="1"/>
  <c r="U1002" i="33" s="1"/>
  <c r="U116" i="33" a="1"/>
  <c r="U116" i="33" s="1"/>
  <c r="U117" i="33" a="1"/>
  <c r="U117" i="33" s="1"/>
  <c r="U118" i="33" a="1"/>
  <c r="U118" i="33" s="1"/>
  <c r="U119" i="33" a="1"/>
  <c r="U119" i="33" s="1"/>
  <c r="U121" i="33" a="1"/>
  <c r="U121" i="33" s="1"/>
  <c r="U122" i="33" a="1"/>
  <c r="U122" i="33" s="1"/>
  <c r="U123" i="33" a="1"/>
  <c r="U123" i="33" s="1"/>
  <c r="U125" i="33" a="1"/>
  <c r="U125" i="33" s="1"/>
  <c r="U126" i="33" a="1"/>
  <c r="U126" i="33" s="1"/>
  <c r="U447" i="33" a="1"/>
  <c r="U447" i="33" s="1"/>
  <c r="U128" i="33" a="1"/>
  <c r="U128" i="33" s="1"/>
  <c r="U129" i="33" a="1"/>
  <c r="U129" i="33" s="1"/>
  <c r="U130" i="33" a="1"/>
  <c r="U130" i="33" s="1"/>
  <c r="U131" i="33" a="1"/>
  <c r="U131" i="33" s="1"/>
  <c r="U133" i="33" a="1"/>
  <c r="U133" i="33" s="1"/>
  <c r="U132" i="33" a="1"/>
  <c r="U132" i="33" s="1"/>
  <c r="U134" i="33" a="1"/>
  <c r="U134" i="33" s="1"/>
  <c r="U135" i="33" a="1"/>
  <c r="U135" i="33" s="1"/>
  <c r="U136" i="33" a="1"/>
  <c r="U136" i="33" s="1"/>
  <c r="U139" i="33" a="1"/>
  <c r="U139" i="33" s="1"/>
  <c r="U140" i="33" a="1"/>
  <c r="U140" i="33" s="1"/>
  <c r="U141" i="33" a="1"/>
  <c r="U141" i="33" s="1"/>
  <c r="U142" i="33" a="1"/>
  <c r="U142" i="33" s="1"/>
  <c r="U341" i="33" a="1"/>
  <c r="U341" i="33" s="1"/>
  <c r="U152" i="33" a="1"/>
  <c r="U152" i="33" s="1"/>
  <c r="U157" i="33" a="1"/>
  <c r="U157" i="33" s="1"/>
  <c r="U158" i="33" a="1"/>
  <c r="U158" i="33" s="1"/>
  <c r="U159" i="33" a="1"/>
  <c r="U159" i="33" s="1"/>
  <c r="U160" i="33" a="1"/>
  <c r="U160" i="33" s="1"/>
  <c r="U161" i="33" a="1"/>
  <c r="U161" i="33" s="1"/>
  <c r="U162" i="33" a="1"/>
  <c r="U162" i="33" s="1"/>
  <c r="U163" i="33" a="1"/>
  <c r="U163" i="33" s="1"/>
  <c r="U164" i="33" a="1"/>
  <c r="U164" i="33" s="1"/>
  <c r="U166" i="33" a="1"/>
  <c r="U166" i="33" s="1"/>
  <c r="U167" i="33" a="1"/>
  <c r="U167" i="33" s="1"/>
  <c r="U168" i="33" a="1"/>
  <c r="U168" i="33" s="1"/>
  <c r="U169" i="33" a="1"/>
  <c r="U169" i="33" s="1"/>
  <c r="U170" i="33" a="1"/>
  <c r="U170" i="33" s="1"/>
  <c r="U254" i="33" a="1"/>
  <c r="U254" i="33" s="1"/>
  <c r="U113" i="33" a="1"/>
  <c r="U113" i="33" s="1"/>
  <c r="U172" i="33" a="1"/>
  <c r="U172" i="33" s="1"/>
  <c r="U173" i="33" a="1"/>
  <c r="U173" i="33" s="1"/>
  <c r="U174" i="33" a="1"/>
  <c r="U174" i="33" s="1"/>
  <c r="U195" i="33" a="1"/>
  <c r="U195" i="33" s="1"/>
  <c r="U190" i="33" a="1"/>
  <c r="U190" i="33" s="1"/>
  <c r="U176" i="33" a="1"/>
  <c r="U176" i="33" s="1"/>
  <c r="U181" i="33" a="1"/>
  <c r="U181" i="33" s="1"/>
  <c r="U185" i="33" a="1"/>
  <c r="U185" i="33" s="1"/>
  <c r="U194" i="33" a="1"/>
  <c r="U194" i="33" s="1"/>
  <c r="U182" i="33" a="1"/>
  <c r="U182" i="33" s="1"/>
  <c r="U186" i="33" a="1"/>
  <c r="U186" i="33" s="1"/>
  <c r="U180" i="33" a="1"/>
  <c r="U180" i="33" s="1"/>
  <c r="U177" i="33" a="1"/>
  <c r="U177" i="33" s="1"/>
  <c r="U183" i="33" a="1"/>
  <c r="U183" i="33" s="1"/>
  <c r="U188" i="33" a="1"/>
  <c r="U188" i="33" s="1"/>
  <c r="U179" i="33" a="1"/>
  <c r="U179" i="33" s="1"/>
  <c r="U551" i="33" a="1"/>
  <c r="U551" i="33" s="1"/>
  <c r="U552" i="33" a="1"/>
  <c r="U552" i="33" s="1"/>
  <c r="U553" i="33" a="1"/>
  <c r="U553" i="33" s="1"/>
  <c r="U196" i="33" a="1"/>
  <c r="U196" i="33" s="1"/>
  <c r="U197" i="33" a="1"/>
  <c r="U197" i="33" s="1"/>
  <c r="U200" i="33" a="1"/>
  <c r="U200" i="33" s="1"/>
  <c r="U201" i="33" a="1"/>
  <c r="U201" i="33" s="1"/>
  <c r="U202" i="33" a="1"/>
  <c r="U202" i="33" s="1"/>
  <c r="U204" i="33" a="1"/>
  <c r="U204" i="33" s="1"/>
  <c r="U419" i="33" a="1"/>
  <c r="U419" i="33" s="1"/>
  <c r="U203" i="33" a="1"/>
  <c r="U203" i="33" s="1"/>
  <c r="U206" i="33" a="1"/>
  <c r="U206" i="33" s="1"/>
  <c r="U207" i="33" a="1"/>
  <c r="U207" i="33" s="1"/>
  <c r="U972" i="33" a="1"/>
  <c r="U972" i="33" s="1"/>
  <c r="U973" i="33" a="1"/>
  <c r="U973" i="33" s="1"/>
  <c r="U208" i="33" a="1"/>
  <c r="U208" i="33" s="1"/>
  <c r="U114" i="33" a="1"/>
  <c r="U114" i="33" s="1"/>
  <c r="U314" i="33" a="1"/>
  <c r="U314" i="33" s="1"/>
  <c r="U212" i="33" a="1"/>
  <c r="U212" i="33" s="1"/>
  <c r="U213" i="33" a="1"/>
  <c r="U213" i="33" s="1"/>
  <c r="U214" i="33" a="1"/>
  <c r="U214" i="33" s="1"/>
  <c r="U216" i="33" a="1"/>
  <c r="U216" i="33" s="1"/>
  <c r="U215" i="33" a="1"/>
  <c r="U215" i="33" s="1"/>
  <c r="U827" i="33" a="1"/>
  <c r="U827" i="33" s="1"/>
  <c r="U217" i="33" a="1"/>
  <c r="U217" i="33" s="1"/>
  <c r="U218" i="33" a="1"/>
  <c r="U218" i="33" s="1"/>
  <c r="U219" i="33" a="1"/>
  <c r="U219" i="33" s="1"/>
  <c r="U221" i="33" a="1"/>
  <c r="U221" i="33" s="1"/>
  <c r="U223" i="33" a="1"/>
  <c r="U223" i="33" s="1"/>
  <c r="U224" i="33" a="1"/>
  <c r="U224" i="33" s="1"/>
  <c r="U1061" i="33" a="1"/>
  <c r="U1061" i="33" s="1"/>
  <c r="U227" i="33" a="1"/>
  <c r="U227" i="33" s="1"/>
  <c r="U229" i="33" a="1"/>
  <c r="U229" i="33" s="1"/>
  <c r="U230" i="33" a="1"/>
  <c r="U230" i="33" s="1"/>
  <c r="U233" i="33" a="1"/>
  <c r="U233" i="33" s="1"/>
  <c r="U232" i="33" a="1"/>
  <c r="U232" i="33" s="1"/>
  <c r="U235" i="33" a="1"/>
  <c r="U235" i="33" s="1"/>
  <c r="U149" i="33" a="1"/>
  <c r="U149" i="33" s="1"/>
  <c r="U236" i="33" a="1"/>
  <c r="U236" i="33" s="1"/>
  <c r="U231" i="33" a="1"/>
  <c r="U231" i="33" s="1"/>
  <c r="U238" i="33" a="1"/>
  <c r="U238" i="33" s="1"/>
  <c r="U837" i="33" a="1"/>
  <c r="U837" i="33" s="1"/>
  <c r="U239" i="33" a="1"/>
  <c r="U239" i="33" s="1"/>
  <c r="U242" i="33" a="1"/>
  <c r="U242" i="33" s="1"/>
  <c r="U104" i="33" a="1"/>
  <c r="U104" i="33" s="1"/>
  <c r="U549" i="33" a="1"/>
  <c r="U549" i="33" s="1"/>
  <c r="U407" i="33" a="1"/>
  <c r="U407" i="33" s="1"/>
  <c r="U499" i="33" a="1"/>
  <c r="U499" i="33" s="1"/>
  <c r="U246" i="33" a="1"/>
  <c r="U246" i="33" s="1"/>
  <c r="U252" i="33" a="1"/>
  <c r="U252" i="33" s="1"/>
  <c r="U809" i="33" a="1"/>
  <c r="U809" i="33" s="1"/>
  <c r="U469" i="33" a="1"/>
  <c r="U469" i="33" s="1"/>
  <c r="U397" i="33" a="1"/>
  <c r="U397" i="33" s="1"/>
  <c r="U468" i="33" a="1"/>
  <c r="U468" i="33" s="1"/>
  <c r="U929" i="33" a="1"/>
  <c r="U929" i="33" s="1"/>
  <c r="U248" i="33" a="1"/>
  <c r="U248" i="33" s="1"/>
  <c r="U243" i="33" a="1"/>
  <c r="U243" i="33" s="1"/>
  <c r="U665" i="33" a="1"/>
  <c r="U665" i="33" s="1"/>
  <c r="U244" i="33" a="1"/>
  <c r="U244" i="33" s="1"/>
  <c r="U247" i="33" a="1"/>
  <c r="U247" i="33" s="1"/>
  <c r="U249" i="33" a="1"/>
  <c r="U249" i="33" s="1"/>
  <c r="U997" i="33" a="1"/>
  <c r="U997" i="33" s="1"/>
  <c r="U32" i="33" a="1"/>
  <c r="U32" i="33" s="1"/>
  <c r="U64" i="33" a="1"/>
  <c r="U64" i="33" s="1"/>
  <c r="U245" i="33" a="1"/>
  <c r="U245" i="33" s="1"/>
  <c r="U969" i="33" a="1"/>
  <c r="U969" i="33" s="1"/>
  <c r="U256" i="33" a="1"/>
  <c r="U256" i="33" s="1"/>
  <c r="U257" i="33" a="1"/>
  <c r="U257" i="33" s="1"/>
  <c r="U441" i="33" a="1"/>
  <c r="U441" i="33" s="1"/>
  <c r="U276" i="33" a="1"/>
  <c r="U276" i="33" s="1"/>
  <c r="U271" i="33" a="1"/>
  <c r="U271" i="33" s="1"/>
  <c r="U272" i="33" a="1"/>
  <c r="U272" i="33" s="1"/>
  <c r="U1020" i="33" a="1"/>
  <c r="U1020" i="33" s="1"/>
  <c r="U273" i="33" a="1"/>
  <c r="U273" i="33" s="1"/>
  <c r="U279" i="33" a="1"/>
  <c r="U279" i="33" s="1"/>
  <c r="U277" i="33" a="1"/>
  <c r="U277" i="33" s="1"/>
  <c r="U275" i="33" a="1"/>
  <c r="U275" i="33" s="1"/>
  <c r="U274" i="33" a="1"/>
  <c r="U274" i="33" s="1"/>
  <c r="U278" i="33" a="1"/>
  <c r="U278" i="33" s="1"/>
  <c r="U270" i="33" a="1"/>
  <c r="U270" i="33" s="1"/>
  <c r="U280" i="33" a="1"/>
  <c r="U280" i="33" s="1"/>
  <c r="U282" i="33" a="1"/>
  <c r="U282" i="33" s="1"/>
  <c r="U285" i="33" a="1"/>
  <c r="U285" i="33" s="1"/>
  <c r="U283" i="33" a="1"/>
  <c r="U283" i="33" s="1"/>
  <c r="U350" i="33" a="1"/>
  <c r="U350" i="33" s="1"/>
  <c r="U1023" i="33" a="1"/>
  <c r="U1023" i="33" s="1"/>
  <c r="U287" i="33" a="1"/>
  <c r="U287" i="33" s="1"/>
  <c r="U659" i="33" a="1"/>
  <c r="U659" i="33" s="1"/>
  <c r="U290" i="33" a="1"/>
  <c r="U290" i="33" s="1"/>
  <c r="U291" i="33" a="1"/>
  <c r="U291" i="33" s="1"/>
  <c r="U292" i="33" a="1"/>
  <c r="U292" i="33" s="1"/>
  <c r="U295" i="33" a="1"/>
  <c r="U295" i="33" s="1"/>
  <c r="U293" i="33" a="1"/>
  <c r="U293" i="33" s="1"/>
  <c r="U294" i="33" a="1"/>
  <c r="U294" i="33" s="1"/>
  <c r="U296" i="33" a="1"/>
  <c r="U296" i="33" s="1"/>
  <c r="U297" i="33" a="1"/>
  <c r="U297" i="33" s="1"/>
  <c r="U299" i="33" a="1"/>
  <c r="U299" i="33" s="1"/>
  <c r="U300" i="33" a="1"/>
  <c r="U300" i="33" s="1"/>
  <c r="U304" i="33" a="1"/>
  <c r="U304" i="33" s="1"/>
  <c r="U305" i="33" a="1"/>
  <c r="U305" i="33" s="1"/>
  <c r="U307" i="33" a="1"/>
  <c r="U307" i="33" s="1"/>
  <c r="U308" i="33" a="1"/>
  <c r="U308" i="33" s="1"/>
  <c r="U320" i="33" a="1"/>
  <c r="U320" i="33" s="1"/>
  <c r="U321" i="33" a="1"/>
  <c r="U321" i="33" s="1"/>
  <c r="U318" i="33" a="1"/>
  <c r="U318" i="33" s="1"/>
  <c r="U319" i="33" a="1"/>
  <c r="U319" i="33" s="1"/>
  <c r="U323" i="33" a="1"/>
  <c r="U323" i="33" s="1"/>
  <c r="U324" i="33" a="1"/>
  <c r="U324" i="33" s="1"/>
  <c r="U322" i="33" a="1"/>
  <c r="U322" i="33" s="1"/>
  <c r="U325" i="33" a="1"/>
  <c r="U325" i="33" s="1"/>
  <c r="U326" i="33" a="1"/>
  <c r="U326" i="33" s="1"/>
  <c r="U309" i="33" a="1"/>
  <c r="U309" i="33" s="1"/>
  <c r="U327" i="33" a="1"/>
  <c r="U327" i="33" s="1"/>
  <c r="U329" i="33" a="1"/>
  <c r="U329" i="33" s="1"/>
  <c r="U330" i="33" a="1"/>
  <c r="U330" i="33" s="1"/>
  <c r="U333" i="33" a="1"/>
  <c r="U333" i="33" s="1"/>
  <c r="U331" i="33" a="1"/>
  <c r="U331" i="33" s="1"/>
  <c r="U332" i="33" a="1"/>
  <c r="U332" i="33" s="1"/>
  <c r="U334" i="33" a="1"/>
  <c r="U334" i="33" s="1"/>
  <c r="U335" i="33" a="1"/>
  <c r="U335" i="33" s="1"/>
  <c r="U336" i="33" a="1"/>
  <c r="U336" i="33" s="1"/>
  <c r="U337" i="33" a="1"/>
  <c r="U337" i="33" s="1"/>
  <c r="U301" i="33" a="1"/>
  <c r="U301" i="33" s="1"/>
  <c r="U536" i="33" a="1"/>
  <c r="U536" i="33" s="1"/>
  <c r="U537" i="33" a="1"/>
  <c r="U537" i="33" s="1"/>
  <c r="U351" i="33" a="1"/>
  <c r="U351" i="33" s="1"/>
  <c r="U356" i="33" a="1"/>
  <c r="U356" i="33" s="1"/>
  <c r="U357" i="33" a="1"/>
  <c r="U357" i="33" s="1"/>
  <c r="U360" i="33" a="1"/>
  <c r="U360" i="33" s="1"/>
  <c r="U361" i="33" a="1"/>
  <c r="U361" i="33" s="1"/>
  <c r="U363" i="33" a="1"/>
  <c r="U363" i="33" s="1"/>
  <c r="U364" i="33" a="1"/>
  <c r="U364" i="33" s="1"/>
  <c r="U362" i="33" a="1"/>
  <c r="U362" i="33" s="1"/>
  <c r="U365" i="33" a="1"/>
  <c r="U365" i="33" s="1"/>
  <c r="U367" i="33" a="1"/>
  <c r="U367" i="33" s="1"/>
  <c r="U368" i="33" a="1"/>
  <c r="U368" i="33" s="1"/>
  <c r="U369" i="33" a="1"/>
  <c r="U369" i="33" s="1"/>
  <c r="U370" i="33" a="1"/>
  <c r="U370" i="33" s="1"/>
  <c r="U353" i="33" a="1"/>
  <c r="U353" i="33" s="1"/>
  <c r="U371" i="33" a="1"/>
  <c r="U371" i="33" s="1"/>
  <c r="U372" i="33" a="1"/>
  <c r="U372" i="33" s="1"/>
  <c r="U373" i="33" a="1"/>
  <c r="U373" i="33" s="1"/>
  <c r="U374" i="33" a="1"/>
  <c r="U374" i="33" s="1"/>
  <c r="U375" i="33" a="1"/>
  <c r="U375" i="33" s="1"/>
  <c r="U376" i="33" a="1"/>
  <c r="U376" i="33" s="1"/>
  <c r="U378" i="33" a="1"/>
  <c r="U378" i="33" s="1"/>
  <c r="U379" i="33" a="1"/>
  <c r="U379" i="33" s="1"/>
  <c r="U380" i="33" a="1"/>
  <c r="U380" i="33" s="1"/>
  <c r="U383" i="33" a="1"/>
  <c r="U383" i="33" s="1"/>
  <c r="U384" i="33" a="1"/>
  <c r="U384" i="33" s="1"/>
  <c r="U381" i="33" a="1"/>
  <c r="U381" i="33" s="1"/>
  <c r="U382" i="33" a="1"/>
  <c r="U382" i="33" s="1"/>
  <c r="U388" i="33" a="1"/>
  <c r="U388" i="33" s="1"/>
  <c r="U392" i="33" a="1"/>
  <c r="U392" i="33" s="1"/>
  <c r="U394" i="33" a="1"/>
  <c r="U394" i="33" s="1"/>
  <c r="U425" i="33" a="1"/>
  <c r="U425" i="33" s="1"/>
  <c r="U426" i="33" a="1"/>
  <c r="U426" i="33" s="1"/>
  <c r="U398" i="33" a="1"/>
  <c r="U398" i="33" s="1"/>
  <c r="U338" i="33" a="1"/>
  <c r="U338" i="33" s="1"/>
  <c r="U838" i="33" a="1"/>
  <c r="U838" i="33" s="1"/>
  <c r="U948" i="33" a="1"/>
  <c r="U948" i="33" s="1"/>
  <c r="U253" i="33" a="1"/>
  <c r="U253" i="33" s="1"/>
  <c r="U947" i="33" a="1"/>
  <c r="U947" i="33" s="1"/>
  <c r="U403" i="33" a="1"/>
  <c r="U403" i="33" s="1"/>
  <c r="U400" i="33" a="1"/>
  <c r="U400" i="33" s="1"/>
  <c r="U402" i="33" a="1"/>
  <c r="U402" i="33" s="1"/>
  <c r="U406" i="33" a="1"/>
  <c r="U406" i="33" s="1"/>
  <c r="U401" i="33" a="1"/>
  <c r="U401" i="33" s="1"/>
  <c r="U408" i="33" a="1"/>
  <c r="U408" i="33" s="1"/>
  <c r="U344" i="33" a="1"/>
  <c r="U344" i="33" s="1"/>
  <c r="U410" i="33" a="1"/>
  <c r="U410" i="33" s="1"/>
  <c r="U412" i="33" a="1"/>
  <c r="U412" i="33" s="1"/>
  <c r="U411" i="33" a="1"/>
  <c r="U411" i="33" s="1"/>
  <c r="U414" i="33" a="1"/>
  <c r="U414" i="33" s="1"/>
  <c r="U415" i="33" a="1"/>
  <c r="U415" i="33" s="1"/>
  <c r="U416" i="33" a="1"/>
  <c r="U416" i="33" s="1"/>
  <c r="U430" i="33" a="1"/>
  <c r="U430" i="33" s="1"/>
  <c r="U433" i="33" a="1"/>
  <c r="U433" i="33" s="1"/>
  <c r="U434" i="33" a="1"/>
  <c r="U434" i="33" s="1"/>
  <c r="U440" i="33" a="1"/>
  <c r="U440" i="33" s="1"/>
  <c r="U439" i="33" a="1"/>
  <c r="U439" i="33" s="1"/>
  <c r="U288" i="33" a="1"/>
  <c r="U288" i="33" s="1"/>
  <c r="U442" i="33" a="1"/>
  <c r="U442" i="33" s="1"/>
  <c r="U587" i="33" a="1"/>
  <c r="U587" i="33" s="1"/>
  <c r="U451" i="33" a="1"/>
  <c r="U451" i="33" s="1"/>
  <c r="U445" i="33" a="1"/>
  <c r="U445" i="33" s="1"/>
  <c r="U452" i="33" a="1"/>
  <c r="U452" i="33" s="1"/>
  <c r="U454" i="33" a="1"/>
  <c r="U454" i="33" s="1"/>
  <c r="U456" i="33" a="1"/>
  <c r="U456" i="33" s="1"/>
  <c r="U466" i="33" a="1"/>
  <c r="U466" i="33" s="1"/>
  <c r="U759" i="33" a="1"/>
  <c r="U759" i="33" s="1"/>
  <c r="U465" i="33" a="1"/>
  <c r="U465" i="33" s="1"/>
  <c r="U464" i="33" a="1"/>
  <c r="U464" i="33" s="1"/>
  <c r="U760" i="33" a="1"/>
  <c r="U760" i="33" s="1"/>
  <c r="U462" i="33" a="1"/>
  <c r="U462" i="33" s="1"/>
  <c r="U761" i="33" a="1"/>
  <c r="U761" i="33" s="1"/>
  <c r="U467" i="33" a="1"/>
  <c r="U467" i="33" s="1"/>
  <c r="U470" i="33" a="1"/>
  <c r="U470" i="33" s="1"/>
  <c r="U475" i="33" a="1"/>
  <c r="U475" i="33" s="1"/>
  <c r="U477" i="33" a="1"/>
  <c r="U477" i="33" s="1"/>
  <c r="U480" i="33" a="1"/>
  <c r="U480" i="33" s="1"/>
  <c r="U482" i="33" a="1"/>
  <c r="U482" i="33" s="1"/>
  <c r="U483" i="33" a="1"/>
  <c r="U483" i="33" s="1"/>
  <c r="U484" i="33" a="1"/>
  <c r="U484" i="33" s="1"/>
  <c r="U486" i="33" a="1"/>
  <c r="U486" i="33" s="1"/>
  <c r="U485" i="33" a="1"/>
  <c r="U485" i="33" s="1"/>
  <c r="U487" i="33" a="1"/>
  <c r="U487" i="33" s="1"/>
  <c r="U488" i="33" a="1"/>
  <c r="U488" i="33" s="1"/>
  <c r="U493" i="33" a="1"/>
  <c r="U493" i="33" s="1"/>
  <c r="U495" i="33" a="1"/>
  <c r="U495" i="33" s="1"/>
  <c r="U496" i="33" a="1"/>
  <c r="U496" i="33" s="1"/>
  <c r="U497" i="33" a="1"/>
  <c r="U497" i="33" s="1"/>
  <c r="U494" i="33" a="1"/>
  <c r="U494" i="33" s="1"/>
  <c r="U498" i="33" a="1"/>
  <c r="U498" i="33" s="1"/>
  <c r="U502" i="33" a="1"/>
  <c r="U502" i="33" s="1"/>
  <c r="U509" i="33" a="1"/>
  <c r="U509" i="33" s="1"/>
  <c r="U510" i="33" a="1"/>
  <c r="U510" i="33" s="1"/>
  <c r="U511" i="33" a="1"/>
  <c r="U511" i="33" s="1"/>
  <c r="U513" i="33" a="1"/>
  <c r="U513" i="33" s="1"/>
  <c r="U514" i="33" a="1"/>
  <c r="U514" i="33" s="1"/>
  <c r="U521" i="33" a="1"/>
  <c r="U521" i="33" s="1"/>
  <c r="U519" i="33" a="1"/>
  <c r="U519" i="33" s="1"/>
  <c r="U517" i="33" a="1"/>
  <c r="U517" i="33" s="1"/>
  <c r="U518" i="33" a="1"/>
  <c r="U518" i="33" s="1"/>
  <c r="U515" i="33" a="1"/>
  <c r="U515" i="33" s="1"/>
  <c r="U298" i="33" a="1"/>
  <c r="U298" i="33" s="1"/>
  <c r="U1001" i="33" a="1"/>
  <c r="U1001" i="33" s="1"/>
  <c r="U525" i="33" a="1"/>
  <c r="U525" i="33" s="1"/>
  <c r="U526" i="33" a="1"/>
  <c r="U526" i="33" s="1"/>
  <c r="U539" i="33" a="1"/>
  <c r="U539" i="33" s="1"/>
  <c r="U541" i="33" a="1"/>
  <c r="U541" i="33" s="1"/>
  <c r="U542" i="33" a="1"/>
  <c r="U542" i="33" s="1"/>
  <c r="U538" i="33" a="1"/>
  <c r="U538" i="33" s="1"/>
  <c r="U543" i="33" a="1"/>
  <c r="U543" i="33" s="1"/>
  <c r="U545" i="33" a="1"/>
  <c r="U545" i="33" s="1"/>
  <c r="U544" i="33" a="1"/>
  <c r="U544" i="33" s="1"/>
  <c r="U540" i="33" a="1"/>
  <c r="U540" i="33" s="1"/>
  <c r="U546" i="33" a="1"/>
  <c r="U546" i="33" s="1"/>
  <c r="U547" i="33" a="1"/>
  <c r="U547" i="33" s="1"/>
  <c r="U550" i="33" a="1"/>
  <c r="U550" i="33" s="1"/>
  <c r="U554" i="33" a="1"/>
  <c r="U554" i="33" s="1"/>
  <c r="U555" i="33" a="1"/>
  <c r="U555" i="33" s="1"/>
  <c r="U556" i="33" a="1"/>
  <c r="U556" i="33" s="1"/>
  <c r="U225" i="33" a="1"/>
  <c r="U225" i="33" s="1"/>
  <c r="U558" i="33" a="1"/>
  <c r="U558" i="33" s="1"/>
  <c r="U565" i="33" a="1"/>
  <c r="U565" i="33" s="1"/>
  <c r="U566" i="33" a="1"/>
  <c r="U566" i="33" s="1"/>
  <c r="U574" i="33" a="1"/>
  <c r="U574" i="33" s="1"/>
  <c r="U585" i="33" a="1"/>
  <c r="U585" i="33" s="1"/>
  <c r="U557" i="33" a="1"/>
  <c r="U557" i="33" s="1"/>
  <c r="U572" i="33" a="1"/>
  <c r="U572" i="33" s="1"/>
  <c r="U573" i="33" a="1"/>
  <c r="U573" i="33" s="1"/>
  <c r="U568" i="33" a="1"/>
  <c r="U568" i="33" s="1"/>
  <c r="U564" i="33" a="1"/>
  <c r="U564" i="33" s="1"/>
  <c r="U563" i="33" a="1"/>
  <c r="U563" i="33" s="1"/>
  <c r="U567" i="33" a="1"/>
  <c r="U567" i="33" s="1"/>
  <c r="U571" i="33" a="1"/>
  <c r="U571" i="33" s="1"/>
  <c r="U570" i="33" a="1"/>
  <c r="U570" i="33" s="1"/>
  <c r="U575" i="33" a="1"/>
  <c r="U575" i="33" s="1"/>
  <c r="U576" i="33" a="1"/>
  <c r="U576" i="33" s="1"/>
  <c r="U578" i="33" a="1"/>
  <c r="U578" i="33" s="1"/>
  <c r="U577" i="33" a="1"/>
  <c r="U577" i="33" s="1"/>
  <c r="U579" i="33" a="1"/>
  <c r="U579" i="33" s="1"/>
  <c r="U580" i="33" a="1"/>
  <c r="U580" i="33" s="1"/>
  <c r="U581" i="33" a="1"/>
  <c r="U581" i="33" s="1"/>
  <c r="U582" i="33" a="1"/>
  <c r="U582" i="33" s="1"/>
  <c r="U583" i="33" a="1"/>
  <c r="U583" i="33" s="1"/>
  <c r="U584" i="33" a="1"/>
  <c r="U584" i="33" s="1"/>
  <c r="U598" i="33" a="1"/>
  <c r="U598" i="33" s="1"/>
  <c r="U586" i="33" a="1"/>
  <c r="U586" i="33" s="1"/>
  <c r="U1063" i="33" a="1"/>
  <c r="U1063" i="33" s="1"/>
  <c r="U588" i="33" a="1"/>
  <c r="U588" i="33" s="1"/>
  <c r="U589" i="33" a="1"/>
  <c r="U589" i="33" s="1"/>
  <c r="U590" i="33" a="1"/>
  <c r="U590" i="33" s="1"/>
  <c r="U595" i="33" a="1"/>
  <c r="U595" i="33" s="1"/>
  <c r="U594" i="33" a="1"/>
  <c r="U594" i="33" s="1"/>
  <c r="U593" i="33" a="1"/>
  <c r="U593" i="33" s="1"/>
  <c r="U596" i="33" a="1"/>
  <c r="U596" i="33" s="1"/>
  <c r="U591" i="33" a="1"/>
  <c r="U591" i="33" s="1"/>
  <c r="U592" i="33" a="1"/>
  <c r="U592" i="33" s="1"/>
  <c r="U597" i="33" a="1"/>
  <c r="U597" i="33" s="1"/>
  <c r="U1086" i="33" a="1"/>
  <c r="U1086" i="33" s="1"/>
  <c r="U1087" i="33" a="1"/>
  <c r="U1087" i="33" s="1"/>
  <c r="U1088" i="33" a="1"/>
  <c r="U1088" i="33" s="1"/>
  <c r="U1089" i="33" a="1"/>
  <c r="U1089" i="33" s="1"/>
  <c r="U959" i="33" a="1"/>
  <c r="U959" i="33" s="1"/>
  <c r="U970" i="33" a="1"/>
  <c r="U970" i="33" s="1"/>
  <c r="U601" i="33" a="1"/>
  <c r="U601" i="33" s="1"/>
  <c r="U604" i="33" a="1"/>
  <c r="U604" i="33" s="1"/>
  <c r="U603" i="33" a="1"/>
  <c r="U603" i="33" s="1"/>
  <c r="U605" i="33" a="1"/>
  <c r="U605" i="33" s="1"/>
  <c r="U606" i="33" a="1"/>
  <c r="U606" i="33" s="1"/>
  <c r="U610" i="33" a="1"/>
  <c r="U610" i="33" s="1"/>
  <c r="U263" i="33" a="1"/>
  <c r="U263" i="33" s="1"/>
  <c r="U145" i="33" a="1"/>
  <c r="U145" i="33" s="1"/>
  <c r="U267" i="33" a="1"/>
  <c r="U267" i="33" s="1"/>
  <c r="U264" i="33" a="1"/>
  <c r="U264" i="33" s="1"/>
  <c r="U1102" i="33" a="1"/>
  <c r="U1102" i="33" s="1"/>
  <c r="U616" i="33" a="1"/>
  <c r="U616" i="33" s="1"/>
  <c r="U265" i="33" a="1"/>
  <c r="U265" i="33" s="1"/>
  <c r="U258" i="33" a="1"/>
  <c r="U258" i="33" s="1"/>
  <c r="U644" i="33" a="1"/>
  <c r="U644" i="33" s="1"/>
  <c r="U613" i="33" a="1"/>
  <c r="U613" i="33" s="1"/>
  <c r="U612" i="33" a="1"/>
  <c r="U612" i="33" s="1"/>
  <c r="U1091" i="33" a="1"/>
  <c r="U1091" i="33" s="1"/>
  <c r="U629" i="33" a="1"/>
  <c r="U629" i="33" s="1"/>
  <c r="U637" i="33" a="1"/>
  <c r="U637" i="33" s="1"/>
  <c r="U639" i="33" a="1"/>
  <c r="U639" i="33" s="1"/>
  <c r="U621" i="33" a="1"/>
  <c r="U621" i="33" s="1"/>
  <c r="U619" i="33" a="1"/>
  <c r="U619" i="33" s="1"/>
  <c r="U646" i="33" a="1"/>
  <c r="U646" i="33" s="1"/>
  <c r="U1101" i="33" a="1"/>
  <c r="U1101" i="33" s="1"/>
  <c r="U262" i="33" a="1"/>
  <c r="U262" i="33" s="1"/>
  <c r="U260" i="33" a="1"/>
  <c r="U260" i="33" s="1"/>
  <c r="U266" i="33" a="1"/>
  <c r="U266" i="33" s="1"/>
  <c r="U636" i="33" a="1"/>
  <c r="U636" i="33" s="1"/>
  <c r="U620" i="33" a="1"/>
  <c r="U620" i="33" s="1"/>
  <c r="U631" i="33" a="1"/>
  <c r="U631" i="33" s="1"/>
  <c r="U632" i="33" a="1"/>
  <c r="U632" i="33" s="1"/>
  <c r="U611" i="33" a="1"/>
  <c r="U611" i="33" s="1"/>
  <c r="U1090" i="33" a="1"/>
  <c r="U1090" i="33" s="1"/>
  <c r="U261" i="33" a="1"/>
  <c r="U261" i="33" s="1"/>
  <c r="U647" i="33" a="1"/>
  <c r="U647" i="33" s="1"/>
  <c r="U617" i="33" a="1"/>
  <c r="U617" i="33" s="1"/>
  <c r="U618" i="33" a="1"/>
  <c r="U618" i="33" s="1"/>
  <c r="U1104" i="33" a="1"/>
  <c r="U1104" i="33" s="1"/>
  <c r="U627" i="33" a="1"/>
  <c r="U627" i="33" s="1"/>
  <c r="U628" i="33" a="1"/>
  <c r="U628" i="33" s="1"/>
  <c r="U638" i="33" a="1"/>
  <c r="U638" i="33" s="1"/>
  <c r="U640" i="33" a="1"/>
  <c r="U640" i="33" s="1"/>
  <c r="U1103" i="33" a="1"/>
  <c r="U1103" i="33" s="1"/>
  <c r="U268" i="33" a="1"/>
  <c r="U268" i="33" s="1"/>
  <c r="U625" i="33" a="1"/>
  <c r="U625" i="33" s="1"/>
  <c r="U626" i="33" a="1"/>
  <c r="U626" i="33" s="1"/>
  <c r="U641" i="33" a="1"/>
  <c r="U641" i="33" s="1"/>
  <c r="U622" i="33" a="1"/>
  <c r="U622" i="33" s="1"/>
  <c r="U643" i="33" a="1"/>
  <c r="U643" i="33" s="1"/>
  <c r="U634" i="33" a="1"/>
  <c r="U634" i="33" s="1"/>
  <c r="U623" i="33" a="1"/>
  <c r="U623" i="33" s="1"/>
  <c r="U645" i="33" a="1"/>
  <c r="U645" i="33" s="1"/>
  <c r="U1105" i="33" a="1"/>
  <c r="U1105" i="33" s="1"/>
  <c r="U1065" i="33" a="1"/>
  <c r="U1065" i="33" s="1"/>
  <c r="U649" i="33" a="1"/>
  <c r="U649" i="33" s="1"/>
  <c r="U652" i="33" a="1"/>
  <c r="U652" i="33" s="1"/>
  <c r="U656" i="33" a="1"/>
  <c r="U656" i="33" s="1"/>
  <c r="U655" i="33" a="1"/>
  <c r="U655" i="33" s="1"/>
  <c r="U653" i="33" a="1"/>
  <c r="U653" i="33" s="1"/>
  <c r="U658" i="33" a="1"/>
  <c r="U658" i="33" s="1"/>
  <c r="U345" i="33" a="1"/>
  <c r="U345" i="33" s="1"/>
  <c r="U654" i="33" a="1"/>
  <c r="U654" i="33" s="1"/>
  <c r="U657" i="33" a="1"/>
  <c r="U657" i="33" s="1"/>
  <c r="U661" i="33" a="1"/>
  <c r="U661" i="33" s="1"/>
  <c r="U662" i="33" a="1"/>
  <c r="U662" i="33" s="1"/>
  <c r="U664" i="33" a="1"/>
  <c r="U664" i="33" s="1"/>
  <c r="U472" i="33" a="1"/>
  <c r="U472" i="33" s="1"/>
  <c r="U471" i="33" a="1"/>
  <c r="U471" i="33" s="1"/>
  <c r="U473" i="33" a="1"/>
  <c r="U473" i="33" s="1"/>
  <c r="U666" i="33" a="1"/>
  <c r="U666" i="33" s="1"/>
  <c r="U669" i="33" a="1"/>
  <c r="U669" i="33" s="1"/>
  <c r="U671" i="33" a="1"/>
  <c r="U671" i="33" s="1"/>
  <c r="U672" i="33" a="1"/>
  <c r="U672" i="33" s="1"/>
  <c r="U675" i="33" a="1"/>
  <c r="U675" i="33" s="1"/>
  <c r="U676" i="33" a="1"/>
  <c r="U676" i="33" s="1"/>
  <c r="U673" i="33" a="1"/>
  <c r="U673" i="33" s="1"/>
  <c r="U677" i="33" a="1"/>
  <c r="U677" i="33" s="1"/>
  <c r="U302" i="33" a="1"/>
  <c r="U302" i="33" s="1"/>
  <c r="U679" i="33" a="1"/>
  <c r="U679" i="33" s="1"/>
  <c r="U503" i="33" a="1"/>
  <c r="U503" i="33" s="1"/>
  <c r="U678" i="33" a="1"/>
  <c r="U678" i="33" s="1"/>
  <c r="U857" i="33" a="1"/>
  <c r="U857" i="33" s="1"/>
  <c r="U1030" i="33" a="1"/>
  <c r="U1030" i="33" s="1"/>
  <c r="U1050" i="33" a="1"/>
  <c r="U1050" i="33" s="1"/>
  <c r="U684" i="33" a="1"/>
  <c r="U684" i="33" s="1"/>
  <c r="U681" i="33" a="1"/>
  <c r="U681" i="33" s="1"/>
  <c r="U682" i="33" a="1"/>
  <c r="U682" i="33" s="1"/>
  <c r="U685" i="33" a="1"/>
  <c r="U685" i="33" s="1"/>
  <c r="U660" i="33" a="1"/>
  <c r="U660" i="33" s="1"/>
  <c r="U687" i="33" a="1"/>
  <c r="U687" i="33" s="1"/>
  <c r="U692" i="33" a="1"/>
  <c r="U692" i="33" s="1"/>
  <c r="U689" i="33" a="1"/>
  <c r="U689" i="33" s="1"/>
  <c r="U690" i="33" a="1"/>
  <c r="U690" i="33" s="1"/>
  <c r="U698" i="33" a="1"/>
  <c r="U698" i="33" s="1"/>
  <c r="U2" i="33" a="1"/>
  <c r="U2" i="33" s="1"/>
  <c r="U702" i="33" a="1"/>
  <c r="U702" i="33" s="1"/>
  <c r="U699" i="33" a="1"/>
  <c r="U699" i="33" s="1"/>
  <c r="U700" i="33" a="1"/>
  <c r="U700" i="33" s="1"/>
  <c r="U701" i="33" a="1"/>
  <c r="U701" i="33" s="1"/>
  <c r="U708" i="33" a="1"/>
  <c r="U708" i="33" s="1"/>
  <c r="U713" i="33" a="1"/>
  <c r="U713" i="33" s="1"/>
  <c r="U712" i="33" a="1"/>
  <c r="U712" i="33" s="1"/>
  <c r="U717" i="33" a="1"/>
  <c r="U717" i="33" s="1"/>
  <c r="U716" i="33" a="1"/>
  <c r="U716" i="33" s="1"/>
  <c r="U711" i="33" a="1"/>
  <c r="U711" i="33" s="1"/>
  <c r="U715" i="33" a="1"/>
  <c r="U715" i="33" s="1"/>
  <c r="U720" i="33" a="1"/>
  <c r="U720" i="33" s="1"/>
  <c r="U722" i="33" a="1"/>
  <c r="U722" i="33" s="1"/>
  <c r="U721" i="33" a="1"/>
  <c r="U721" i="33" s="1"/>
  <c r="U719" i="33" a="1"/>
  <c r="U719" i="33" s="1"/>
  <c r="U723" i="33" a="1"/>
  <c r="U723" i="33" s="1"/>
  <c r="U725" i="33" a="1"/>
  <c r="U725" i="33" s="1"/>
  <c r="U726" i="33" a="1"/>
  <c r="U726" i="33" s="1"/>
  <c r="U727" i="33" a="1"/>
  <c r="U727" i="33" s="1"/>
  <c r="U728" i="33" a="1"/>
  <c r="U728" i="33" s="1"/>
  <c r="U729" i="33" a="1"/>
  <c r="U729" i="33" s="1"/>
  <c r="U731" i="33" a="1"/>
  <c r="U731" i="33" s="1"/>
  <c r="U732" i="33" a="1"/>
  <c r="U732" i="33" s="1"/>
  <c r="U730" i="33" a="1"/>
  <c r="U730" i="33" s="1"/>
  <c r="U733" i="33" a="1"/>
  <c r="U733" i="33" s="1"/>
  <c r="U734" i="33" a="1"/>
  <c r="U734" i="33" s="1"/>
  <c r="U153" i="33" a="1"/>
  <c r="U153" i="33" s="1"/>
  <c r="U154" i="33" a="1"/>
  <c r="U154" i="33" s="1"/>
  <c r="U417" i="33" a="1"/>
  <c r="U417" i="33" s="1"/>
  <c r="U418" i="33" a="1"/>
  <c r="U418" i="33" s="1"/>
  <c r="U150" i="33" a="1"/>
  <c r="U150" i="33" s="1"/>
  <c r="U744" i="33" a="1"/>
  <c r="U744" i="33" s="1"/>
  <c r="U739" i="33" a="1"/>
  <c r="U739" i="33" s="1"/>
  <c r="U738" i="33" a="1"/>
  <c r="U738" i="33" s="1"/>
  <c r="U746" i="33" a="1"/>
  <c r="U746" i="33" s="1"/>
  <c r="U747" i="33" a="1"/>
  <c r="U747" i="33" s="1"/>
  <c r="U748" i="33" a="1"/>
  <c r="U748" i="33" s="1"/>
  <c r="U749" i="33" a="1"/>
  <c r="U749" i="33" s="1"/>
  <c r="U750" i="33" a="1"/>
  <c r="U750" i="33" s="1"/>
  <c r="U474" i="33" a="1"/>
  <c r="U474" i="33" s="1"/>
  <c r="U755" i="33" a="1"/>
  <c r="U755" i="33" s="1"/>
  <c r="U751" i="33" a="1"/>
  <c r="U751" i="33" s="1"/>
  <c r="U752" i="33" a="1"/>
  <c r="U752" i="33" s="1"/>
  <c r="U753" i="33" a="1"/>
  <c r="U753" i="33" s="1"/>
  <c r="U754" i="33" a="1"/>
  <c r="U754" i="33" s="1"/>
  <c r="U756" i="33" a="1"/>
  <c r="U756" i="33" s="1"/>
  <c r="U500" i="33" a="1"/>
  <c r="U500" i="33" s="1"/>
  <c r="U757" i="33" a="1"/>
  <c r="U757" i="33" s="1"/>
  <c r="U758" i="33" a="1"/>
  <c r="U758" i="33" s="1"/>
  <c r="U674" i="33" a="1"/>
  <c r="U674" i="33" s="1"/>
  <c r="U530" i="33" a="1"/>
  <c r="U530" i="33" s="1"/>
  <c r="U531" i="33" a="1"/>
  <c r="U531" i="33" s="1"/>
  <c r="U762" i="33" a="1"/>
  <c r="U762" i="33" s="1"/>
  <c r="U527" i="33" a="1"/>
  <c r="U527" i="33" s="1"/>
  <c r="U528" i="33" a="1"/>
  <c r="U528" i="33" s="1"/>
  <c r="U533" i="33" a="1"/>
  <c r="U533" i="33" s="1"/>
  <c r="U763" i="33" a="1"/>
  <c r="U763" i="33" s="1"/>
  <c r="U764" i="33" a="1"/>
  <c r="U764" i="33" s="1"/>
  <c r="U317" i="33" a="1"/>
  <c r="U317" i="33" s="1"/>
  <c r="U765" i="33" a="1"/>
  <c r="U765" i="33" s="1"/>
  <c r="U358" i="33" a="1"/>
  <c r="U358" i="33" s="1"/>
  <c r="U87" i="33" a="1"/>
  <c r="U87" i="33" s="1"/>
  <c r="U705" i="33" a="1"/>
  <c r="U705" i="33" s="1"/>
  <c r="U359" i="33" a="1"/>
  <c r="U359" i="33" s="1"/>
  <c r="U766" i="33" a="1"/>
  <c r="U766" i="33" s="1"/>
  <c r="U767" i="33" a="1"/>
  <c r="U767" i="33" s="1"/>
  <c r="U770" i="33" a="1"/>
  <c r="U770" i="33" s="1"/>
  <c r="U771" i="33" a="1"/>
  <c r="U771" i="33" s="1"/>
  <c r="U772" i="33" a="1"/>
  <c r="U772" i="33" s="1"/>
  <c r="U773" i="33" a="1"/>
  <c r="U773" i="33" s="1"/>
  <c r="U775" i="33" a="1"/>
  <c r="U775" i="33" s="1"/>
  <c r="U776" i="33" a="1"/>
  <c r="U776" i="33" s="1"/>
  <c r="U774" i="33" a="1"/>
  <c r="U774" i="33" s="1"/>
  <c r="U777" i="33" a="1"/>
  <c r="U777" i="33" s="1"/>
  <c r="U778" i="33" a="1"/>
  <c r="U778" i="33" s="1"/>
  <c r="U779" i="33" a="1"/>
  <c r="U779" i="33" s="1"/>
  <c r="U608" i="33" a="1"/>
  <c r="U608" i="33" s="1"/>
  <c r="U609" i="33" a="1"/>
  <c r="U609" i="33" s="1"/>
  <c r="U782" i="33" a="1"/>
  <c r="U782" i="33" s="1"/>
  <c r="U780" i="33" a="1"/>
  <c r="U780" i="33" s="1"/>
  <c r="U783" i="33" a="1"/>
  <c r="U783" i="33" s="1"/>
  <c r="U784" i="33" a="1"/>
  <c r="U784" i="33" s="1"/>
  <c r="U785" i="33" a="1"/>
  <c r="U785" i="33" s="1"/>
  <c r="U786" i="33" a="1"/>
  <c r="U786" i="33" s="1"/>
  <c r="U787" i="33" a="1"/>
  <c r="U787" i="33" s="1"/>
  <c r="U788" i="33" a="1"/>
  <c r="U788" i="33" s="1"/>
  <c r="U789" i="33" a="1"/>
  <c r="U789" i="33" s="1"/>
  <c r="U740" i="33" a="1"/>
  <c r="U740" i="33" s="1"/>
  <c r="U742" i="33" a="1"/>
  <c r="U742" i="33" s="1"/>
  <c r="U790" i="33" a="1"/>
  <c r="U790" i="33" s="1"/>
  <c r="U791" i="33" a="1"/>
  <c r="U791" i="33" s="1"/>
  <c r="U794" i="33" a="1"/>
  <c r="U794" i="33" s="1"/>
  <c r="U795" i="33" a="1"/>
  <c r="U795" i="33" s="1"/>
  <c r="U792" i="33" a="1"/>
  <c r="U792" i="33" s="1"/>
  <c r="U799" i="33" a="1"/>
  <c r="U799" i="33" s="1"/>
  <c r="U800" i="33" a="1"/>
  <c r="U800" i="33" s="1"/>
  <c r="U346" i="33" a="1"/>
  <c r="U346" i="33" s="1"/>
  <c r="U347" i="33" a="1"/>
  <c r="U347" i="33" s="1"/>
  <c r="U736" i="33" a="1"/>
  <c r="U736" i="33" s="1"/>
  <c r="U310" i="33" a="1"/>
  <c r="U310" i="33" s="1"/>
  <c r="U343" i="33" a="1"/>
  <c r="U343" i="33" s="1"/>
  <c r="U801" i="33" a="1"/>
  <c r="U801" i="33" s="1"/>
  <c r="U802" i="33" a="1"/>
  <c r="U802" i="33" s="1"/>
  <c r="U804" i="33" a="1"/>
  <c r="U804" i="33" s="1"/>
  <c r="U460" i="33" a="1"/>
  <c r="U460" i="33" s="1"/>
  <c r="U807" i="33" a="1"/>
  <c r="U807" i="33" s="1"/>
  <c r="U805" i="33" a="1"/>
  <c r="U805" i="33" s="1"/>
  <c r="U806" i="33" a="1"/>
  <c r="U806" i="33" s="1"/>
  <c r="U810" i="33" a="1"/>
  <c r="U810" i="33" s="1"/>
  <c r="U812" i="33" a="1"/>
  <c r="U812" i="33" s="1"/>
  <c r="U814" i="33" a="1"/>
  <c r="U814" i="33" s="1"/>
  <c r="U421" i="33" a="1"/>
  <c r="U421" i="33" s="1"/>
  <c r="U816" i="33" a="1"/>
  <c r="U816" i="33" s="1"/>
  <c r="U819" i="33" a="1"/>
  <c r="U819" i="33" s="1"/>
  <c r="U820" i="33" a="1"/>
  <c r="U820" i="33" s="1"/>
  <c r="U703" i="33" a="1"/>
  <c r="U703" i="33" s="1"/>
  <c r="U833" i="33" a="1"/>
  <c r="U833" i="33" s="1"/>
  <c r="U137" i="33" a="1"/>
  <c r="U137" i="33" s="1"/>
  <c r="U831" i="33" a="1"/>
  <c r="U831" i="33" s="1"/>
  <c r="U832" i="33" a="1"/>
  <c r="U832" i="33" s="1"/>
  <c r="U828" i="33" a="1"/>
  <c r="U828" i="33" s="1"/>
  <c r="U829" i="33" a="1"/>
  <c r="U829" i="33" s="1"/>
  <c r="U834" i="33" a="1"/>
  <c r="U834" i="33" s="1"/>
  <c r="U830" i="33" a="1"/>
  <c r="U830" i="33" s="1"/>
  <c r="U835" i="33" a="1"/>
  <c r="U835" i="33" s="1"/>
  <c r="U842" i="33" a="1"/>
  <c r="U842" i="33" s="1"/>
  <c r="U843" i="33" a="1"/>
  <c r="U843" i="33" s="1"/>
  <c r="U845" i="33" a="1"/>
  <c r="U845" i="33" s="1"/>
  <c r="U846" i="33" a="1"/>
  <c r="U846" i="33" s="1"/>
  <c r="U847" i="33" a="1"/>
  <c r="U847" i="33" s="1"/>
  <c r="U849" i="33" a="1"/>
  <c r="U849" i="33" s="1"/>
  <c r="U348" i="33" a="1"/>
  <c r="U348" i="33" s="1"/>
  <c r="U86" i="33" a="1"/>
  <c r="U86" i="33" s="1"/>
  <c r="U143" i="33" a="1"/>
  <c r="U143" i="33" s="1"/>
  <c r="U251" i="33" a="1"/>
  <c r="U251" i="33" s="1"/>
  <c r="U853" i="33" a="1"/>
  <c r="U853" i="33" s="1"/>
  <c r="U858" i="33" a="1"/>
  <c r="U858" i="33" s="1"/>
  <c r="U861" i="33" a="1"/>
  <c r="U861" i="33" s="1"/>
  <c r="U860" i="33" a="1"/>
  <c r="U860" i="33" s="1"/>
  <c r="U862" i="33" a="1"/>
  <c r="U862" i="33" s="1"/>
  <c r="U863" i="33" a="1"/>
  <c r="U863" i="33" s="1"/>
  <c r="U864" i="33" a="1"/>
  <c r="U864" i="33" s="1"/>
  <c r="U865" i="33" a="1"/>
  <c r="U865" i="33" s="1"/>
  <c r="U422" i="33" a="1"/>
  <c r="U422" i="33" s="1"/>
  <c r="U866" i="33" a="1"/>
  <c r="U866" i="33" s="1"/>
  <c r="U867" i="33" a="1"/>
  <c r="U867" i="33" s="1"/>
  <c r="U389" i="33" a="1"/>
  <c r="U389" i="33" s="1"/>
  <c r="U871" i="33" a="1"/>
  <c r="U871" i="33" s="1"/>
  <c r="U869" i="33" a="1"/>
  <c r="U869" i="33" s="1"/>
  <c r="U868" i="33" a="1"/>
  <c r="U868" i="33" s="1"/>
  <c r="U106" i="33" a="1"/>
  <c r="U106" i="33" s="1"/>
  <c r="U881" i="33" a="1"/>
  <c r="U881" i="33" s="1"/>
  <c r="U443" i="33" a="1"/>
  <c r="U443" i="33" s="1"/>
  <c r="U444" i="33" a="1"/>
  <c r="U444" i="33" s="1"/>
  <c r="U874" i="33" a="1"/>
  <c r="U874" i="33" s="1"/>
  <c r="U850" i="33" a="1"/>
  <c r="U850" i="33" s="1"/>
  <c r="U875" i="33" a="1"/>
  <c r="U875" i="33" s="1"/>
  <c r="U877" i="33" a="1"/>
  <c r="U877" i="33" s="1"/>
  <c r="U879" i="33" a="1"/>
  <c r="U879" i="33" s="1"/>
  <c r="U878" i="33" a="1"/>
  <c r="U878" i="33" s="1"/>
  <c r="U883" i="33" a="1"/>
  <c r="U883" i="33" s="1"/>
  <c r="U882" i="33" a="1"/>
  <c r="U882" i="33" s="1"/>
  <c r="U884" i="33" a="1"/>
  <c r="U884" i="33" s="1"/>
  <c r="U423" i="33" a="1"/>
  <c r="U423" i="33" s="1"/>
  <c r="U891" i="33" a="1"/>
  <c r="U891" i="33" s="1"/>
  <c r="U892" i="33" a="1"/>
  <c r="U892" i="33" s="1"/>
  <c r="U893" i="33" a="1"/>
  <c r="U893" i="33" s="1"/>
  <c r="U894" i="33" a="1"/>
  <c r="U894" i="33" s="1"/>
  <c r="U895" i="33" a="1"/>
  <c r="U895" i="33" s="1"/>
  <c r="U897" i="33" a="1"/>
  <c r="U897" i="33" s="1"/>
  <c r="U349" i="33" a="1"/>
  <c r="U349" i="33" s="1"/>
  <c r="U650" i="33" a="1"/>
  <c r="U650" i="33" s="1"/>
  <c r="U822" i="33" a="1"/>
  <c r="U822" i="33" s="1"/>
  <c r="U823" i="33" a="1"/>
  <c r="U823" i="33" s="1"/>
  <c r="U899" i="33" a="1"/>
  <c r="U899" i="33" s="1"/>
  <c r="U898" i="33" a="1"/>
  <c r="U898" i="33" s="1"/>
  <c r="U900" i="33" a="1"/>
  <c r="U900" i="33" s="1"/>
  <c r="U901" i="33" a="1"/>
  <c r="U901" i="33" s="1"/>
  <c r="U990" i="33" a="1"/>
  <c r="U990" i="33" s="1"/>
  <c r="U991" i="33" a="1"/>
  <c r="U991" i="33" s="1"/>
  <c r="U902" i="33" a="1"/>
  <c r="U902" i="33" s="1"/>
  <c r="U896" i="33" a="1"/>
  <c r="U896" i="33" s="1"/>
  <c r="U840" i="33" a="1"/>
  <c r="U840" i="33" s="1"/>
  <c r="U354" i="33" a="1"/>
  <c r="U354" i="33" s="1"/>
  <c r="U909" i="33" a="1"/>
  <c r="U909" i="33" s="1"/>
  <c r="U920" i="33" a="1"/>
  <c r="U920" i="33" s="1"/>
  <c r="U904" i="33" a="1"/>
  <c r="U904" i="33" s="1"/>
  <c r="U908" i="33" a="1"/>
  <c r="U908" i="33" s="1"/>
  <c r="U427" i="33" a="1"/>
  <c r="U427" i="33" s="1"/>
  <c r="U240" i="33" a="1"/>
  <c r="U240" i="33" s="1"/>
  <c r="U311" i="33" a="1"/>
  <c r="U311" i="33" s="1"/>
  <c r="U428" i="33" a="1"/>
  <c r="U428" i="33" s="1"/>
  <c r="U906" i="33" a="1"/>
  <c r="U906" i="33" s="1"/>
  <c r="U903" i="33" a="1"/>
  <c r="U903" i="33" s="1"/>
  <c r="U916" i="33" a="1"/>
  <c r="U916" i="33" s="1"/>
  <c r="U911" i="33" a="1"/>
  <c r="U911" i="33" s="1"/>
  <c r="U915" i="33" a="1"/>
  <c r="U915" i="33" s="1"/>
  <c r="U910" i="33" a="1"/>
  <c r="U910" i="33" s="1"/>
  <c r="U919" i="33" a="1"/>
  <c r="U919" i="33" s="1"/>
  <c r="U918" i="33" a="1"/>
  <c r="U918" i="33" s="1"/>
  <c r="U914" i="33" a="1"/>
  <c r="U914" i="33" s="1"/>
  <c r="U250" i="33" a="1"/>
  <c r="U250" i="33" s="1"/>
  <c r="U921" i="33" a="1"/>
  <c r="U921" i="33" s="1"/>
  <c r="U824" i="33" a="1"/>
  <c r="U824" i="33" s="1"/>
  <c r="U922" i="33" a="1"/>
  <c r="U922" i="33" s="1"/>
  <c r="U923" i="33" a="1"/>
  <c r="U923" i="33" s="1"/>
  <c r="U926" i="33" a="1"/>
  <c r="U926" i="33" s="1"/>
  <c r="U927" i="33" a="1"/>
  <c r="U927" i="33" s="1"/>
  <c r="U928" i="33" a="1"/>
  <c r="U928" i="33" s="1"/>
  <c r="U930" i="33" a="1"/>
  <c r="U930" i="33" s="1"/>
  <c r="U932" i="33" a="1"/>
  <c r="U932" i="33" s="1"/>
  <c r="U851" i="33" a="1"/>
  <c r="U851" i="33" s="1"/>
  <c r="U852" i="33" a="1"/>
  <c r="U852" i="33" s="1"/>
  <c r="U220" i="33" a="1"/>
  <c r="U220" i="33" s="1"/>
  <c r="U933" i="33" a="1"/>
  <c r="U933" i="33" s="1"/>
  <c r="U934" i="33" a="1"/>
  <c r="U934" i="33" s="1"/>
  <c r="U935" i="33" a="1"/>
  <c r="U935" i="33" s="1"/>
  <c r="U938" i="33" a="1"/>
  <c r="U938" i="33" s="1"/>
  <c r="U939" i="33" a="1"/>
  <c r="U939" i="33" s="1"/>
  <c r="U936" i="33" a="1"/>
  <c r="U936" i="33" s="1"/>
  <c r="U940" i="33" a="1"/>
  <c r="U940" i="33" s="1"/>
  <c r="U107" i="33" a="1"/>
  <c r="U107" i="33" s="1"/>
  <c r="U941" i="33" a="1"/>
  <c r="U941" i="33" s="1"/>
  <c r="U945" i="33" a="1"/>
  <c r="U945" i="33" s="1"/>
  <c r="U944" i="33" a="1"/>
  <c r="U944" i="33" s="1"/>
  <c r="U683" i="33" a="1"/>
  <c r="U683" i="33" s="1"/>
  <c r="U946" i="33" a="1"/>
  <c r="U946" i="33" s="1"/>
  <c r="U957" i="33" a="1"/>
  <c r="U957" i="33" s="1"/>
  <c r="U949" i="33" a="1"/>
  <c r="U949" i="33" s="1"/>
  <c r="U951" i="33" a="1"/>
  <c r="U951" i="33" s="1"/>
  <c r="U953" i="33" a="1"/>
  <c r="U953" i="33" s="1"/>
  <c r="U954" i="33" a="1"/>
  <c r="U954" i="33" s="1"/>
  <c r="U958" i="33" a="1"/>
  <c r="U958" i="33" s="1"/>
  <c r="U961" i="33" a="1"/>
  <c r="U961" i="33" s="1"/>
  <c r="U963" i="33" a="1"/>
  <c r="U963" i="33" s="1"/>
  <c r="U964" i="33" a="1"/>
  <c r="U964" i="33" s="1"/>
  <c r="U965" i="33" a="1"/>
  <c r="U965" i="33" s="1"/>
  <c r="U968" i="33" a="1"/>
  <c r="U968" i="33" s="1"/>
  <c r="U967" i="33" a="1"/>
  <c r="U967" i="33" s="1"/>
  <c r="U424" i="33" a="1"/>
  <c r="U424" i="33" s="1"/>
  <c r="U974" i="33" a="1"/>
  <c r="U974" i="33" s="1"/>
  <c r="U975" i="33" a="1"/>
  <c r="U975" i="33" s="1"/>
  <c r="U976" i="33" a="1"/>
  <c r="U976" i="33" s="1"/>
  <c r="U977" i="33" a="1"/>
  <c r="U977" i="33" s="1"/>
  <c r="U978" i="33" a="1"/>
  <c r="U978" i="33" s="1"/>
  <c r="U979" i="33" a="1"/>
  <c r="U979" i="33" s="1"/>
  <c r="U980" i="33" a="1"/>
  <c r="U980" i="33" s="1"/>
  <c r="U981" i="33" a="1"/>
  <c r="U981" i="33" s="1"/>
  <c r="U983" i="33" a="1"/>
  <c r="U983" i="33" s="1"/>
  <c r="U984" i="33" a="1"/>
  <c r="U984" i="33" s="1"/>
  <c r="U986" i="33" a="1"/>
  <c r="U986" i="33" s="1"/>
  <c r="U431" i="33" a="1"/>
  <c r="U431" i="33" s="1"/>
  <c r="U988" i="33" a="1"/>
  <c r="U988" i="33" s="1"/>
  <c r="U989" i="33" a="1"/>
  <c r="U989" i="33" s="1"/>
  <c r="U992" i="33" a="1"/>
  <c r="U992" i="33" s="1"/>
  <c r="U993" i="33" a="1"/>
  <c r="U993" i="33" s="1"/>
  <c r="U996" i="33" a="1"/>
  <c r="U996" i="33" s="1"/>
  <c r="U994" i="33" a="1"/>
  <c r="U994" i="33" s="1"/>
  <c r="U998" i="33" a="1"/>
  <c r="U998" i="33" s="1"/>
  <c r="U1000" i="33" a="1"/>
  <c r="U1000" i="33" s="1"/>
  <c r="U971" i="33" a="1"/>
  <c r="U971" i="33" s="1"/>
  <c r="U1003" i="33" a="1"/>
  <c r="U1003" i="33" s="1"/>
  <c r="U1004" i="33" a="1"/>
  <c r="U1004" i="33" s="1"/>
  <c r="U110" i="33" a="1"/>
  <c r="U110" i="33" s="1"/>
  <c r="U111" i="33" a="1"/>
  <c r="U111" i="33" s="1"/>
  <c r="U1005" i="33" a="1"/>
  <c r="U1005" i="33" s="1"/>
  <c r="U355" i="33" a="1"/>
  <c r="U355" i="33" s="1"/>
  <c r="U1006" i="33" a="1"/>
  <c r="U1006" i="33" s="1"/>
  <c r="U1008" i="33" a="1"/>
  <c r="U1008" i="33" s="1"/>
  <c r="U1007" i="33" a="1"/>
  <c r="U1007" i="33" s="1"/>
  <c r="U1009" i="33" a="1"/>
  <c r="U1009" i="33" s="1"/>
  <c r="U1010" i="33" a="1"/>
  <c r="U1010" i="33" s="1"/>
  <c r="U1012" i="33" a="1"/>
  <c r="U1012" i="33" s="1"/>
  <c r="U1013" i="33" a="1"/>
  <c r="U1013" i="33" s="1"/>
  <c r="U1014" i="33" a="1"/>
  <c r="U1014" i="33" s="1"/>
  <c r="U1015" i="33" a="1"/>
  <c r="U1015" i="33" s="1"/>
  <c r="U1017" i="33" a="1"/>
  <c r="U1017" i="33" s="1"/>
  <c r="U1018" i="33" a="1"/>
  <c r="U1018" i="33" s="1"/>
  <c r="U1019" i="33" a="1"/>
  <c r="U1019" i="33" s="1"/>
  <c r="U1021" i="33" a="1"/>
  <c r="U1021" i="33" s="1"/>
  <c r="U1022" i="33" a="1"/>
  <c r="U1022" i="33" s="1"/>
  <c r="U396" i="33" a="1"/>
  <c r="U396" i="33" s="1"/>
  <c r="U1024" i="33" a="1"/>
  <c r="U1024" i="33" s="1"/>
  <c r="U395" i="33" a="1"/>
  <c r="U395" i="33" s="1"/>
  <c r="U1035" i="33" a="1"/>
  <c r="U1035" i="33" s="1"/>
  <c r="U459" i="33" a="1"/>
  <c r="U459" i="33" s="1"/>
  <c r="U501" i="33" a="1"/>
  <c r="U501" i="33" s="1"/>
  <c r="U1025" i="33" a="1"/>
  <c r="U1025" i="33" s="1"/>
  <c r="U1029" i="33" a="1"/>
  <c r="U1029" i="33" s="1"/>
  <c r="U1031" i="33" a="1"/>
  <c r="U1031" i="33" s="1"/>
  <c r="U1026" i="33" a="1"/>
  <c r="U1026" i="33" s="1"/>
  <c r="U448" i="33" a="1"/>
  <c r="U448" i="33" s="1"/>
  <c r="U1037" i="33" a="1"/>
  <c r="U1037" i="33" s="1"/>
  <c r="U1032" i="33" a="1"/>
  <c r="U1032" i="33" s="1"/>
  <c r="U1034" i="33" a="1"/>
  <c r="U1034" i="33" s="1"/>
  <c r="U1036" i="33" a="1"/>
  <c r="U1036" i="33" s="1"/>
  <c r="U803" i="33" a="1"/>
  <c r="U803" i="33" s="1"/>
  <c r="U1038" i="33" a="1"/>
  <c r="U1038" i="33" s="1"/>
  <c r="U1041" i="33" a="1"/>
  <c r="U1041" i="33" s="1"/>
  <c r="U1039" i="33" a="1"/>
  <c r="U1039" i="33" s="1"/>
  <c r="U1042" i="33" a="1"/>
  <c r="U1042" i="33" s="1"/>
  <c r="U1044" i="33" a="1"/>
  <c r="U1044" i="33" s="1"/>
  <c r="U33" i="33" a="1"/>
  <c r="U33" i="33" s="1"/>
  <c r="U1046" i="33" a="1"/>
  <c r="U1046" i="33" s="1"/>
  <c r="U1047" i="33" a="1"/>
  <c r="U1047" i="33" s="1"/>
  <c r="U1048" i="33" a="1"/>
  <c r="U1048" i="33" s="1"/>
  <c r="U1049" i="33" a="1"/>
  <c r="U1049" i="33" s="1"/>
  <c r="U1054" i="33" a="1"/>
  <c r="U1054" i="33" s="1"/>
  <c r="U1055" i="33" a="1"/>
  <c r="U1055" i="33" s="1"/>
  <c r="U1060" i="33" a="1"/>
  <c r="U1060" i="33" s="1"/>
  <c r="U1056" i="33" a="1"/>
  <c r="U1056" i="33" s="1"/>
  <c r="U1057" i="33" a="1"/>
  <c r="U1057" i="33" s="1"/>
  <c r="U1058" i="33" a="1"/>
  <c r="U1058" i="33" s="1"/>
  <c r="U1059" i="33" a="1"/>
  <c r="U1059" i="33" s="1"/>
  <c r="U1062" i="33" a="1"/>
  <c r="U1062" i="33" s="1"/>
  <c r="U826" i="33" a="1"/>
  <c r="U826" i="33" s="1"/>
  <c r="U1070" i="33" a="1"/>
  <c r="U1070" i="33" s="1"/>
  <c r="U1074" i="33" a="1"/>
  <c r="U1074" i="33" s="1"/>
  <c r="U1075" i="33" a="1"/>
  <c r="U1075" i="33" s="1"/>
  <c r="U1076" i="33" a="1"/>
  <c r="U1076" i="33" s="1"/>
  <c r="U1068" i="33" a="1"/>
  <c r="U1068" i="33" s="1"/>
  <c r="U1079" i="33" a="1"/>
  <c r="U1079" i="33" s="1"/>
  <c r="U1071" i="33" a="1"/>
  <c r="U1071" i="33" s="1"/>
  <c r="U1073" i="33" a="1"/>
  <c r="U1073" i="33" s="1"/>
  <c r="U1067" i="33" a="1"/>
  <c r="U1067" i="33" s="1"/>
  <c r="U1027" i="33" a="1"/>
  <c r="U1027" i="33" s="1"/>
  <c r="U1082" i="33" a="1"/>
  <c r="U1082" i="33" s="1"/>
  <c r="U1066" i="33" a="1"/>
  <c r="U1066" i="33" s="1"/>
  <c r="U1081" i="33" a="1"/>
  <c r="U1081" i="33" s="1"/>
  <c r="U1084" i="33" a="1"/>
  <c r="U1084" i="33" s="1"/>
  <c r="U1077" i="33" a="1"/>
  <c r="U1077" i="33" s="1"/>
  <c r="U1085" i="33" a="1"/>
  <c r="U1085" i="33" s="1"/>
  <c r="U1093" i="33" a="1"/>
  <c r="U1093" i="33" s="1"/>
  <c r="U1094" i="33" a="1"/>
  <c r="U1094" i="33" s="1"/>
  <c r="U1095" i="33" a="1"/>
  <c r="U1095" i="33" s="1"/>
  <c r="U1096" i="33" a="1"/>
  <c r="U1096" i="33" s="1"/>
  <c r="U81" i="33" a="1"/>
  <c r="U81" i="33" s="1"/>
  <c r="U841" i="33" a="1"/>
  <c r="U841" i="33" s="1"/>
  <c r="U507" i="33" a="1"/>
  <c r="U507" i="33" s="1"/>
  <c r="U1097" i="33" a="1"/>
  <c r="U1097" i="33" s="1"/>
  <c r="U1098" i="33" a="1"/>
  <c r="U1098" i="33" s="1"/>
  <c r="U1100" i="33" a="1"/>
  <c r="U1100" i="33" s="1"/>
  <c r="U1106" i="33" a="1"/>
  <c r="U1106" i="33" s="1"/>
  <c r="U1107" i="33" a="1"/>
  <c r="U1107" i="33" s="1"/>
  <c r="U1108" i="33" a="1"/>
  <c r="U1108" i="33" s="1"/>
  <c r="U9" i="33" a="1"/>
  <c r="U9" i="33" s="1"/>
  <c r="U8" i="33" a="1"/>
  <c r="U8" i="33" s="1"/>
  <c r="U71" i="33" a="1"/>
  <c r="U71" i="33" s="1"/>
  <c r="U120" i="33" a="1"/>
  <c r="U120" i="33" s="1"/>
  <c r="U393" i="33" a="1"/>
  <c r="U393" i="33" s="1"/>
  <c r="U960" i="33" a="1"/>
  <c r="U960" i="33" s="1"/>
  <c r="U1045" i="33" a="1"/>
  <c r="U1045"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3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60" authorId="0" shapeId="0" xr:uid="{E2F3A87C-13C1-40E4-BCB2-AFDD5E9029AA}">
      <text>
        <r>
          <rPr>
            <b/>
            <sz val="9"/>
            <color indexed="81"/>
            <rFont val="Tahoma"/>
            <family val="2"/>
          </rPr>
          <t>Synonymous with fine ground?</t>
        </r>
        <r>
          <rPr>
            <sz val="9"/>
            <color indexed="81"/>
            <rFont val="Tahoma"/>
            <family val="2"/>
          </rPr>
          <t xml:space="preserve">
</t>
        </r>
      </text>
    </comment>
    <comment ref="L275" authorId="0" shapeId="0" xr:uid="{87CD5F45-419D-4793-99F9-6FAF74EF3C45}">
      <text>
        <r>
          <rPr>
            <b/>
            <sz val="9"/>
            <color indexed="81"/>
            <rFont val="Tahoma"/>
            <family val="2"/>
          </rPr>
          <t>Is this different to the general use of Hull?</t>
        </r>
      </text>
    </comment>
    <comment ref="L339" authorId="0" shapeId="0" xr:uid="{E06BBBCE-2A92-4F40-AE05-B4AEC36969E3}">
      <text>
        <r>
          <rPr>
            <b/>
            <sz val="9"/>
            <color indexed="81"/>
            <rFont val="Tahoma"/>
            <family val="2"/>
          </rPr>
          <t>Synonymous with Waste?</t>
        </r>
      </text>
    </comment>
    <comment ref="L341" authorId="0" shapeId="0" xr:uid="{723CE48C-6D0F-4DD7-A02A-9DFE300C4F3A}">
      <text>
        <r>
          <rPr>
            <b/>
            <sz val="9"/>
            <color indexed="81"/>
            <rFont val="Tahoma"/>
            <family val="2"/>
          </rPr>
          <t>Synonymous with Waste?</t>
        </r>
      </text>
    </comment>
    <comment ref="I485" authorId="0" shapeId="0" xr:uid="{5F9307D6-79A6-4674-939E-7C14E79700DF}">
      <text>
        <r>
          <rPr>
            <b/>
            <sz val="9"/>
            <color indexed="81"/>
            <rFont val="Tahoma"/>
            <family val="2"/>
          </rPr>
          <t>Chop means coarse ground</t>
        </r>
      </text>
    </comment>
    <comment ref="L757" authorId="0" shapeId="0" xr:uid="{7936045B-BD1D-4F1A-80E4-194CCB34D668}">
      <text>
        <r>
          <rPr>
            <b/>
            <sz val="9"/>
            <color indexed="81"/>
            <rFont val="Tahoma"/>
            <family val="2"/>
          </rPr>
          <t>Is this different to the general use of Hull?</t>
        </r>
      </text>
    </comment>
    <comment ref="I90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18" authorId="0" shapeId="0" xr:uid="{FA5D681E-BE89-4DBB-9947-4F529EB8089F}">
      <text>
        <r>
          <rPr>
            <b/>
            <sz val="9"/>
            <color indexed="81"/>
            <rFont val="Tahoma"/>
            <family val="2"/>
          </rPr>
          <t>Is this synonymous with Haulm, Husk or Hull?</t>
        </r>
      </text>
    </comment>
    <comment ref="L944"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<sst xmlns="http://schemas.openxmlformats.org/spreadsheetml/2006/main" count="162993" uniqueCount="28091">
  <si>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</si>
  <si>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</si>
  <si>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</si>
  <si>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</si>
  <si>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</si>
  <si>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</si>
  <si>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</si>
  <si>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</si>
  <si>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</si>
  <si>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</si>
  <si>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</si>
  <si>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</si>
  <si>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</si>
  <si>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</si>
  <si>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</si>
  <si>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</si>
  <si>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</si>
  <si>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</si>
  <si>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</si>
  <si>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</si>
  <si>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</si>
  <si>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</si>
  <si>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</si>
  <si>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</si>
  <si>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</si>
  <si>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</si>
  <si>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</si>
  <si>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</si>
  <si>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</si>
  <si>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</si>
  <si>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</si>
  <si>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</si>
  <si>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</si>
  <si>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</si>
  <si>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</si>
  <si>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</si>
  <si>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</si>
  <si>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</si>
  <si>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</si>
  <si>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</si>
  <si>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</si>
  <si>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</si>
  <si>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</si>
  <si>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</si>
  <si>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</si>
  <si>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</si>
  <si>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</si>
  <si>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</si>
  <si>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</si>
  <si>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</si>
  <si>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</si>
  <si>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</si>
  <si>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</si>
  <si>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</si>
  <si>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</si>
  <si>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</si>
  <si>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</si>
  <si>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</si>
  <si>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</si>
  <si>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</si>
  <si>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</si>
  <si>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</si>
  <si>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</si>
  <si>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</si>
  <si>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</si>
  <si>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</si>
  <si>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</si>
  <si>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</si>
  <si>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</si>
  <si>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</si>
  <si>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</si>
  <si>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</si>
  <si>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</si>
  <si>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</si>
  <si>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</si>
  <si>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</si>
  <si>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</si>
  <si>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</si>
  <si>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</si>
  <si>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</si>
  <si>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</si>
  <si>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</si>
  <si>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</si>
  <si>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</si>
  <si>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</si>
  <si>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</si>
  <si>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</si>
  <si>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</si>
  <si>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</si>
  <si>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</si>
  <si>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</si>
  <si>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</si>
  <si>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</si>
  <si>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</si>
  <si>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</si>
  <si>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</si>
  <si>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</si>
  <si>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</si>
  <si>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</si>
  <si>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</si>
  <si>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</si>
  <si>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</si>
  <si>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</si>
  <si>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</si>
  <si>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</si>
  <si>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</si>
  <si>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</si>
  <si>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</si>
  <si>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</si>
  <si>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</si>
  <si>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</si>
  <si>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</si>
  <si>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</si>
  <si>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</si>
  <si>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</si>
  <si>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</si>
  <si>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</si>
  <si>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</si>
  <si>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</si>
  <si>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</si>
  <si>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</si>
  <si>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</si>
  <si>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</si>
  <si>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</si>
  <si>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</si>
  <si>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</si>
  <si>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</si>
  <si>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</si>
  <si>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</si>
  <si>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</si>
  <si>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</si>
  <si>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</si>
  <si>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</si>
  <si>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</si>
  <si>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</si>
  <si>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</si>
  <si>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</si>
  <si>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</si>
  <si>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</si>
  <si>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</si>
  <si>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</si>
  <si>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</si>
  <si>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</si>
  <si>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</si>
  <si>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</si>
  <si>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</si>
  <si>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</si>
  <si>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</si>
  <si>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</si>
  <si>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</si>
  <si>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</si>
  <si>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</si>
  <si>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</si>
  <si>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</si>
  <si>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</si>
  <si>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</si>
  <si>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</si>
  <si>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</si>
  <si>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</si>
  <si>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</si>
  <si>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</si>
  <si>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</si>
  <si>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</si>
  <si>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</si>
  <si>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</si>
  <si>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</si>
  <si>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</si>
  <si>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</si>
  <si>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</si>
  <si>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</si>
  <si>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</si>
  <si>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</si>
  <si>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</si>
  <si>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</si>
  <si>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</si>
  <si>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</si>
  <si>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</si>
  <si>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</si>
  <si>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</si>
  <si>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</si>
  <si>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</si>
  <si>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</si>
  <si>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</si>
  <si>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</si>
  <si>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</si>
  <si>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</si>
  <si>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</si>
  <si>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</si>
  <si>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</si>
  <si>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</si>
  <si>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</si>
  <si>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</si>
  <si>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</si>
  <si>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</si>
  <si>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</si>
  <si>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</si>
  <si>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</si>
  <si>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</si>
  <si>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</si>
  <si>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</si>
  <si>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</si>
  <si>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</si>
  <si>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</si>
  <si>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</si>
  <si>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</si>
  <si>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</si>
  <si>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</si>
  <si>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</si>
  <si>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</si>
  <si>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</si>
  <si>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</si>
  <si>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</si>
  <si>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</si>
  <si>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</si>
  <si>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</si>
  <si>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</si>
  <si>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</si>
  <si>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</si>
  <si>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</si>
  <si>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</si>
  <si>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</si>
  <si>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</si>
  <si>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</si>
  <si>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</si>
  <si>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</si>
  <si>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</si>
  <si>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</si>
  <si>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</si>
  <si>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</si>
  <si>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</si>
  <si>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</si>
  <si>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</si>
  <si>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</si>
  <si>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</si>
  <si>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</si>
  <si>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</si>
  <si>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</si>
  <si>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</si>
  <si>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</si>
  <si>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</si>
  <si>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</si>
  <si>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</si>
  <si>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</si>
  <si>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</si>
  <si>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</si>
  <si>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</si>
  <si>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</si>
  <si>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</si>
  <si>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</si>
  <si>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</si>
  <si>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</si>
  <si>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</si>
  <si>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</si>
  <si>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</si>
  <si>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</si>
  <si>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</si>
  <si>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</si>
  <si>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</si>
  <si>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</si>
  <si>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</si>
  <si>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</si>
  <si>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</si>
  <si>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</si>
  <si>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</si>
  <si>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</si>
  <si>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</si>
  <si>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</si>
  <si>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</si>
  <si>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</si>
  <si>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</si>
  <si>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</si>
  <si>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</si>
  <si>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</si>
  <si>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</si>
  <si>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</si>
  <si>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</si>
  <si>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</si>
  <si>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</si>
  <si>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</si>
  <si>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</si>
  <si>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</si>
  <si>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</si>
  <si>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</si>
  <si>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</si>
  <si>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</si>
  <si>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</si>
  <si>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</si>
  <si>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</si>
  <si>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</si>
  <si>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</si>
  <si>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</si>
  <si>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</si>
  <si>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</si>
  <si>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</si>
  <si>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</si>
  <si>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</si>
  <si>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</si>
  <si>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</si>
  <si>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</si>
  <si>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</si>
  <si>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</si>
  <si>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</si>
  <si>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</si>
  <si>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</si>
  <si>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</si>
  <si>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</si>
  <si>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</si>
  <si>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</si>
  <si>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</si>
  <si>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</si>
  <si>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</si>
  <si>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</si>
  <si>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</si>
  <si>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</si>
  <si>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</si>
  <si>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</si>
  <si>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</si>
  <si>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</si>
  <si>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</si>
  <si>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</si>
  <si>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</si>
  <si>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</si>
  <si>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</si>
  <si>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</si>
  <si>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</si>
  <si>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</si>
  <si>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</si>
  <si>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</si>
  <si>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</si>
  <si>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</si>
  <si>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</si>
  <si>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</si>
  <si>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</si>
  <si>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</si>
  <si>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</si>
  <si>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</si>
  <si>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</si>
  <si>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</si>
  <si>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</si>
  <si>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</si>
  <si>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</si>
  <si>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</si>
  <si>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</si>
  <si>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</si>
  <si>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</si>
  <si>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</si>
  <si>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</si>
  <si>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</si>
  <si>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</si>
  <si>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</si>
  <si>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</si>
  <si>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</si>
  <si>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</si>
  <si>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</si>
  <si>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</si>
  <si>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</si>
  <si>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</si>
  <si>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</si>
  <si>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</si>
  <si>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</si>
  <si>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</si>
  <si>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</si>
  <si>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</si>
  <si>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</si>
  <si>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</si>
  <si>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</si>
  <si>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</si>
  <si>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</si>
  <si>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</si>
  <si>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</si>
  <si>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</si>
  <si>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</si>
  <si>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</si>
  <si>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</si>
  <si>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</si>
  <si>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</si>
  <si>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</si>
  <si>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</si>
  <si>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</si>
  <si>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</si>
  <si>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</si>
  <si>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</si>
  <si>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</si>
  <si>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</si>
  <si>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</si>
  <si>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</si>
  <si>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</si>
  <si>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</si>
  <si>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</si>
  <si>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</si>
  <si>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</si>
  <si>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</si>
  <si>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</si>
  <si>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</si>
  <si>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</si>
  <si>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</si>
  <si>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</si>
  <si>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</si>
  <si>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</si>
  <si>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</si>
  <si>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</si>
  <si>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</si>
  <si>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</si>
  <si>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</si>
  <si>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</si>
  <si>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</si>
  <si>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</si>
  <si>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</si>
  <si>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</si>
  <si>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</si>
  <si>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</si>
  <si>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</si>
  <si>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</si>
  <si>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</si>
  <si>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</si>
  <si>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</si>
  <si>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</si>
  <si>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</si>
  <si>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</si>
  <si>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</si>
  <si>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</si>
  <si>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</si>
  <si>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</si>
  <si>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</si>
  <si>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</si>
  <si>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</si>
  <si>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</si>
  <si>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</si>
  <si>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</si>
  <si>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</si>
  <si>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</si>
  <si>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</si>
  <si>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</si>
  <si>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</si>
  <si>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</si>
  <si>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</si>
  <si>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</si>
  <si>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</si>
  <si>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</si>
  <si>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</si>
  <si>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</si>
  <si>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</si>
  <si>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</si>
  <si>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</si>
  <si>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</si>
  <si>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</si>
  <si>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</si>
  <si>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</si>
  <si>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</si>
  <si>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</si>
  <si>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</si>
  <si>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</si>
  <si>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</si>
  <si>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</si>
  <si>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</si>
  <si>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</si>
  <si>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</si>
  <si>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</si>
  <si>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</si>
  <si>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</si>
  <si>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</si>
  <si>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</si>
  <si>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</si>
  <si>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</si>
  <si>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</si>
  <si>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</si>
  <si>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</si>
  <si>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</si>
  <si>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</si>
  <si>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</si>
  <si>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</si>
  <si>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</si>
  <si>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</si>
  <si>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</si>
  <si>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</si>
  <si>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</si>
  <si>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</si>
  <si>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</si>
  <si>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</si>
  <si>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</si>
  <si>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</si>
  <si>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</si>
  <si>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</si>
  <si>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</si>
  <si>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</si>
  <si>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</si>
  <si>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</si>
  <si>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</si>
  <si>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</si>
  <si>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</si>
  <si>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</si>
  <si>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</si>
  <si>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</si>
  <si>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</si>
  <si>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</si>
  <si>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</si>
  <si>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</si>
  <si>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</si>
  <si>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</si>
  <si>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</si>
  <si>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</si>
  <si>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</si>
  <si>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</si>
  <si>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</si>
  <si>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</si>
  <si>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</si>
  <si>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</si>
  <si>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</si>
  <si>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</si>
  <si>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</si>
  <si>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</si>
  <si>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</si>
  <si>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</si>
  <si>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</si>
  <si>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</si>
  <si>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</si>
  <si>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</si>
  <si>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</si>
  <si>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</si>
  <si>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</si>
  <si>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</si>
  <si>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</si>
  <si>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</si>
  <si>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</si>
  <si>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</si>
  <si>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</si>
  <si>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</si>
  <si>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</si>
  <si>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</si>
  <si>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</si>
  <si>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</si>
  <si>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</si>
  <si>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</si>
  <si>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</si>
  <si>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</si>
  <si>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</si>
  <si>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</si>
  <si>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</si>
  <si>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</si>
  <si>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</si>
  <si>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</si>
  <si>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</si>
  <si>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</si>
  <si>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</si>
  <si>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</si>
  <si>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</si>
  <si>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</si>
  <si>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</si>
  <si>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</si>
  <si>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</si>
  <si>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</si>
  <si>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</si>
  <si>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</si>
  <si>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</si>
  <si>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</si>
  <si>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</si>
  <si>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</si>
  <si>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</si>
  <si>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</si>
  <si>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</si>
  <si>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</si>
  <si>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</si>
  <si>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</si>
  <si>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</si>
  <si>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</si>
  <si>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</si>
  <si>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</si>
  <si>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</si>
  <si>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</si>
  <si>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</si>
  <si>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</si>
  <si>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</si>
  <si>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</si>
  <si>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</si>
  <si>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</si>
  <si>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</si>
  <si>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</si>
  <si>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</si>
  <si>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</si>
  <si>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</si>
  <si>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</si>
  <si>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</si>
  <si>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</si>
  <si>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</si>
  <si>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</si>
  <si>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</si>
  <si>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</si>
  <si>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</si>
  <si>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</si>
  <si>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</si>
  <si>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</si>
  <si>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</si>
  <si>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</si>
  <si>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</si>
  <si>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</si>
  <si>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</si>
  <si>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</si>
  <si>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</si>
  <si>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</si>
  <si>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</si>
  <si>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</si>
  <si>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</si>
  <si>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</si>
  <si>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</si>
  <si>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</si>
  <si>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</si>
  <si>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</si>
  <si>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</si>
  <si>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</si>
  <si>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</si>
  <si>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</si>
  <si>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</si>
  <si>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</si>
  <si>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</si>
  <si>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</si>
  <si>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</si>
  <si>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</si>
  <si>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</si>
  <si>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</si>
  <si>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</si>
  <si>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</si>
  <si>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</si>
  <si>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</si>
  <si>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</si>
  <si>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</si>
  <si>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</si>
  <si>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</si>
  <si>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</si>
  <si>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</si>
  <si>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</si>
  <si>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</si>
  <si>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</si>
  <si>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</si>
  <si>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</si>
  <si>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</si>
  <si>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</si>
  <si>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</si>
  <si>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</si>
  <si>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</si>
  <si>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</si>
  <si>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</si>
  <si>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</si>
  <si>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</si>
  <si>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</si>
  <si>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</si>
  <si>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</si>
  <si>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</si>
  <si>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</si>
  <si>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</si>
  <si>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</si>
  <si>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</si>
  <si>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</si>
  <si>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</si>
  <si>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</si>
  <si>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</si>
  <si>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</si>
  <si>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</si>
  <si>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</si>
  <si>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</si>
  <si>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</si>
  <si>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</si>
  <si>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</si>
  <si>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</si>
  <si>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</si>
  <si>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</si>
  <si>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</si>
  <si>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</si>
  <si>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</si>
  <si>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</si>
  <si>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</si>
  <si>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</si>
  <si>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</si>
  <si>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</si>
  <si>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</si>
  <si>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</si>
  <si>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</si>
  <si>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</si>
  <si>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</si>
  <si>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</si>
  <si>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</si>
  <si>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</si>
  <si>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</si>
  <si>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</si>
  <si>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</si>
  <si>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</si>
  <si>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</si>
  <si>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</si>
  <si>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</si>
  <si>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</si>
  <si>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</si>
  <si>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</si>
  <si>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</si>
  <si>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</si>
  <si>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</si>
  <si>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</si>
  <si>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</si>
  <si>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</si>
  <si>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</si>
  <si>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</si>
  <si>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</si>
  <si>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</si>
  <si>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</si>
  <si>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</si>
  <si>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</si>
  <si>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</si>
  <si>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</si>
  <si>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</si>
  <si>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</si>
  <si>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</si>
  <si>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</si>
  <si>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</si>
  <si>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</si>
  <si>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</si>
  <si>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</si>
  <si>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</si>
  <si>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</si>
  <si>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</si>
  <si>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</si>
  <si>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</si>
  <si>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</si>
  <si>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</si>
  <si>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</si>
  <si>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</si>
  <si>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</si>
  <si>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</si>
  <si>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</si>
  <si>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</si>
  <si>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</si>
  <si>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</si>
  <si>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</si>
  <si>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</si>
  <si>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</si>
  <si>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</si>
  <si>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</si>
  <si>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</si>
  <si>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</si>
  <si>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</si>
  <si>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</si>
  <si>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</si>
  <si>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</si>
  <si>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</si>
  <si>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</si>
  <si>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</si>
  <si>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</si>
  <si>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</si>
  <si>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</si>
  <si>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</si>
  <si>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</si>
  <si>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</si>
  <si>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</si>
  <si>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</si>
  <si>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</si>
  <si>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</si>
  <si>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</si>
  <si>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</si>
  <si>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</si>
  <si>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</si>
  <si>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</si>
  <si>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</si>
  <si>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</si>
  <si>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</si>
  <si>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</si>
  <si>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</si>
  <si>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</si>
  <si>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</si>
  <si>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</si>
  <si>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</si>
  <si>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</si>
  <si>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</si>
  <si>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</si>
  <si>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</si>
  <si>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</si>
  <si>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</si>
  <si>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</si>
  <si>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</si>
  <si>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</si>
  <si>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</si>
  <si>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</si>
  <si>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</si>
  <si>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</si>
  <si>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</si>
  <si>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</si>
  <si>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</si>
  <si>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</si>
  <si>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</si>
  <si>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</si>
  <si>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</si>
  <si>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</si>
  <si>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</si>
  <si>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</si>
  <si>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</si>
  <si>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</si>
  <si>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</si>
  <si>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</si>
  <si>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</si>
  <si>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</si>
  <si>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</si>
  <si>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</si>
  <si>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</si>
  <si>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</si>
  <si>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</si>
  <si>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</si>
  <si>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</si>
  <si>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</si>
  <si>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</si>
  <si>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</si>
  <si>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</si>
  <si>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</si>
  <si>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</si>
  <si>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</si>
  <si>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</si>
  <si>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</si>
  <si>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</si>
  <si>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</si>
  <si>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</si>
  <si>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</si>
  <si>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</si>
  <si>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</si>
  <si>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</si>
  <si>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</si>
  <si>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</si>
  <si>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</si>
  <si>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</si>
  <si>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</si>
  <si>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</si>
  <si>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</si>
  <si>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</si>
  <si>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</si>
  <si>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</si>
  <si>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</si>
  <si>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</si>
  <si>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</si>
  <si>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</si>
  <si>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</si>
  <si>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</si>
  <si>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</si>
  <si>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</si>
  <si>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</si>
  <si>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</si>
  <si>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</si>
  <si>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</si>
  <si>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</si>
  <si>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</si>
  <si>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</si>
  <si>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</si>
  <si>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</si>
  <si>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</si>
  <si>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</si>
  <si>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</si>
  <si>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</si>
  <si>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</si>
  <si>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</si>
  <si>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</si>
  <si>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</si>
  <si>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</si>
  <si>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</si>
  <si>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</si>
  <si>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</si>
  <si>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</si>
  <si>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</si>
  <si>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</si>
  <si>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</si>
  <si>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</si>
  <si>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</si>
  <si>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</si>
  <si>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</si>
  <si>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</si>
  <si>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</si>
  <si>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</si>
  <si>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</si>
  <si>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</si>
  <si>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</si>
  <si>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</si>
  <si>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</si>
  <si>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</si>
  <si>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</si>
  <si>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</si>
  <si>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</si>
  <si>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</si>
  <si>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</si>
  <si>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</si>
  <si>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</si>
  <si>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</si>
  <si>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</si>
  <si>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</si>
  <si>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</si>
  <si>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</si>
  <si>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</si>
  <si>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</si>
  <si>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</si>
  <si>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</si>
  <si>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</si>
  <si>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</si>
  <si>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</si>
  <si>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</si>
  <si>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</si>
  <si>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</si>
  <si>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</si>
  <si>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</si>
  <si>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</si>
  <si>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</si>
  <si>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</si>
  <si>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</si>
  <si>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</si>
  <si>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</si>
  <si>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</si>
  <si>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</si>
  <si>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</si>
  <si>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</si>
  <si>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</si>
  <si>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</si>
  <si>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</si>
  <si>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</si>
  <si>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</si>
  <si>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</si>
  <si>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</si>
  <si>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</si>
  <si>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</si>
  <si>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</si>
  <si>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</si>
  <si>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</si>
  <si>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</si>
  <si>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</si>
  <si>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</si>
  <si>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</si>
  <si>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</si>
  <si>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</si>
  <si>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</si>
  <si>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</si>
  <si>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</si>
  <si>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</si>
  <si>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</si>
  <si>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</si>
  <si>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</si>
  <si>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</si>
  <si>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</si>
  <si>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</si>
  <si>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</si>
  <si>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</si>
  <si>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</si>
  <si>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</si>
  <si>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</si>
  <si>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</si>
  <si>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</si>
  <si>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</si>
  <si>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</si>
  <si>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</si>
  <si>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</si>
  <si>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</si>
  <si>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</si>
  <si>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</si>
  <si>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</si>
  <si>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</si>
  <si>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</si>
  <si>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</si>
  <si>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</si>
  <si>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</si>
  <si>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</si>
  <si>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</si>
  <si>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</si>
  <si>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</si>
  <si>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</si>
  <si>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</si>
  <si>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</si>
  <si>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</si>
  <si>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</si>
  <si>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</si>
  <si>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</si>
  <si>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</si>
  <si>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</si>
  <si>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</si>
  <si>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</si>
  <si>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</si>
  <si>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</si>
  <si>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</si>
  <si>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</si>
  <si>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</si>
  <si>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</si>
  <si>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</si>
  <si>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</si>
  <si>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</si>
  <si>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</si>
  <si>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</si>
  <si>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</si>
  <si>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</si>
  <si>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</si>
  <si>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</si>
  <si>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</si>
  <si>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</si>
  <si>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</si>
  <si>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</si>
  <si>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</si>
  <si>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</si>
  <si>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</si>
  <si>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</si>
  <si>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</si>
  <si>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</si>
  <si>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</si>
  <si>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</si>
  <si>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</si>
  <si>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</si>
  <si>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</si>
  <si>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</si>
  <si>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</si>
  <si>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</si>
  <si>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</si>
  <si>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</si>
  <si>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</si>
  <si>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</si>
  <si>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</si>
  <si>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</si>
  <si>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</si>
  <si>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</si>
  <si>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</si>
  <si>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</si>
  <si>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</si>
  <si>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</si>
  <si>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</si>
  <si>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</si>
  <si>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</si>
  <si>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</si>
  <si>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</si>
  <si>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</si>
  <si>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</si>
  <si>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</si>
  <si>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</si>
  <si>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</si>
  <si>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</si>
  <si>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</si>
  <si>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</si>
  <si>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</si>
  <si>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</si>
  <si>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</si>
  <si>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</si>
  <si>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</si>
  <si>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</si>
  <si>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</si>
  <si>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</si>
  <si>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</si>
  <si>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</si>
  <si>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</si>
  <si>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</si>
  <si>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</si>
  <si>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</si>
  <si>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</si>
  <si>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</si>
  <si>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</si>
  <si>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</si>
  <si>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</si>
  <si>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</si>
  <si>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</si>
  <si>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</si>
  <si>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</si>
  <si>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</si>
  <si>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</si>
  <si>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</si>
  <si>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</si>
  <si>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</si>
  <si>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</si>
  <si>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</si>
  <si>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</si>
  <si>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</si>
  <si>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</si>
  <si>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</si>
  <si>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</si>
  <si>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</si>
  <si>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</si>
  <si>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</si>
  <si>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</si>
  <si>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</si>
  <si>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</si>
  <si>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</si>
  <si>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</si>
  <si>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</si>
  <si>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</si>
  <si>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</si>
  <si>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</si>
  <si>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</si>
  <si>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</si>
  <si>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</si>
  <si>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</si>
  <si>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</si>
  <si>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</si>
  <si>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</si>
  <si>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</si>
  <si>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</si>
  <si>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</si>
  <si>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</si>
  <si>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</si>
  <si>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</si>
  <si>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</si>
  <si>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</si>
  <si>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</si>
  <si>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</si>
  <si>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</si>
  <si>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</si>
  <si>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</si>
  <si>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</si>
  <si>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</si>
  <si>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</si>
  <si>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</si>
  <si>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</si>
  <si>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</si>
  <si>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</si>
  <si>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</si>
  <si>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</si>
  <si>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</si>
  <si>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</si>
  <si>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</si>
  <si>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</si>
  <si>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</si>
  <si>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</si>
  <si>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</si>
  <si>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</si>
  <si>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</si>
  <si>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</si>
  <si>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</si>
  <si>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</si>
  <si>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</si>
  <si>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</si>
  <si>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</si>
  <si>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</si>
  <si>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</si>
  <si>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</si>
  <si>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</si>
  <si>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</si>
  <si>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</si>
  <si>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</si>
  <si>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</si>
  <si>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</si>
  <si>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</si>
  <si>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</si>
  <si>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</si>
  <si>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</si>
  <si>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</si>
  <si>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</si>
  <si>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</si>
  <si>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</si>
  <si>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</si>
  <si>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</si>
  <si>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</si>
  <si>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</si>
  <si>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</si>
  <si>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</si>
  <si>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</si>
  <si>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</si>
  <si>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</si>
  <si>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</si>
  <si>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</si>
  <si>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</si>
  <si>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</si>
  <si>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</si>
  <si>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</si>
  <si>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</si>
  <si>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</si>
  <si>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</si>
  <si>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</si>
  <si>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</si>
  <si>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</si>
  <si>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</si>
  <si>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</si>
  <si>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</si>
  <si>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</si>
  <si>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</si>
  <si>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</si>
  <si>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</si>
  <si>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</si>
  <si>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</si>
  <si>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</si>
  <si>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</si>
  <si>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</si>
  <si>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</si>
  <si>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</si>
  <si>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</si>
  <si>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</si>
  <si>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</si>
  <si>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</si>
  <si>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</si>
  <si>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</si>
  <si>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</si>
  <si>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</si>
  <si>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</si>
  <si>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</si>
  <si>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</si>
  <si>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</si>
  <si>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</si>
  <si>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</si>
  <si>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</si>
  <si>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</si>
  <si>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</si>
  <si>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</si>
  <si>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</si>
  <si>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</si>
  <si>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</si>
  <si>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</si>
  <si>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</si>
  <si>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</si>
  <si>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</si>
  <si>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</si>
  <si>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</si>
  <si>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</si>
  <si>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</si>
  <si>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</si>
  <si>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</si>
  <si>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</si>
  <si>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</si>
  <si>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</si>
  <si>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</si>
  <si>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</si>
  <si>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</si>
  <si>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</si>
  <si>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</si>
  <si>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</si>
  <si>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</si>
  <si>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</si>
  <si>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</si>
  <si>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</si>
  <si>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</si>
  <si>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</si>
  <si>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</si>
  <si>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</si>
  <si>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</si>
  <si>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</si>
  <si>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</si>
  <si>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</si>
  <si>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</si>
  <si>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</si>
  <si>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</si>
  <si>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</si>
  <si>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</si>
  <si>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</si>
  <si>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</si>
  <si>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</si>
  <si>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</si>
  <si>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</si>
  <si>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</si>
  <si>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</si>
  <si>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</si>
  <si>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</si>
  <si>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</si>
  <si>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</si>
  <si>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</si>
  <si>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</si>
  <si>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</si>
  <si>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</si>
  <si>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</si>
  <si>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</si>
  <si>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</si>
  <si>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</si>
  <si>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</si>
  <si>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</si>
  <si>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</si>
  <si>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</si>
  <si>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</si>
  <si>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</si>
  <si>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</si>
  <si>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</si>
  <si>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</si>
  <si>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</si>
  <si>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</si>
  <si>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</si>
  <si>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</si>
  <si>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</si>
  <si>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</si>
  <si>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</si>
  <si>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</si>
  <si>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</si>
  <si>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</si>
  <si>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</si>
  <si>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</si>
  <si>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</si>
  <si>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</si>
  <si>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</si>
  <si>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</si>
  <si>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</si>
  <si>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</si>
  <si>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</si>
  <si>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</si>
  <si>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</si>
  <si>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</si>
  <si>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</si>
  <si>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</si>
  <si>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</si>
  <si>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</si>
  <si>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</si>
  <si>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</si>
  <si>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</si>
  <si>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</si>
  <si>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</si>
  <si>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</si>
  <si>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</si>
  <si>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</si>
  <si>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</si>
  <si>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</si>
  <si>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</si>
  <si>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</si>
  <si>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</si>
  <si>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</si>
  <si>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</si>
  <si>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</si>
  <si>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</si>
  <si>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</si>
  <si>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</si>
  <si>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</si>
  <si>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</si>
  <si>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</si>
  <si>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</si>
  <si>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</si>
  <si>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</si>
  <si>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</si>
  <si>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</si>
  <si>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</si>
  <si>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</si>
  <si>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</si>
  <si>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</si>
  <si>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</si>
  <si>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</si>
  <si>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</si>
  <si>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</si>
  <si>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</si>
  <si>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</si>
  <si>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</si>
  <si>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</si>
  <si>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</si>
  <si>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</si>
  <si>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</si>
  <si>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</si>
  <si>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</si>
  <si>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</si>
  <si>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</si>
  <si>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</si>
  <si>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</si>
  <si>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</si>
  <si>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</si>
  <si>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</si>
  <si>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</si>
  <si>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</si>
  <si>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</si>
  <si>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</si>
  <si>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</si>
  <si>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</si>
  <si>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</si>
  <si>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</si>
  <si>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</si>
  <si>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</si>
  <si>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</si>
  <si>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</si>
  <si>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</si>
  <si>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</si>
  <si>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</si>
  <si>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</si>
  <si>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</si>
  <si>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</si>
  <si>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</si>
  <si>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</si>
  <si>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</si>
  <si>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</si>
  <si>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</si>
  <si>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</si>
  <si>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</si>
  <si>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</si>
  <si>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</si>
  <si>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</si>
  <si>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</si>
  <si>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</si>
  <si>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</si>
  <si>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</si>
  <si>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</si>
  <si>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</si>
  <si>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</si>
  <si>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</si>
  <si>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</si>
  <si>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</si>
  <si>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</si>
  <si>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</si>
  <si>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</si>
  <si>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</si>
  <si>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</si>
  <si>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</si>
  <si>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</si>
  <si>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</si>
  <si>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</si>
  <si>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</si>
  <si>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</si>
  <si>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</si>
  <si>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</si>
  <si>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</si>
  <si>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</si>
  <si>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</si>
  <si>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</si>
  <si>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</si>
  <si>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</si>
  <si>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</si>
  <si>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</si>
  <si>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</si>
  <si>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</si>
  <si>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</si>
  <si>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</si>
  <si>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</si>
  <si>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</si>
  <si>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</si>
  <si>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</si>
  <si>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</si>
  <si>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</si>
  <si>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</si>
  <si>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</si>
  <si>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</si>
  <si>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</si>
  <si>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</si>
  <si>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</si>
  <si>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</si>
  <si>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</si>
  <si>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</si>
  <si>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</si>
  <si>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</si>
  <si>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</si>
  <si>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</si>
  <si>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</si>
  <si>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</si>
  <si>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</si>
  <si>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</si>
  <si>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</si>
  <si>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</si>
  <si>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</si>
  <si>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</si>
  <si>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</si>
  <si>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</si>
  <si>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</si>
  <si>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</si>
  <si>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</si>
  <si>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</si>
  <si>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</si>
  <si>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</si>
  <si>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</si>
  <si>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</si>
  <si>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</si>
  <si>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</si>
  <si>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</si>
  <si>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</si>
  <si>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</si>
  <si>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</si>
  <si>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</si>
  <si>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</si>
  <si>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</si>
  <si>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</si>
  <si>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</si>
  <si>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</si>
  <si>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</si>
  <si>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</si>
  <si>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</si>
  <si>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</si>
  <si>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</si>
  <si>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</si>
  <si>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</si>
  <si>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</si>
  <si>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</si>
  <si>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</si>
  <si>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</si>
  <si>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</si>
  <si>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</si>
  <si>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</si>
  <si>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</si>
  <si>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</si>
  <si>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</si>
  <si>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</si>
  <si>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</si>
  <si>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</si>
  <si>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</si>
  <si>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</si>
  <si>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</si>
  <si>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</si>
  <si>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</si>
  <si>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</si>
  <si>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</si>
  <si>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</si>
  <si>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</si>
  <si>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</si>
  <si>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</si>
  <si>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</si>
  <si>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</si>
  <si>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</si>
  <si>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</si>
  <si>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</si>
  <si>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</si>
  <si>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</si>
  <si>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</si>
  <si>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</si>
  <si>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</si>
  <si>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</si>
  <si>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</si>
  <si>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</si>
  <si>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</si>
  <si>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</si>
  <si>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</si>
  <si>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</si>
  <si>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</si>
  <si>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</si>
  <si>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</si>
  <si>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</si>
  <si>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</si>
  <si>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</si>
  <si>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</si>
  <si>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</si>
  <si>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</si>
  <si>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</si>
  <si>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</si>
  <si>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</si>
  <si>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</si>
  <si>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</si>
  <si>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</si>
  <si>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</si>
  <si>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</si>
  <si>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</si>
  <si>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</si>
  <si>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</si>
  <si>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</si>
  <si>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</si>
  <si>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</si>
  <si>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</si>
  <si>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</si>
  <si>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</si>
  <si>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</si>
  <si>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</si>
  <si>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</si>
  <si>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</si>
  <si>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</si>
  <si>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</si>
  <si>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</si>
  <si>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</si>
  <si>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</si>
  <si>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</si>
  <si>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</si>
  <si>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</si>
  <si>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</si>
  <si>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</si>
  <si>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</si>
  <si>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</si>
  <si>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</si>
  <si>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</si>
  <si>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</si>
  <si>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</si>
  <si>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</si>
  <si>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</si>
  <si>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</si>
  <si>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</si>
  <si>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</si>
  <si>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</si>
  <si>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</si>
  <si>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</si>
  <si>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</si>
  <si>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</si>
  <si>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</si>
  <si>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</si>
  <si>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</si>
  <si>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</si>
  <si>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</si>
  <si>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</si>
  <si>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</si>
  <si>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</si>
  <si>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</si>
  <si>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</si>
  <si>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</si>
  <si>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</si>
  <si>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</si>
  <si>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</si>
  <si>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</si>
  <si>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</si>
  <si>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</si>
  <si>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</si>
  <si>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</si>
  <si>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</si>
  <si>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</si>
  <si>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</si>
  <si>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</si>
  <si>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</si>
  <si>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</si>
  <si>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</si>
  <si>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</si>
  <si>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</si>
  <si>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</si>
  <si>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</si>
  <si>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</si>
  <si>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</si>
  <si>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</si>
  <si>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</si>
  <si>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</si>
  <si>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</si>
  <si>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</si>
  <si>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</si>
  <si>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</si>
  <si>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</si>
  <si>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</si>
  <si>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</si>
  <si>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</si>
  <si>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</si>
  <si>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</si>
  <si>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</si>
  <si>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</si>
  <si>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</si>
  <si>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</si>
  <si>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</si>
  <si>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</si>
  <si>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</si>
  <si>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</si>
  <si>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</si>
  <si>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</si>
  <si>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</si>
  <si>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</si>
  <si>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</si>
  <si>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</si>
  <si>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</si>
  <si>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</si>
  <si>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</si>
  <si>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</si>
  <si>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</si>
  <si>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</si>
  <si>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</si>
  <si>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</si>
  <si>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</si>
  <si>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</si>
  <si>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</si>
  <si>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</si>
  <si>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</si>
  <si>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</si>
  <si>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</si>
  <si>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</si>
  <si>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</si>
  <si>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</si>
  <si>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</si>
  <si>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</si>
  <si>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</si>
  <si>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</si>
  <si>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</si>
  <si>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</si>
  <si>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</si>
  <si>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</si>
  <si>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</si>
  <si>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</si>
  <si>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</si>
  <si>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</si>
  <si>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</si>
  <si>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</si>
  <si>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</si>
  <si>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</si>
  <si>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</si>
  <si>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</si>
  <si>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</si>
  <si>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</si>
  <si>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</si>
  <si>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</si>
  <si>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</si>
  <si>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</si>
  <si>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</si>
  <si>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</si>
  <si>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</si>
  <si>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</si>
  <si>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</si>
  <si>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</si>
  <si>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</si>
  <si>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</si>
  <si>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</si>
  <si>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</si>
  <si>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</si>
  <si>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</si>
  <si>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</si>
  <si>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</si>
  <si>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</si>
  <si>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</si>
  <si>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</si>
  <si>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</si>
  <si>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</si>
  <si>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</si>
  <si>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</si>
  <si>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</si>
  <si>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</si>
  <si>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</si>
  <si>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</si>
  <si>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</si>
  <si>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</si>
  <si>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</si>
  <si>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</si>
  <si>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</si>
  <si>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</si>
  <si>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</si>
  <si>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</si>
  <si>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</si>
  <si>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</si>
  <si>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</si>
  <si>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</si>
  <si>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</si>
  <si>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</si>
  <si>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</si>
  <si>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</si>
  <si>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</si>
  <si>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</si>
  <si>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</si>
  <si>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</si>
  <si>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</si>
  <si>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</si>
  <si>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</si>
  <si>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</si>
  <si>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</si>
  <si>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</si>
  <si>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</si>
  <si>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</si>
  <si>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</si>
  <si>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</si>
  <si>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</si>
  <si>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</si>
  <si>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</si>
  <si>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</si>
  <si>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</si>
  <si>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</si>
  <si>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</si>
  <si>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</si>
  <si>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</si>
  <si>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</si>
  <si>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</si>
  <si>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</si>
  <si>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</si>
  <si>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</si>
  <si>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</si>
  <si>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</si>
  <si>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</si>
  <si>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</si>
  <si>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</si>
  <si>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</si>
  <si>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</si>
  <si>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</si>
  <si>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</si>
  <si>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</si>
  <si>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</si>
  <si>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</si>
  <si>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</si>
  <si>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</si>
  <si>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</si>
  <si>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</si>
  <si>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</si>
  <si>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</si>
  <si>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</si>
  <si>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</si>
  <si>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</si>
  <si>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</si>
  <si>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</si>
  <si>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</si>
  <si>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</si>
  <si>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</si>
  <si>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</si>
  <si>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</si>
  <si>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</si>
  <si>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</si>
  <si>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</si>
  <si>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</si>
  <si>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</si>
  <si>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</si>
  <si>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</si>
  <si>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</si>
  <si>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</si>
  <si>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</si>
  <si>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</si>
  <si>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</si>
  <si>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</si>
  <si>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</si>
  <si>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</si>
  <si>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</si>
  <si>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</si>
  <si>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</si>
  <si>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</si>
  <si>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</si>
  <si>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</si>
  <si>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</si>
  <si>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</si>
  <si>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</si>
  <si>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</si>
  <si>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</si>
  <si>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</si>
  <si>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</si>
  <si>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</si>
  <si>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</si>
  <si>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</si>
  <si>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</si>
  <si>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</si>
  <si>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</si>
  <si>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</si>
  <si>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</si>
  <si>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</si>
  <si>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</si>
  <si>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</si>
  <si>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</si>
  <si>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</si>
  <si>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</si>
  <si>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</si>
  <si>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</si>
  <si>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</si>
  <si>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</si>
  <si>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</si>
  <si>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</si>
  <si>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</si>
  <si>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</si>
  <si>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</si>
  <si>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</si>
  <si>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</si>
  <si>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</si>
  <si>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</si>
  <si>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</si>
  <si>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</si>
  <si>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</si>
  <si>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</si>
  <si>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</si>
  <si>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</si>
  <si>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</si>
  <si>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</si>
  <si>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</si>
  <si>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</si>
  <si>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</si>
  <si>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</si>
  <si>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</si>
  <si>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</si>
  <si>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</si>
  <si>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</si>
  <si>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</si>
  <si>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</si>
  <si>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</si>
  <si>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</si>
  <si>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</si>
  <si>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</si>
  <si>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</si>
  <si>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</si>
  <si>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</si>
  <si>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</si>
  <si>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</si>
  <si>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</si>
  <si>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</si>
  <si>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</si>
  <si>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</si>
  <si>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</si>
  <si>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</si>
  <si>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</si>
  <si>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</si>
  <si>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</si>
  <si>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</si>
  <si>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</si>
  <si>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</si>
  <si>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</si>
  <si>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</si>
  <si>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</si>
  <si>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</si>
  <si>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</si>
  <si>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</si>
  <si>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</si>
  <si>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</si>
  <si>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</si>
  <si>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</si>
  <si>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</si>
  <si>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</si>
  <si>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</si>
  <si>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</si>
  <si>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</si>
  <si>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</si>
  <si>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</si>
  <si>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</si>
  <si>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</si>
  <si>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</si>
  <si>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</si>
  <si>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</si>
  <si>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</si>
  <si>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</si>
  <si>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</si>
  <si>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</si>
  <si>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</si>
  <si>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</si>
  <si>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</si>
  <si>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</si>
  <si>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</si>
  <si>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</si>
  <si>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</si>
  <si>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</si>
  <si>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</si>
  <si>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</si>
  <si>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</si>
  <si>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</si>
  <si>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</si>
  <si>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</si>
  <si>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</si>
  <si>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</si>
  <si>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</si>
  <si>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</si>
  <si>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</si>
  <si>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</si>
  <si>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</si>
  <si>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</si>
  <si>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</si>
  <si>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</si>
  <si>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</si>
  <si>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</si>
  <si>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</si>
  <si>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</si>
  <si>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</si>
  <si>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</si>
  <si>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</si>
  <si>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</si>
  <si>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</si>
  <si>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</si>
  <si>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</si>
  <si>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</si>
  <si>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</si>
  <si>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</si>
  <si>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</si>
  <si>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</si>
  <si>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</si>
  <si>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</si>
  <si>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</si>
  <si>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</si>
  <si>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</si>
  <si>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</si>
  <si>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</si>
  <si>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</si>
  <si>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</si>
  <si>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</si>
  <si>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</si>
  <si>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</si>
  <si>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</si>
  <si>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</si>
  <si>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</si>
  <si>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</si>
  <si>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</si>
  <si>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</si>
  <si>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</si>
  <si>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</si>
  <si>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</si>
  <si>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</si>
  <si>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</si>
  <si>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</si>
  <si>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</si>
  <si>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</si>
  <si>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</si>
  <si>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</si>
  <si>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</si>
  <si>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</si>
  <si>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</si>
  <si>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</si>
  <si>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</si>
  <si>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</si>
  <si>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</si>
  <si>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</si>
  <si>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</si>
  <si>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</si>
  <si>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</si>
  <si>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</si>
  <si>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</si>
  <si>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</si>
  <si>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</si>
  <si>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</si>
  <si>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</si>
  <si>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</si>
  <si>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</si>
  <si>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</si>
  <si>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</si>
  <si>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</si>
  <si>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</si>
  <si>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</si>
  <si>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</si>
  <si>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</si>
  <si>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</si>
  <si>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</si>
  <si>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</si>
  <si>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</si>
  <si>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</si>
  <si>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</si>
  <si>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</si>
  <si>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</si>
  <si>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</si>
  <si>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</si>
  <si>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</si>
  <si>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</si>
  <si>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</si>
  <si>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</si>
  <si>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</si>
  <si>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</si>
  <si>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</si>
  <si>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</si>
  <si>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</si>
  <si>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</si>
  <si>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</si>
  <si>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</si>
  <si>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</si>
  <si>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</si>
  <si>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</si>
  <si>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</si>
  <si>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</si>
  <si>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</si>
  <si>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</si>
  <si>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</si>
  <si>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</si>
  <si>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</si>
  <si>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</si>
  <si>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</si>
  <si>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</si>
  <si>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</si>
  <si>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</si>
  <si>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</si>
  <si>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</si>
  <si>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</si>
  <si>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</si>
  <si>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</si>
  <si>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</si>
  <si>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</si>
  <si>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</si>
  <si>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</si>
  <si>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</si>
  <si>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</si>
  <si>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</si>
  <si>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</si>
  <si>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</si>
  <si>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</si>
  <si>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</si>
  <si>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</si>
  <si>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</si>
  <si>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</si>
  <si>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</si>
  <si>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</si>
  <si>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</si>
  <si>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</si>
  <si>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</si>
  <si>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</si>
  <si>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</si>
  <si>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</si>
  <si>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</si>
  <si>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</si>
  <si>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</si>
  <si>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</si>
  <si>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</si>
  <si>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</si>
  <si>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</si>
  <si>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</si>
  <si>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</si>
  <si>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</si>
  <si>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</si>
  <si>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</si>
  <si>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</si>
  <si>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</si>
  <si>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</si>
  <si>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</si>
  <si>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</si>
  <si>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</si>
  <si>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</si>
  <si>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</si>
  <si>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</si>
  <si>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</si>
  <si>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</si>
  <si>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</si>
  <si>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</si>
  <si>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</si>
  <si>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</si>
  <si>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</si>
  <si>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</si>
  <si>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</si>
  <si>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</si>
  <si>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</si>
  <si>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</si>
  <si>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</si>
  <si>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</si>
  <si>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</si>
  <si>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</si>
  <si>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</si>
  <si>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</si>
  <si>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</si>
  <si>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</si>
  <si>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</si>
  <si>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</si>
  <si>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</si>
  <si>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</si>
  <si>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</si>
  <si>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</si>
  <si>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</si>
  <si>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</si>
  <si>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</si>
  <si>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</si>
  <si>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</si>
  <si>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</si>
  <si>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</si>
  <si>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</si>
  <si>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</si>
  <si>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</si>
  <si>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</si>
  <si>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</si>
  <si>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</si>
  <si>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</si>
  <si>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</si>
  <si>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</si>
  <si>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</si>
  <si>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</si>
  <si>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</si>
  <si>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</si>
  <si>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</si>
  <si>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</si>
  <si>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</si>
  <si>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</si>
  <si>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</si>
  <si>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</si>
  <si>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</si>
  <si>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</si>
  <si>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</si>
  <si>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</si>
  <si>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</si>
  <si>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</si>
  <si>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</si>
  <si>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</si>
  <si>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</si>
  <si>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</si>
  <si>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</si>
  <si>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</si>
  <si>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</si>
  <si>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</si>
  <si>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</si>
  <si>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</si>
  <si>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</si>
  <si>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</si>
  <si>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</si>
  <si>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</si>
  <si>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</si>
  <si>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</si>
  <si>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</si>
  <si>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</si>
  <si>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</si>
  <si>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</si>
  <si>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</si>
  <si>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</si>
  <si>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</si>
  <si>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</si>
  <si>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</si>
  <si>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</si>
  <si>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</si>
  <si>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</si>
  <si>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</si>
  <si>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</si>
  <si>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</si>
  <si>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</si>
  <si>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</si>
  <si>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</si>
  <si>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</si>
  <si>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</si>
  <si>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</si>
  <si>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</si>
  <si>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</si>
  <si>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</si>
  <si>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</si>
  <si>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</si>
  <si>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</si>
  <si>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</si>
  <si>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</si>
  <si>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</si>
  <si>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</si>
  <si>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</si>
  <si>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</si>
  <si>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</si>
  <si>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</si>
  <si>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</si>
  <si>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</si>
  <si>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</si>
  <si>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</si>
  <si>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</si>
  <si>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</si>
  <si>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</si>
  <si>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</si>
  <si>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</si>
  <si>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</si>
  <si>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</si>
  <si>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</si>
  <si>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</si>
  <si>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</si>
  <si>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</si>
  <si>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</si>
  <si>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</si>
  <si>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</si>
  <si>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</si>
  <si>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</si>
  <si>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</si>
  <si>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</si>
  <si>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</si>
  <si>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</si>
  <si>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</si>
  <si>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</si>
  <si>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</si>
  <si>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</si>
  <si>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</si>
  <si>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</si>
  <si>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</si>
  <si>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</si>
  <si>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</si>
  <si>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</si>
  <si>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</si>
  <si>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</si>
  <si>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</si>
  <si>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</si>
  <si>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</si>
  <si>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</si>
  <si>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</si>
  <si>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</si>
  <si>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</si>
  <si>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</si>
  <si>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</si>
  <si>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</si>
  <si>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</si>
  <si>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</si>
  <si>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</si>
  <si>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</si>
  <si>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</si>
  <si>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</si>
  <si>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</si>
  <si>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</si>
  <si>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</si>
  <si>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</si>
  <si>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</si>
  <si>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</si>
  <si>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</si>
  <si>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</si>
  <si>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</si>
  <si>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</si>
  <si>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</si>
  <si>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</si>
  <si>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</si>
  <si>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</si>
  <si>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</si>
  <si>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</si>
  <si>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</si>
  <si>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</si>
  <si>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</si>
  <si>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</si>
  <si>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</si>
  <si>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</si>
  <si>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</si>
  <si>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</si>
  <si>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</si>
  <si>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</si>
  <si>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</si>
  <si>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</si>
  <si>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</si>
  <si>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</si>
  <si>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</si>
  <si>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</si>
  <si>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</si>
  <si>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</si>
  <si>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</si>
  <si>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</si>
  <si>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</si>
  <si>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</si>
  <si>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</si>
  <si>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</si>
  <si>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</si>
  <si>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</si>
  <si>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</si>
  <si>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</si>
  <si>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</si>
  <si>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</si>
  <si>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</si>
  <si>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</si>
  <si>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</si>
  <si>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</si>
  <si>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</si>
  <si>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</si>
  <si>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</si>
  <si>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</si>
  <si>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</si>
  <si>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</si>
  <si>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</si>
  <si>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</si>
  <si>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</si>
  <si>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</si>
  <si>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</si>
  <si>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</si>
  <si>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</si>
  <si>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</si>
  <si>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</si>
  <si>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</si>
  <si>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</si>
  <si>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</si>
  <si>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</si>
  <si>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</si>
  <si>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</si>
  <si>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</si>
  <si>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</si>
  <si>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</si>
  <si>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</si>
  <si>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</si>
  <si>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</si>
  <si>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</si>
  <si>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</si>
  <si>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</si>
  <si>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</si>
  <si>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</si>
  <si>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</si>
  <si>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</si>
  <si>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</si>
  <si>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</si>
  <si>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</si>
  <si>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</si>
  <si>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</si>
  <si>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</si>
  <si>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</si>
  <si>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</si>
  <si>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</si>
  <si>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</si>
  <si>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</si>
  <si>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</si>
  <si>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</si>
  <si>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</si>
  <si>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</si>
  <si>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</si>
  <si>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</si>
  <si>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</si>
  <si>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</si>
  <si>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</si>
  <si>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</si>
  <si>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</si>
  <si>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</si>
  <si>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</si>
  <si>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</si>
  <si>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</si>
  <si>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</si>
  <si>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</si>
  <si>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</si>
  <si>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</si>
  <si>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</si>
  <si>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</si>
  <si>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</si>
  <si>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</si>
  <si>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</si>
  <si>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</si>
  <si>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</si>
  <si>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</si>
  <si>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</si>
  <si>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</si>
  <si>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</si>
  <si>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</si>
  <si>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</si>
  <si>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</si>
  <si>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</si>
  <si>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</si>
  <si>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</si>
  <si>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</si>
  <si>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</si>
  <si>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</si>
  <si>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</si>
  <si>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</si>
  <si>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</si>
  <si>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</si>
  <si>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</si>
  <si>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</si>
  <si>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</si>
  <si>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</si>
  <si>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</si>
  <si>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</si>
  <si>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</si>
  <si>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</si>
  <si>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</si>
  <si>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</si>
  <si>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</si>
  <si>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</si>
  <si>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</si>
  <si>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</si>
  <si>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</si>
  <si>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</si>
  <si>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</si>
  <si>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</si>
  <si>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</si>
  <si>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</si>
  <si>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</si>
  <si>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</si>
  <si>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</si>
  <si>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</si>
  <si>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</si>
  <si>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</si>
  <si>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</si>
  <si>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</si>
  <si>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</si>
  <si>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</si>
  <si>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</si>
  <si>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</si>
  <si>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</si>
  <si>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</si>
  <si>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</si>
  <si>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</si>
  <si>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</si>
  <si>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</si>
  <si>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</si>
  <si>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</si>
  <si>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</si>
  <si>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</si>
  <si>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</si>
  <si>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</si>
  <si>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</si>
  <si>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</si>
  <si>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</si>
  <si>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</si>
  <si>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</si>
  <si>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</si>
  <si>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</si>
  <si>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</si>
  <si>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</si>
  <si>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</si>
  <si>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</si>
  <si>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</si>
  <si>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</si>
  <si>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</si>
  <si>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</si>
  <si>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</si>
  <si>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</si>
  <si>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</si>
  <si>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</si>
  <si>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</si>
  <si>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</si>
  <si>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</si>
  <si>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</si>
  <si>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</si>
  <si>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</si>
  <si>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</si>
  <si>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</si>
  <si>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</si>
  <si>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</si>
  <si>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</si>
  <si>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</si>
  <si>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</si>
  <si>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</si>
  <si>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</si>
  <si>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</si>
  <si>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</si>
  <si>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</si>
  <si>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</si>
  <si>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</si>
  <si>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</si>
  <si>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</si>
  <si>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</si>
  <si>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</si>
  <si>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</si>
  <si>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</si>
  <si>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</si>
  <si>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</si>
  <si>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</si>
  <si>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</si>
  <si>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</si>
  <si>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</si>
  <si>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</si>
  <si>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</si>
  <si>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</si>
  <si>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</si>
  <si>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</si>
  <si>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</si>
  <si>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</si>
  <si>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</si>
  <si>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</si>
  <si>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</si>
  <si>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</si>
  <si>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</si>
  <si>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</si>
  <si>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</si>
  <si>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</si>
  <si>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</si>
  <si>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</si>
  <si>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</si>
  <si>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</si>
  <si>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</si>
  <si>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</si>
  <si>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</si>
  <si>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</si>
  <si>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</si>
  <si>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</si>
  <si>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</si>
  <si>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</si>
  <si>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</si>
  <si>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</si>
  <si>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</si>
  <si>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</si>
  <si>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</si>
  <si>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</si>
  <si>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</si>
  <si>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</si>
  <si>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</si>
  <si>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</si>
  <si>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</si>
  <si>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</si>
  <si>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</si>
  <si>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</si>
  <si>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</si>
  <si>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</si>
  <si>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</si>
  <si>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</si>
  <si>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</si>
  <si>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</si>
  <si>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</si>
  <si>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</si>
  <si>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</si>
  <si>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</si>
  <si>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</si>
  <si>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</si>
  <si>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</si>
  <si>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</si>
  <si>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</si>
  <si>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</si>
  <si>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</si>
  <si>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</si>
  <si>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</si>
  <si>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</si>
  <si>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</si>
  <si>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</si>
  <si>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</si>
  <si>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</si>
  <si>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</si>
  <si>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</si>
  <si>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</si>
  <si>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</si>
  <si>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</si>
  <si>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</si>
  <si>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</si>
  <si>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</si>
  <si>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</si>
  <si>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</si>
  <si>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</si>
  <si>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</si>
  <si>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</si>
  <si>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</si>
  <si>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</si>
  <si>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</si>
  <si>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</si>
  <si>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</si>
  <si>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</si>
  <si>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</si>
  <si>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</si>
  <si>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</si>
  <si>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</si>
  <si>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</si>
  <si>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</si>
  <si>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</si>
  <si>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</si>
  <si>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</si>
  <si>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</si>
  <si>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</si>
  <si>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</si>
  <si>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</si>
  <si>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</si>
  <si>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</si>
  <si>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</si>
  <si>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</si>
  <si>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</si>
  <si>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</si>
  <si>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</si>
  <si>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</si>
  <si>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</si>
  <si>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</si>
  <si>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</si>
  <si>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</si>
  <si>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</si>
  <si>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</si>
  <si>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</si>
  <si>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</si>
  <si>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</si>
  <si>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</si>
  <si>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</si>
  <si>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</si>
  <si>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</si>
  <si>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</si>
  <si>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</si>
  <si>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</si>
  <si>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</si>
  <si>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</si>
  <si>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</si>
  <si>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</si>
  <si>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</si>
  <si>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</si>
  <si>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</si>
  <si>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</si>
  <si>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</si>
  <si>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</si>
  <si>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</si>
  <si>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</si>
  <si>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</si>
  <si>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</si>
  <si>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</si>
  <si>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</si>
  <si>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</si>
  <si>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</si>
  <si>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</si>
  <si>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</si>
  <si>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</si>
  <si>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</si>
  <si>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</si>
  <si>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</si>
  <si>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</si>
  <si>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</si>
  <si>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</si>
  <si>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</si>
  <si>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</si>
  <si>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</si>
  <si>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</si>
  <si>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</si>
  <si>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</si>
  <si>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</si>
  <si>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</si>
  <si>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</si>
  <si>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</si>
  <si>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</si>
  <si>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</si>
  <si>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</si>
  <si>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</si>
  <si>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</si>
  <si>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</si>
  <si>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</si>
  <si>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</si>
  <si>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</si>
  <si>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</si>
  <si>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</si>
  <si>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</si>
  <si>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</si>
  <si>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</si>
  <si>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</si>
  <si>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</si>
  <si>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</si>
  <si>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</si>
  <si>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</si>
  <si>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</si>
  <si>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</si>
  <si>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</si>
  <si>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</si>
  <si>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</si>
  <si>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</si>
  <si>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</si>
  <si>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</si>
  <si>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</si>
  <si>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</si>
  <si>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</si>
  <si>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</si>
  <si>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</si>
  <si>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</si>
  <si>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</si>
  <si>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</si>
  <si>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</si>
  <si>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</si>
  <si>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</si>
  <si>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</si>
  <si>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</si>
  <si>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</si>
  <si>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</si>
  <si>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</si>
  <si>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</si>
  <si>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</si>
  <si>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</si>
  <si>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</si>
  <si>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</si>
  <si>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</si>
  <si>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</si>
  <si>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</si>
  <si>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</si>
  <si>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</si>
  <si>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</si>
  <si>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</si>
  <si>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</si>
  <si>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</si>
  <si>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</si>
  <si>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</si>
  <si>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</si>
  <si>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</si>
  <si>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</si>
  <si>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</si>
  <si>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</si>
  <si>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</si>
  <si>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</si>
  <si>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</si>
  <si>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</si>
  <si>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</si>
  <si>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</si>
  <si>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</si>
  <si>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</si>
  <si>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</si>
  <si>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</si>
  <si>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</si>
  <si>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</si>
  <si>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</si>
  <si>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</si>
  <si>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</si>
  <si>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</si>
  <si>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</si>
  <si>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</si>
  <si>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</si>
  <si>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</si>
  <si>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</si>
  <si>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</si>
  <si>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</si>
  <si>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</si>
  <si>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</si>
  <si>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</si>
  <si>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</si>
  <si>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</si>
  <si>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</si>
  <si>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</si>
  <si>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</si>
  <si>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</si>
  <si>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</si>
  <si>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</si>
  <si>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</si>
  <si>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</si>
  <si>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</si>
  <si>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</si>
  <si>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</si>
  <si>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</si>
  <si>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</si>
  <si>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</si>
  <si>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</si>
  <si>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</si>
  <si>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</si>
  <si>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</si>
  <si>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</si>
  <si>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</si>
  <si>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</si>
  <si>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</si>
  <si>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</si>
  <si>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</si>
  <si>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</si>
  <si>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</si>
  <si>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</si>
  <si>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</si>
  <si>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</si>
  <si>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</si>
  <si>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</si>
  <si>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</si>
  <si>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</si>
  <si>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</si>
  <si>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</si>
  <si>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</si>
  <si>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</si>
  <si>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</si>
  <si>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</si>
  <si>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</si>
  <si>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</si>
  <si>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</si>
  <si>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</si>
  <si>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</si>
  <si>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</si>
  <si>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</si>
  <si>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</si>
  <si>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</si>
  <si>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</si>
  <si>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</si>
  <si>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</si>
  <si>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</si>
  <si>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</si>
  <si>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</si>
  <si>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</si>
  <si>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</si>
  <si>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</si>
  <si>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</si>
  <si>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</si>
  <si>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</si>
  <si>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</si>
  <si>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</si>
  <si>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</si>
  <si>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</si>
  <si>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</si>
  <si>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</si>
  <si>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</si>
  <si>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</si>
  <si>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</si>
  <si>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</si>
  <si>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</si>
  <si>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</si>
  <si>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</si>
  <si>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</si>
  <si>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</si>
  <si>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</si>
  <si>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</si>
  <si>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</si>
  <si>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</si>
  <si>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</si>
  <si>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</si>
  <si>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</si>
  <si>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</si>
  <si>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</si>
  <si>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</si>
  <si>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</si>
  <si>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</si>
  <si>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</si>
  <si>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</si>
  <si>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</si>
  <si>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</si>
  <si>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</si>
  <si>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</si>
  <si>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</si>
  <si>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</si>
  <si>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</si>
  <si>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</si>
  <si>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</si>
  <si>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</si>
  <si>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</si>
  <si>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</si>
  <si>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</si>
  <si>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</si>
  <si>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</si>
  <si>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</si>
  <si>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</si>
  <si>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</si>
  <si>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</si>
  <si>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</si>
  <si>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</si>
  <si>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</si>
  <si>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</si>
  <si>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</si>
  <si>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</si>
  <si>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</si>
  <si>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</si>
  <si>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</si>
  <si>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</si>
  <si>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</si>
  <si>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</si>
  <si>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</si>
  <si>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</si>
  <si>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</si>
  <si>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</si>
  <si>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</si>
  <si>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</si>
  <si>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</si>
  <si>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</si>
  <si>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</si>
  <si>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</si>
  <si>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</si>
  <si>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</si>
  <si>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</si>
  <si>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</si>
  <si>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</si>
  <si>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</si>
  <si>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</si>
  <si>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</si>
  <si>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</si>
  <si>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</si>
  <si>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</si>
  <si>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</si>
  <si>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</si>
  <si>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</si>
  <si>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</si>
  <si>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</si>
  <si>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</si>
  <si>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</si>
  <si>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</si>
  <si>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</si>
  <si>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</si>
  <si>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</si>
  <si>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</si>
  <si>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</si>
  <si>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</si>
  <si>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</si>
  <si>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</si>
  <si>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</si>
  <si>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</si>
  <si>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</si>
  <si>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</si>
  <si>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</si>
  <si>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</si>
  <si>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</si>
  <si>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</si>
  <si>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</si>
  <si>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</si>
  <si>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</si>
  <si>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</si>
  <si>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</si>
  <si>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</si>
  <si>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</si>
  <si>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</si>
  <si>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</si>
  <si>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</si>
  <si>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</si>
  <si>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</si>
  <si>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</si>
  <si>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</si>
  <si>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</si>
  <si>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</si>
  <si>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</si>
  <si>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</si>
  <si>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</si>
  <si>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</si>
  <si>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</si>
  <si>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</si>
  <si>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</si>
  <si>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</si>
  <si>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</si>
  <si>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</si>
  <si>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</si>
  <si>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</si>
  <si>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</si>
  <si>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</si>
  <si>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</si>
  <si>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</si>
  <si>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</si>
  <si>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</si>
  <si>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</si>
  <si>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</si>
  <si>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</si>
  <si>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</si>
  <si>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</si>
  <si>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</si>
  <si>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</si>
  <si>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</si>
  <si>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</si>
  <si>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</si>
  <si>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</si>
  <si>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</si>
  <si>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</si>
  <si>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</si>
  <si>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</si>
  <si>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</si>
  <si>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</si>
  <si>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</si>
  <si>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</si>
  <si>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</si>
  <si>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</si>
  <si>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</si>
  <si>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</si>
  <si>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</si>
  <si>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</si>
  <si>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</si>
  <si>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</si>
  <si>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</si>
  <si>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</si>
  <si>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</si>
  <si>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</si>
  <si>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</si>
  <si>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</si>
  <si>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</si>
  <si>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</si>
  <si>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</si>
  <si>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</si>
  <si>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</si>
  <si>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</si>
  <si>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</si>
  <si>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</si>
  <si>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</si>
  <si>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</si>
  <si>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</si>
  <si>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</si>
  <si>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</si>
  <si>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</si>
  <si>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</si>
  <si>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</si>
  <si>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</si>
  <si>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</si>
  <si>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</si>
  <si>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</si>
  <si>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</si>
  <si>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</si>
  <si>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</si>
  <si>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</si>
  <si>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</si>
  <si>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</si>
  <si>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</si>
  <si>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</si>
  <si>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</si>
  <si>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</si>
  <si>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</si>
  <si>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</si>
  <si>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</si>
  <si>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</si>
  <si>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</si>
  <si>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</si>
  <si>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</si>
  <si>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</si>
  <si>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</si>
  <si>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</si>
  <si>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</si>
  <si>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</si>
  <si>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</si>
  <si>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</si>
  <si>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</si>
  <si>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</si>
  <si>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</si>
  <si>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</si>
  <si>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</si>
  <si>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</si>
  <si>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</si>
  <si>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</si>
  <si>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</si>
  <si>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</si>
  <si>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</si>
  <si>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</si>
  <si>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</si>
  <si>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</si>
  <si>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</si>
  <si>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</si>
  <si>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</si>
  <si>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</si>
  <si>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</si>
  <si>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</si>
  <si>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</si>
  <si>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</si>
  <si>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</si>
  <si>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</si>
  <si>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</si>
  <si>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</si>
  <si>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</si>
  <si>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</si>
  <si>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</si>
  <si>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</si>
  <si>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</si>
  <si>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</si>
  <si>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</si>
  <si>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</si>
  <si>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</si>
  <si>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</si>
  <si>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</si>
  <si>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</si>
  <si>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</si>
  <si>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</si>
  <si>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</si>
  <si>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</si>
  <si>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</si>
  <si>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</si>
  <si>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</si>
  <si>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</si>
  <si>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</si>
  <si>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</si>
  <si>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</si>
  <si>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</si>
  <si>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</si>
  <si>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</si>
  <si>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</si>
  <si>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</si>
  <si>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</si>
  <si>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</si>
  <si>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</si>
  <si>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</si>
  <si>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</si>
  <si>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</si>
  <si>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</si>
  <si>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</si>
  <si>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</si>
  <si>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</si>
  <si>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</si>
  <si>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</si>
  <si>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</si>
  <si>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</si>
  <si>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</si>
  <si>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</si>
  <si>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</si>
  <si>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</si>
  <si>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</si>
  <si>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</si>
  <si>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</si>
  <si>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</si>
  <si>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</si>
  <si>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</si>
  <si>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</si>
  <si>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</si>
  <si>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</si>
  <si>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</si>
  <si>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</si>
  <si>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</si>
  <si>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</si>
  <si>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</si>
  <si>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</si>
  <si>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</si>
  <si>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</si>
  <si>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</si>
  <si>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</si>
  <si>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</si>
  <si>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</si>
  <si>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</si>
  <si>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</si>
  <si>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</si>
  <si>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</si>
  <si>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</si>
  <si>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</si>
  <si>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</si>
  <si>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</si>
  <si>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</si>
  <si>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</si>
  <si>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</si>
  <si>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</si>
  <si>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</si>
  <si>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</si>
  <si>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</si>
  <si>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</si>
  <si>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</si>
  <si>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</si>
  <si>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</si>
  <si>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</si>
  <si>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</si>
  <si>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</si>
  <si>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</si>
  <si>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</si>
  <si>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</si>
  <si>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</si>
  <si>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</si>
  <si>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</si>
  <si>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</si>
  <si>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</si>
  <si>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</si>
  <si>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</si>
  <si>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</si>
  <si>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</si>
  <si>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</si>
  <si>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</si>
  <si>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</si>
  <si>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</si>
  <si>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</si>
  <si>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</si>
  <si>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</si>
  <si>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</si>
  <si>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</si>
  <si>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</si>
  <si>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</si>
  <si>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</si>
  <si>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</si>
  <si>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</si>
  <si>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</si>
  <si>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</si>
  <si>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</si>
  <si>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</si>
  <si>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</si>
  <si>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</si>
  <si>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</si>
  <si>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</si>
  <si>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</si>
  <si>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</si>
  <si>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</si>
  <si>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</si>
  <si>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</si>
  <si>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</si>
  <si>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</si>
  <si>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</si>
  <si>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</si>
  <si>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</si>
  <si>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</si>
  <si>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</si>
  <si>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</si>
  <si>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</si>
  <si>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</si>
  <si>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</si>
  <si>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</si>
  <si>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</si>
  <si>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</si>
  <si>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</si>
  <si>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</si>
  <si>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</si>
  <si>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</si>
  <si>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</si>
  <si>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</si>
  <si>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</si>
  <si>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</si>
  <si>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</si>
  <si>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</si>
  <si>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</si>
  <si>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</si>
  <si>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</si>
  <si>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</si>
  <si>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</si>
  <si>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</si>
  <si>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</si>
  <si>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</si>
  <si>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</si>
  <si>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</si>
  <si>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</si>
  <si>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</si>
  <si>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</si>
  <si>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</si>
  <si>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</si>
  <si>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</si>
  <si>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</si>
  <si>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</si>
  <si>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</si>
  <si>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</si>
  <si>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</si>
  <si>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</si>
  <si>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</si>
  <si>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</si>
  <si>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</si>
  <si>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</si>
  <si>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</si>
  <si>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</si>
  <si>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</si>
  <si>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</si>
  <si>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</si>
  <si>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</si>
  <si>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</si>
  <si>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</si>
  <si>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</si>
  <si>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</si>
  <si>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</si>
  <si>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</si>
  <si>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</si>
  <si>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</si>
  <si>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</si>
  <si>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</si>
  <si>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</si>
  <si>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</si>
  <si>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</si>
  <si>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</si>
  <si>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</si>
  <si>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</si>
  <si>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</si>
  <si>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</si>
  <si>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</si>
  <si>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</si>
  <si>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</si>
  <si>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</si>
  <si>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</si>
  <si>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</si>
  <si>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</si>
  <si>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</si>
  <si>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</si>
  <si>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</si>
  <si>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</si>
  <si>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</si>
  <si>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</si>
  <si>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</si>
  <si>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</si>
  <si>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</si>
  <si>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</si>
  <si>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</si>
  <si>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</si>
  <si>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</si>
  <si>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</si>
  <si>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</si>
  <si>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</si>
  <si>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</si>
  <si>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</si>
  <si>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</si>
  <si>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</si>
  <si>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</si>
  <si>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</si>
  <si>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</si>
  <si>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</si>
  <si>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</si>
  <si>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</si>
  <si>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</si>
  <si>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</si>
  <si>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</si>
  <si>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</si>
  <si>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</si>
  <si>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</si>
  <si>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</si>
  <si>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</si>
  <si>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</si>
  <si>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</si>
  <si>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</si>
  <si>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</si>
  <si>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</si>
  <si>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</si>
  <si>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</si>
  <si>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</si>
  <si>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</si>
  <si>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</si>
  <si>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</si>
  <si>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</si>
  <si>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</si>
  <si>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</si>
  <si>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</si>
  <si>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</si>
  <si>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</si>
  <si>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</si>
  <si>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</si>
  <si>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</si>
  <si>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</si>
  <si>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</si>
  <si>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</si>
  <si>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</si>
  <si>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</si>
  <si>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</si>
  <si>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</si>
  <si>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</si>
  <si>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</si>
  <si>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</si>
  <si>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</si>
  <si>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</si>
  <si>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</si>
  <si>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</si>
  <si>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</si>
  <si>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</si>
  <si>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</si>
  <si>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</si>
  <si>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</si>
  <si>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</si>
  <si>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</si>
  <si>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</si>
  <si>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</si>
  <si>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</si>
  <si>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</si>
  <si>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</si>
  <si>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</si>
  <si>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</si>
  <si>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</si>
  <si>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</si>
  <si>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</si>
  <si>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</si>
  <si>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</si>
  <si>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</si>
  <si>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</si>
  <si>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</si>
  <si>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</si>
  <si>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</si>
  <si>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</si>
  <si>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</si>
  <si>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</si>
  <si>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</si>
  <si>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</si>
  <si>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</si>
  <si>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</si>
  <si>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</si>
  <si>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</si>
  <si>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</si>
  <si>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</si>
  <si>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</si>
  <si>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</si>
  <si>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</si>
  <si>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</si>
  <si>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</si>
  <si>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</si>
  <si>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</si>
  <si>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</si>
  <si>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</si>
  <si>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</si>
  <si>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</si>
  <si>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</si>
  <si>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</si>
  <si>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</si>
  <si>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</si>
  <si>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</si>
  <si>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</si>
  <si>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</si>
  <si>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</si>
  <si>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</si>
  <si>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</si>
  <si>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</si>
  <si>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</si>
  <si>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</si>
  <si>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</si>
  <si>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</si>
  <si>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</si>
  <si>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</si>
  <si>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</si>
  <si>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</si>
  <si>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</si>
  <si>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</si>
  <si>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</si>
  <si>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</si>
  <si>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</si>
  <si>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</si>
  <si>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</si>
  <si>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</si>
  <si>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</si>
  <si>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</si>
  <si>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</si>
  <si>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</si>
  <si>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</si>
  <si>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</si>
  <si>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</si>
  <si>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</si>
  <si>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</si>
  <si>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</si>
  <si>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</si>
  <si>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</si>
  <si>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</si>
  <si>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</si>
  <si>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</si>
  <si>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</si>
  <si>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</si>
  <si>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</si>
  <si>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</si>
  <si>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</si>
  <si>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</si>
  <si>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</si>
  <si>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</si>
  <si>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</si>
  <si>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</si>
  <si>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</si>
  <si>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</si>
  <si>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</si>
  <si>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</si>
  <si>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</si>
  <si>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</si>
  <si>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</si>
  <si>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</si>
  <si>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</si>
  <si>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</si>
  <si>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</si>
  <si>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</si>
  <si>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</si>
  <si>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</si>
  <si>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</si>
  <si>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</si>
  <si>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</si>
  <si>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</si>
  <si>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</si>
  <si>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</si>
  <si>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</si>
  <si>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</si>
  <si>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</si>
  <si>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</si>
  <si>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</si>
  <si>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</si>
  <si>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</si>
  <si>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</si>
  <si>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</si>
  <si>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</si>
  <si>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</si>
  <si>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</si>
  <si>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</si>
  <si>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</si>
  <si>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</si>
  <si>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</si>
  <si>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</si>
  <si>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</si>
  <si>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</si>
  <si>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</si>
  <si>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</si>
  <si>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</si>
  <si>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</si>
  <si>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</si>
  <si>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</si>
  <si>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</si>
  <si>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</si>
  <si>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</si>
  <si>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</si>
  <si>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</si>
  <si>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</si>
  <si>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</si>
  <si>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</si>
  <si>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</si>
  <si>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</si>
  <si>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</si>
  <si>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</si>
  <si>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</si>
  <si>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</si>
  <si>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</si>
  <si>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</si>
  <si>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</si>
  <si>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</si>
  <si>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</si>
  <si>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</si>
  <si>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</si>
  <si>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</si>
  <si>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</si>
  <si>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</si>
  <si>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</si>
  <si>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</si>
  <si>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</si>
  <si>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</si>
  <si>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</si>
  <si>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</si>
  <si>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</si>
  <si>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</si>
  <si>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</si>
  <si>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</si>
  <si>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</si>
  <si>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</si>
  <si>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</si>
  <si>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</si>
  <si>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</si>
  <si>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</si>
  <si>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</si>
  <si>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</si>
  <si>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</si>
  <si>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</si>
  <si>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</si>
  <si>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</si>
  <si>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</si>
  <si>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</si>
  <si>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</si>
  <si>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</si>
  <si>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</si>
  <si>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</si>
  <si>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</si>
  <si>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</si>
  <si>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</si>
  <si>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</si>
  <si>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</si>
  <si>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</si>
  <si>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</si>
  <si>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</si>
  <si>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</si>
  <si>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</si>
  <si>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</si>
  <si>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</si>
  <si>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</si>
  <si>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</si>
  <si>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</si>
  <si>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</si>
  <si>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</si>
  <si>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</si>
  <si>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</si>
  <si>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</si>
  <si>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</si>
  <si>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</si>
  <si>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</si>
  <si>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</si>
  <si>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</si>
  <si>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</si>
  <si>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</si>
  <si>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</si>
  <si>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</si>
  <si>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</si>
  <si>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</si>
  <si>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</si>
  <si>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</si>
  <si>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</si>
  <si>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</si>
  <si>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</si>
  <si>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</si>
  <si>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</si>
  <si>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</si>
  <si>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</si>
  <si>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</si>
  <si>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</si>
  <si>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</si>
  <si>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</si>
  <si>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</si>
  <si>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</si>
  <si>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</si>
  <si>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</si>
  <si>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</si>
  <si>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</si>
  <si>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</si>
  <si>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</si>
  <si>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</si>
  <si>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</si>
  <si>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</si>
  <si>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</si>
  <si>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</si>
  <si>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</si>
  <si>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</si>
  <si>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</si>
  <si>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</si>
  <si>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</si>
  <si>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</si>
  <si>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</si>
  <si>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</si>
  <si>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</si>
  <si>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</si>
  <si>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</si>
  <si>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</si>
  <si>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</si>
  <si>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</si>
  <si>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</si>
  <si>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</si>
  <si>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</si>
  <si>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</si>
  <si>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</si>
  <si>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</si>
  <si>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</si>
  <si>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</si>
  <si>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</si>
  <si>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</si>
  <si>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</si>
  <si>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</si>
  <si>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</si>
  <si>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</si>
  <si>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</si>
  <si>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</si>
  <si>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</si>
  <si>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</si>
  <si>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</si>
  <si>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</si>
  <si>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</si>
  <si>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</si>
  <si>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</si>
  <si>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</si>
  <si>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</si>
  <si>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</si>
  <si>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</si>
  <si>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</si>
  <si>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</si>
  <si>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</si>
  <si>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</si>
  <si>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</si>
  <si>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</si>
  <si>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</si>
  <si>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</si>
  <si>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</si>
  <si>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</si>
  <si>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</si>
  <si>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</si>
  <si>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</si>
  <si>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</si>
  <si>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</si>
  <si>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</si>
  <si>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</si>
  <si>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</si>
  <si>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</si>
  <si>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</si>
  <si>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</si>
  <si>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</si>
  <si>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</si>
  <si>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</si>
  <si>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</si>
  <si>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</si>
  <si>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</si>
  <si>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</si>
  <si>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</si>
  <si>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</si>
  <si>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</si>
  <si>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</si>
  <si>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</si>
  <si>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</si>
  <si>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</si>
  <si>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</si>
  <si>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</si>
  <si>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</si>
  <si>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</si>
  <si>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</si>
  <si>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</si>
  <si>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</si>
  <si>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</si>
  <si>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</si>
  <si>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</si>
  <si>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</si>
  <si>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</si>
  <si>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</si>
  <si>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</si>
  <si>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</si>
  <si>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</si>
  <si>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</si>
  <si>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</si>
  <si>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</si>
  <si>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</si>
  <si>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</si>
  <si>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</si>
  <si>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</si>
  <si>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</si>
  <si>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</si>
  <si>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</si>
  <si>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</si>
  <si>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</si>
  <si>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</si>
  <si>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</si>
  <si>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</si>
  <si>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</si>
  <si>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</si>
  <si>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</si>
  <si>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</si>
  <si>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</si>
  <si>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</si>
  <si>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</si>
  <si>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</si>
  <si>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</si>
  <si>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</si>
  <si>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</si>
  <si>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</si>
  <si>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</si>
  <si>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</si>
  <si>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</si>
  <si>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</si>
  <si>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</si>
  <si>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</si>
  <si>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</si>
  <si>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</si>
  <si>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</si>
  <si>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</si>
  <si>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</si>
  <si>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</si>
  <si>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</si>
  <si>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</si>
  <si>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</si>
  <si>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</si>
  <si>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</si>
  <si>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</si>
  <si>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</si>
  <si>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</si>
  <si>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</si>
  <si>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</si>
  <si>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</si>
  <si>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</si>
  <si>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</si>
  <si>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</si>
  <si>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</si>
  <si>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</si>
  <si>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</si>
  <si>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</si>
  <si>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</si>
  <si>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</si>
  <si>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</si>
  <si>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</si>
  <si>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</si>
  <si>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</si>
  <si>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</si>
  <si>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</si>
  <si>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</si>
  <si>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</si>
  <si>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</si>
  <si>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</si>
  <si>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</si>
  <si>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</si>
  <si>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</si>
  <si>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</si>
  <si>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</si>
  <si>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</si>
  <si>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</si>
  <si>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</si>
  <si>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</si>
  <si>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</si>
  <si>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</si>
  <si>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</si>
  <si>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</si>
  <si>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</si>
  <si>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</si>
  <si>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</si>
  <si>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</si>
  <si>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</si>
  <si>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</si>
  <si>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</si>
  <si>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</si>
  <si>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</si>
  <si>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</si>
  <si>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</si>
  <si>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</si>
  <si>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</si>
  <si>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</si>
  <si>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</si>
  <si>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</si>
  <si>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</si>
  <si>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</si>
  <si>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</si>
  <si>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</si>
  <si>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</si>
  <si>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</si>
  <si>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</si>
  <si>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</si>
  <si>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</si>
  <si>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</si>
  <si>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</si>
  <si>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</si>
  <si>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</si>
  <si>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</si>
  <si>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</si>
  <si>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</si>
  <si>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</si>
  <si>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</si>
  <si>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</si>
  <si>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</si>
  <si>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</si>
  <si>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</si>
  <si>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</si>
  <si>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</si>
  <si>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</si>
  <si>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</si>
  <si>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</si>
  <si>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</si>
  <si>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</si>
  <si>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</si>
  <si>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</si>
  <si>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</si>
  <si>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</si>
  <si>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</si>
  <si>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</si>
  <si>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</si>
  <si>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</si>
  <si>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</si>
  <si>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</si>
  <si>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</si>
  <si>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</si>
  <si>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</si>
  <si>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</si>
  <si>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</si>
  <si>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</si>
  <si>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</si>
  <si>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</si>
  <si>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</si>
  <si>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</si>
  <si>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</si>
  <si>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</si>
  <si>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</si>
  <si>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</si>
  <si>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</si>
  <si>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</si>
  <si>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</si>
  <si>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</si>
  <si>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</si>
  <si>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</si>
  <si>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</si>
  <si>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</si>
  <si>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</si>
  <si>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</si>
  <si>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</si>
  <si>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</si>
  <si>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</si>
  <si>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</si>
  <si>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</si>
  <si>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</si>
  <si>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</si>
  <si>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</si>
  <si>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</si>
  <si>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</si>
  <si>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</si>
  <si>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</si>
  <si>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</si>
  <si>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</si>
  <si>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</si>
  <si>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</si>
  <si>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</si>
  <si>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</si>
  <si>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</si>
  <si>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</si>
  <si>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</si>
  <si>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</si>
  <si>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</si>
  <si>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</si>
  <si>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</si>
  <si>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</si>
  <si>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</si>
  <si>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</si>
  <si>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</si>
  <si>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</si>
  <si>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</si>
  <si>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</si>
  <si>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</si>
  <si>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</si>
  <si>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</si>
  <si>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</si>
  <si>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</si>
  <si>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</si>
  <si>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</si>
  <si>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</si>
  <si>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</si>
  <si>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</si>
  <si>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</si>
  <si>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</si>
  <si>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</si>
  <si>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</si>
  <si>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</si>
  <si>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</si>
  <si>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</si>
  <si>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</si>
  <si>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</si>
  <si>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</si>
  <si>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</si>
  <si>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</si>
  <si>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</si>
  <si>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</si>
  <si>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</si>
  <si>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</si>
  <si>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</si>
  <si>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</si>
  <si>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</si>
  <si>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</si>
  <si>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</si>
  <si>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</si>
  <si>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</si>
  <si>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</si>
  <si>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</si>
  <si>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</si>
  <si>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</si>
  <si>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</si>
  <si>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</si>
  <si>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</si>
  <si>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</si>
  <si>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</si>
  <si>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</si>
  <si>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</si>
  <si>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</si>
  <si>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</si>
  <si>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</si>
  <si>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</si>
  <si>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</si>
  <si>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</si>
  <si>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</si>
  <si>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</si>
  <si>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</si>
  <si>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</si>
  <si>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</si>
  <si>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</si>
  <si>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</si>
  <si>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</si>
  <si>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</si>
  <si>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</si>
  <si>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</si>
  <si>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</si>
  <si>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</si>
  <si>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</si>
  <si>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</si>
  <si>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</si>
  <si>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</si>
  <si>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</si>
  <si>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</si>
  <si>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</si>
  <si>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</si>
  <si>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</si>
  <si>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</si>
  <si>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</si>
  <si>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</si>
  <si>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</si>
  <si>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</si>
  <si>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</si>
  <si>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</si>
  <si>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</si>
  <si>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</si>
  <si>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</si>
  <si>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</si>
  <si>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</si>
  <si>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</si>
  <si>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</si>
  <si>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</si>
  <si>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</si>
  <si>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</si>
  <si>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</si>
  <si>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</si>
  <si>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</si>
  <si>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</si>
  <si>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</si>
  <si>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</si>
  <si>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</si>
  <si>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</si>
  <si>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</si>
  <si>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</si>
  <si>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</si>
  <si>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</si>
  <si>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</si>
  <si>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</si>
  <si>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</si>
  <si>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</si>
  <si>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</si>
  <si>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</si>
  <si>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</si>
  <si>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</si>
  <si>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</si>
  <si>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</si>
  <si>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</si>
  <si>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</si>
  <si>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</si>
  <si>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</si>
  <si>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</si>
  <si>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</si>
  <si>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</si>
  <si>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</si>
  <si>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</si>
  <si>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</si>
  <si>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</si>
  <si>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</si>
  <si>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</si>
  <si>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</si>
  <si>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</si>
  <si>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</si>
  <si>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</si>
  <si>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</si>
  <si>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</si>
  <si>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</si>
  <si>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</si>
  <si>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</si>
  <si>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</si>
  <si>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</si>
  <si>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</si>
  <si>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</si>
  <si>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</si>
  <si>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</si>
  <si>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</si>
  <si>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</si>
  <si>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</si>
  <si>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</si>
  <si>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</si>
  <si>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</si>
  <si>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</si>
  <si>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</si>
  <si>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</si>
  <si>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</si>
  <si>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</si>
  <si>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</si>
  <si>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</si>
  <si>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</si>
  <si>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</si>
  <si>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</si>
  <si>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</si>
  <si>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</si>
  <si>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</si>
  <si>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</si>
  <si>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</si>
  <si>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</si>
  <si>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</si>
  <si>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</si>
  <si>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</si>
  <si>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</si>
  <si>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</si>
  <si>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</si>
  <si>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</si>
  <si>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</si>
  <si>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</si>
  <si>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</si>
  <si>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</si>
  <si>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</si>
  <si>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</si>
  <si>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</si>
  <si>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</si>
  <si>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</si>
  <si>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</si>
  <si>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</si>
  <si>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</si>
  <si>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</si>
  <si>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</si>
  <si>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</si>
  <si>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</si>
  <si>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</si>
  <si>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</si>
  <si>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</si>
  <si>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</si>
  <si>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</si>
  <si>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</si>
  <si>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</si>
  <si>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</si>
  <si>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</si>
  <si>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</si>
  <si>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</si>
  <si>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</si>
  <si>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</si>
  <si>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</si>
  <si>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</si>
  <si>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</si>
  <si>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</si>
  <si>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</si>
  <si>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</si>
  <si>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</si>
  <si>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</si>
  <si>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</si>
  <si>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</si>
  <si>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</si>
  <si>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</si>
  <si>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</si>
  <si>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</si>
  <si>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</si>
  <si>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</si>
  <si>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</si>
  <si>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</si>
  <si>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</si>
  <si>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</si>
  <si>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</si>
  <si>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</si>
  <si>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</si>
  <si>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</si>
  <si>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</si>
  <si>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</si>
  <si>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</si>
  <si>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</si>
  <si>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</si>
  <si>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</si>
  <si>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</si>
  <si>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</si>
  <si>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</si>
  <si>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</si>
  <si>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</si>
  <si>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</si>
  <si>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</si>
  <si>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</si>
  <si>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</si>
  <si>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</si>
  <si>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</si>
  <si>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</si>
  <si>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</si>
  <si>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</si>
  <si>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</si>
  <si>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</si>
  <si>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</si>
  <si>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</si>
  <si>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</si>
  <si>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</si>
  <si>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</si>
  <si>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</si>
  <si>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</si>
  <si>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</si>
  <si>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</si>
  <si>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</si>
  <si>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</si>
  <si>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</si>
  <si>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</si>
  <si>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</si>
  <si>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</si>
  <si>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</si>
  <si>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</si>
  <si>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</si>
  <si>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</si>
  <si>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</si>
  <si>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</si>
  <si>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</si>
  <si>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</si>
  <si>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</si>
  <si>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</si>
  <si>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</si>
  <si>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</si>
  <si>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</si>
  <si>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</si>
  <si>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</si>
  <si>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</si>
  <si>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</si>
  <si>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</si>
  <si>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</si>
  <si>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</si>
  <si>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</si>
  <si>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</si>
  <si>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</si>
  <si>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</si>
  <si>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</si>
  <si>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</si>
  <si>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</si>
  <si>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</si>
  <si>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</si>
  <si>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</si>
  <si>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</si>
  <si>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</si>
  <si>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</si>
  <si>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</si>
  <si>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</si>
  <si>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</si>
  <si>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</si>
  <si>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</si>
  <si>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</si>
  <si>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</si>
  <si>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</si>
  <si>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</si>
  <si>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</si>
  <si>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</si>
  <si>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</si>
  <si>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</si>
  <si>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</si>
  <si>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</si>
  <si>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</si>
  <si>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</si>
  <si>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</si>
  <si>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</si>
  <si>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</si>
  <si>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</si>
  <si>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</si>
  <si>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</si>
  <si>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</si>
  <si>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</si>
  <si>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</si>
  <si>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</si>
  <si>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</si>
  <si>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</si>
  <si>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</si>
  <si>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</si>
  <si>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</si>
  <si>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</si>
  <si>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</si>
  <si>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</si>
  <si>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</si>
  <si>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</si>
  <si>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</si>
  <si>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</si>
  <si>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</si>
  <si>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</si>
  <si>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</si>
  <si>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</si>
  <si>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</si>
  <si>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</si>
  <si>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</si>
  <si>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</si>
  <si>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</si>
  <si>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</si>
  <si>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</si>
  <si>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</si>
  <si>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</si>
  <si>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</si>
  <si>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</si>
  <si>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</si>
  <si>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</si>
  <si>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</si>
  <si>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</si>
  <si>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</si>
  <si>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</si>
  <si>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</si>
  <si>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</si>
  <si>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</si>
  <si>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</si>
  <si>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</si>
  <si>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</si>
  <si>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</si>
  <si>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</si>
  <si>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</si>
  <si>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</si>
  <si>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</si>
  <si>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</si>
  <si>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</si>
  <si>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</si>
  <si>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</si>
  <si>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</si>
  <si>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</si>
  <si>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</si>
  <si>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</si>
  <si>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</si>
  <si>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</si>
  <si>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</si>
  <si>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</si>
  <si>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</si>
  <si>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</si>
  <si>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</si>
  <si>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</si>
  <si>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</si>
  <si>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</si>
  <si>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</si>
  <si>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</si>
  <si>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</si>
  <si>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</si>
  <si>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</si>
  <si>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</si>
  <si>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</si>
  <si>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</si>
  <si>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</si>
  <si>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</si>
  <si>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</si>
  <si>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</si>
  <si>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</si>
  <si>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</si>
  <si>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</si>
  <si>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</si>
  <si>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</si>
  <si>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</si>
  <si>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</si>
  <si>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</si>
  <si>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</si>
  <si>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</si>
  <si>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</si>
  <si>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</si>
  <si>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</si>
  <si>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</si>
  <si>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</si>
  <si>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</si>
  <si>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</si>
  <si>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</si>
  <si>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</si>
  <si>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</si>
  <si>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</si>
  <si>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</si>
  <si>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</si>
  <si>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</si>
  <si>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</si>
  <si>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</si>
  <si>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</si>
  <si>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</si>
  <si>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</si>
  <si>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</si>
  <si>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</si>
  <si>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</si>
  <si>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</si>
  <si>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</si>
  <si>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</si>
  <si>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</si>
  <si>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</si>
  <si>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</si>
  <si>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</si>
  <si>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</si>
  <si>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</si>
  <si>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</si>
  <si>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</si>
  <si>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</si>
  <si>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</si>
  <si>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</si>
  <si>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</si>
  <si>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</si>
  <si>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</si>
  <si>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</si>
  <si>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</si>
  <si>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</si>
  <si>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</si>
  <si>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</si>
  <si>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</si>
  <si>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</si>
  <si>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</si>
  <si>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</si>
  <si>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</si>
  <si>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</si>
  <si>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</si>
  <si>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</si>
  <si>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</si>
  <si>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</si>
  <si>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</si>
  <si>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</si>
  <si>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</si>
  <si>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</si>
  <si>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</si>
  <si>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</si>
  <si>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</si>
  <si>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</si>
  <si>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</si>
  <si>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</si>
  <si>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</si>
  <si>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</si>
  <si>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</si>
  <si>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</si>
  <si>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</si>
  <si>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</si>
  <si>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</si>
  <si>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</si>
  <si>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</si>
  <si>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</si>
  <si>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</si>
  <si>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</si>
  <si>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</si>
  <si>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</si>
  <si>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</si>
  <si>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</si>
  <si>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</si>
  <si>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</si>
  <si>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</si>
  <si>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</si>
  <si>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</si>
  <si>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</si>
  <si>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</si>
  <si>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</si>
  <si>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</si>
  <si>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</si>
  <si>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</si>
  <si>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</si>
  <si>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</si>
  <si>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</si>
  <si>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</si>
  <si>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</si>
  <si>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</si>
  <si>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</si>
  <si>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</si>
  <si>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</si>
  <si>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</si>
  <si>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</si>
  <si>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</si>
  <si>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</si>
  <si>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</si>
  <si>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</si>
  <si>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</si>
  <si>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</si>
  <si>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</si>
  <si>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</si>
  <si>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</si>
  <si>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</si>
  <si>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</si>
  <si>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</si>
  <si>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</si>
  <si>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</si>
  <si>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</si>
  <si>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</si>
  <si>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</si>
  <si>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</si>
  <si>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</si>
  <si>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</si>
  <si>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</si>
  <si>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</si>
  <si>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</si>
  <si>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</si>
  <si>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</si>
  <si>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</si>
  <si>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</si>
  <si>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</si>
  <si>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</si>
  <si>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</si>
  <si>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</si>
  <si>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</si>
  <si>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</si>
  <si>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</si>
  <si>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</si>
  <si>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</si>
  <si>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</si>
  <si>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</si>
  <si>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</si>
  <si>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</si>
  <si>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</si>
  <si>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</si>
  <si>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</si>
  <si>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</si>
  <si>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</si>
  <si>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</si>
  <si>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</si>
  <si>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</si>
  <si>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</si>
  <si>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</si>
  <si>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</si>
  <si>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</si>
  <si>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</si>
  <si>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</si>
  <si>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</si>
  <si>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</si>
  <si>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</si>
  <si>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</si>
  <si>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</si>
  <si>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</si>
  <si>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</si>
  <si>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</si>
  <si>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</si>
  <si>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</si>
  <si>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</si>
  <si>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</si>
  <si>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</si>
  <si>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</si>
  <si>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</si>
  <si>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</si>
  <si>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</si>
  <si>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</si>
  <si>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</si>
  <si>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</si>
  <si>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</si>
  <si>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</si>
  <si>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</si>
  <si>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</si>
  <si>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</si>
  <si>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</si>
  <si>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</si>
  <si>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</si>
  <si>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</si>
  <si>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</si>
  <si>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</si>
  <si>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</si>
  <si>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</si>
  <si>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</si>
  <si>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</si>
  <si>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</si>
  <si>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</si>
  <si>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</si>
  <si>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</si>
  <si>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</si>
  <si>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</si>
  <si>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</si>
  <si>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</si>
  <si>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</si>
  <si>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</si>
  <si>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</si>
  <si>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</si>
  <si>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</si>
  <si>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</si>
  <si>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</si>
  <si>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</si>
  <si>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</si>
  <si>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</si>
  <si>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</si>
  <si>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</si>
  <si>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</si>
  <si>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</si>
  <si>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</si>
  <si>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</si>
  <si>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</si>
  <si>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</si>
  <si>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</si>
  <si>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</si>
  <si>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</si>
  <si>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</si>
  <si>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</si>
  <si>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</si>
  <si>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</si>
  <si>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</si>
  <si>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</si>
  <si>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</si>
  <si>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</si>
  <si>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</si>
  <si>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</si>
  <si>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</si>
  <si>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</si>
  <si>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</si>
  <si>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</si>
  <si>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</si>
  <si>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</si>
  <si>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</si>
  <si>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</si>
  <si>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</si>
  <si>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</si>
  <si>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</si>
  <si>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</si>
  <si>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</si>
  <si>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</si>
  <si>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</si>
  <si>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</si>
  <si>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</si>
  <si>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</si>
  <si>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</si>
  <si>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</si>
  <si>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</si>
  <si>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</si>
  <si>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</si>
  <si>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</si>
  <si>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</si>
  <si>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</si>
  <si>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</si>
  <si>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</si>
  <si>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</si>
  <si>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</si>
  <si>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</si>
  <si>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</si>
  <si>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</si>
  <si>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</si>
  <si>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</si>
  <si>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</si>
  <si>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</si>
  <si>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</si>
  <si>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</si>
  <si>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</si>
  <si>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</si>
  <si>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</si>
  <si>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</si>
  <si>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</si>
  <si>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</si>
  <si>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</si>
  <si>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</si>
  <si>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</si>
  <si>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</si>
  <si>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</si>
  <si>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</si>
  <si>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</si>
  <si>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</si>
  <si>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</si>
  <si>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</si>
  <si>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</si>
  <si>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</si>
  <si>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</si>
  <si>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</si>
  <si>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</si>
  <si>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</si>
  <si>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</si>
  <si>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</si>
  <si>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</si>
  <si>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</si>
  <si>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</si>
  <si>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</si>
  <si>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</si>
  <si>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</si>
  <si>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</si>
  <si>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</si>
  <si>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</si>
  <si>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</si>
  <si>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</si>
  <si>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</si>
  <si>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</si>
  <si>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</si>
  <si>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</si>
  <si>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</si>
  <si>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</si>
  <si>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</si>
  <si>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</si>
  <si>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</si>
  <si>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</si>
  <si>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</si>
  <si>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</si>
  <si>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</si>
  <si>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</si>
  <si>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</si>
  <si>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</si>
  <si>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</si>
  <si>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</si>
  <si>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</si>
  <si>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</si>
  <si>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</si>
  <si>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</si>
  <si>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</si>
  <si>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</si>
  <si>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</si>
  <si>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</si>
  <si>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</si>
  <si>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</si>
  <si>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</si>
  <si>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</si>
  <si>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</si>
  <si>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</si>
  <si>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</si>
  <si>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</si>
  <si>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</si>
  <si>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</si>
  <si>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</si>
  <si>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</si>
  <si>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</si>
  <si>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</si>
  <si>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</si>
  <si>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</si>
  <si>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</si>
  <si>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</si>
  <si>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</si>
  <si>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</si>
  <si>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</si>
  <si>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</si>
  <si>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</si>
  <si>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</si>
  <si>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</si>
  <si>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</si>
  <si>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</si>
  <si>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</si>
  <si>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</si>
  <si>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</si>
  <si>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</si>
  <si>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</si>
  <si>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</si>
  <si>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</si>
  <si>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</si>
  <si>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</si>
  <si>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</si>
  <si>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</si>
  <si>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</si>
  <si>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</si>
  <si>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</si>
  <si>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</si>
  <si>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</si>
  <si>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</si>
  <si>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</si>
  <si>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</si>
  <si>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</si>
  <si>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</si>
  <si>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</si>
  <si>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</si>
  <si>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</si>
  <si>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</si>
  <si>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</si>
  <si>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</si>
  <si>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</si>
  <si>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</si>
  <si>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</si>
  <si>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</si>
  <si>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</si>
  <si>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</si>
  <si>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</si>
  <si>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</si>
  <si>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</si>
  <si>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</si>
  <si>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</si>
  <si>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</si>
  <si>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</si>
  <si>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</si>
  <si>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</si>
  <si>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</si>
  <si>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</si>
  <si>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</si>
  <si>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</si>
  <si>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</si>
  <si>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</si>
  <si>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</si>
  <si>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</si>
  <si>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</si>
  <si>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</si>
  <si>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</si>
  <si>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</si>
  <si>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</si>
  <si>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</si>
  <si>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</si>
  <si>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</si>
  <si>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</si>
  <si>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</si>
  <si>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</si>
  <si>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</si>
  <si>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</si>
  <si>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</si>
  <si>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</si>
  <si>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</si>
  <si>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</si>
  <si>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</si>
  <si>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</si>
  <si>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</si>
  <si>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</si>
  <si>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</si>
  <si>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</si>
  <si>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</si>
  <si>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</si>
  <si>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</si>
  <si>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</si>
  <si>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</si>
  <si>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</si>
  <si>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</si>
  <si>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</si>
  <si>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</si>
  <si>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</si>
  <si>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</si>
  <si>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</si>
  <si>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</si>
  <si>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</si>
  <si>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</si>
  <si>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</si>
  <si>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</si>
  <si>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</si>
  <si>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</si>
  <si>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</si>
  <si>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</si>
  <si>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</si>
  <si>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</si>
  <si>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</si>
  <si>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</si>
  <si>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</si>
  <si>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</si>
  <si>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</si>
  <si>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</si>
  <si>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</si>
  <si>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</si>
  <si>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</si>
  <si>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</si>
  <si>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</si>
  <si>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</si>
  <si>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</si>
  <si>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</si>
  <si>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</si>
  <si>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</si>
  <si>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</si>
  <si>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</si>
  <si>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</si>
  <si>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</si>
  <si>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</si>
  <si>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</si>
  <si>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</si>
  <si>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</si>
  <si>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</si>
  <si>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</si>
  <si>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</si>
  <si>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</si>
  <si>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</si>
  <si>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</si>
  <si>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</si>
  <si>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</si>
  <si>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</si>
  <si>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</si>
  <si>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</si>
  <si>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</si>
  <si>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</si>
  <si>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</si>
  <si>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</si>
  <si>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</si>
  <si>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</si>
  <si>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</si>
  <si>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</si>
  <si>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</si>
  <si>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</si>
  <si>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</si>
  <si>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</si>
  <si>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</si>
  <si>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</si>
  <si>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</si>
  <si>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</si>
  <si>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</si>
  <si>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</si>
  <si>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</si>
  <si>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</si>
  <si>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</si>
  <si>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</si>
  <si>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</si>
  <si>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</si>
  <si>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</si>
  <si>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</si>
  <si>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</si>
  <si>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</si>
  <si>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</si>
  <si>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</si>
  <si>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</si>
  <si>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</si>
  <si>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</si>
  <si>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</si>
  <si>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</si>
  <si>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</si>
  <si>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</si>
  <si>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</si>
  <si>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</si>
  <si>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</si>
  <si>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</si>
  <si>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</si>
  <si>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</si>
  <si>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</si>
  <si>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</si>
  <si>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</si>
  <si>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</si>
  <si>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</si>
  <si>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</si>
  <si>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</si>
  <si>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</si>
  <si>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</si>
  <si>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</si>
  <si>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</si>
  <si>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</si>
  <si>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</si>
  <si>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</si>
  <si>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</si>
  <si>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</si>
  <si>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</si>
  <si>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</si>
  <si>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</si>
  <si>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</si>
  <si>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</si>
  <si>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</si>
  <si>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</si>
  <si>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</si>
  <si>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</si>
  <si>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</si>
  <si>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</si>
  <si>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</si>
  <si>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</si>
  <si>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</si>
  <si>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</si>
  <si>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</si>
  <si>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</si>
  <si>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</si>
  <si>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</si>
  <si>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</si>
  <si>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</si>
  <si>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</si>
  <si>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</si>
  <si>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</si>
  <si>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</si>
  <si>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</si>
  <si>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</si>
  <si>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</si>
  <si>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</si>
  <si>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</si>
  <si>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</si>
  <si>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</si>
  <si>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</si>
  <si>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</si>
  <si>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</si>
  <si>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</si>
  <si>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</si>
  <si>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</si>
  <si>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</si>
  <si>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</si>
  <si>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</si>
  <si>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</si>
  <si>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</si>
  <si>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</si>
  <si>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</si>
  <si>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</si>
  <si>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</si>
  <si>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</si>
  <si>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</si>
  <si>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</si>
  <si>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</si>
  <si>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</si>
  <si>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</si>
  <si>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</si>
  <si>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</si>
  <si>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</si>
  <si>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</si>
  <si>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</si>
  <si>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</si>
  <si>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</si>
  <si>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</si>
  <si>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</si>
  <si>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</si>
  <si>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</si>
  <si>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</si>
  <si>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</si>
  <si>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</si>
  <si>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</si>
  <si>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</si>
  <si>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</si>
  <si>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</si>
  <si>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</si>
  <si>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</si>
  <si>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</si>
  <si>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</si>
  <si>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</si>
  <si>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</si>
  <si>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</si>
  <si>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</si>
  <si>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</si>
  <si>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</si>
  <si>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</si>
  <si>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</si>
  <si>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</si>
  <si>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</si>
  <si>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</si>
  <si>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</si>
  <si>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</si>
  <si>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</si>
  <si>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</si>
  <si>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</si>
  <si>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</si>
  <si>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</si>
  <si>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</si>
  <si>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</si>
  <si>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</si>
  <si>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</si>
  <si>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</si>
  <si>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</si>
  <si>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</si>
  <si>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</si>
  <si>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</si>
  <si>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</si>
  <si>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</si>
  <si>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</si>
  <si>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</si>
  <si>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</si>
  <si>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</si>
  <si>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</si>
  <si>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</si>
  <si>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</si>
  <si>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</si>
  <si>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</si>
  <si>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</si>
  <si>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</si>
  <si>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</si>
  <si>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</si>
  <si>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</si>
  <si>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</si>
  <si>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</si>
  <si>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</si>
  <si>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</si>
  <si>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</si>
  <si>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</si>
  <si>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</si>
  <si>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</si>
  <si>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</si>
  <si>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</si>
  <si>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</si>
  <si>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</si>
  <si>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</si>
  <si>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</si>
  <si>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</si>
  <si>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</si>
  <si>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</si>
  <si>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</si>
  <si>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</si>
  <si>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</si>
  <si>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</si>
  <si>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</si>
  <si>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</si>
  <si>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</si>
  <si>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</si>
  <si>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</si>
  <si>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</si>
  <si>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</si>
  <si>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</si>
  <si>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</si>
  <si>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</si>
  <si>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</si>
  <si>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</si>
  <si>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</si>
  <si>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</si>
  <si>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</si>
  <si>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</si>
  <si>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</si>
  <si>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</si>
  <si>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</si>
  <si>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</si>
  <si>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</si>
  <si>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</si>
  <si>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</si>
  <si>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</si>
  <si>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</si>
  <si>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</si>
  <si>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</si>
  <si>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</si>
  <si>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</si>
  <si>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</si>
  <si>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</si>
  <si>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</si>
  <si>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</si>
  <si>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</si>
  <si>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</si>
  <si>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</si>
  <si>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</si>
  <si>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</si>
  <si>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</si>
  <si>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</si>
  <si>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</si>
  <si>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</si>
  <si>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</si>
  <si>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</si>
  <si>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</si>
  <si>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</si>
  <si>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</si>
  <si>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</si>
  <si>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</si>
  <si>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</si>
  <si>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</si>
  <si>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</si>
  <si>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</si>
  <si>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</si>
  <si>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</si>
  <si>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</si>
  <si>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</si>
  <si>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</si>
  <si>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</si>
  <si>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</si>
  <si>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</si>
  <si>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</si>
  <si>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</si>
  <si>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</si>
  <si>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</si>
  <si>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</si>
  <si>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</si>
  <si>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</si>
  <si>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</si>
  <si>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</si>
  <si>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</si>
  <si>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</si>
  <si>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</si>
  <si>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</si>
  <si>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</si>
  <si>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</si>
  <si>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</si>
  <si>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</si>
  <si>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</si>
  <si>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</si>
  <si>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</si>
  <si>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</si>
  <si>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</si>
  <si>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</si>
  <si>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</si>
  <si>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</si>
  <si>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</si>
  <si>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</si>
  <si>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</si>
  <si>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</si>
  <si>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</si>
  <si>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</si>
  <si>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</si>
  <si>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</si>
  <si>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</si>
  <si>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</si>
  <si>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</si>
  <si>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</si>
  <si>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</si>
  <si>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</si>
  <si>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</si>
  <si>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</si>
  <si>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</si>
  <si>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</si>
  <si>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</si>
  <si>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</si>
  <si>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</si>
  <si>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</si>
  <si>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</si>
  <si>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</si>
  <si>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</si>
  <si>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</si>
  <si>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</si>
  <si>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</si>
  <si>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</si>
  <si>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</si>
  <si>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</si>
  <si>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</si>
  <si>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</si>
  <si>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</si>
  <si>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</si>
  <si>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</si>
  <si>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</si>
  <si>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</si>
  <si>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</si>
  <si>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</si>
  <si>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</si>
  <si>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</si>
  <si>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</si>
  <si>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</si>
  <si>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</si>
  <si>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</si>
  <si>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</si>
  <si>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</si>
  <si>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</si>
  <si>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</si>
  <si>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</si>
  <si>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</si>
  <si>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</si>
  <si>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</si>
  <si>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</si>
  <si>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</si>
  <si>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</si>
  <si>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</si>
  <si>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</si>
  <si>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</si>
  <si>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</si>
  <si>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</si>
  <si>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</si>
  <si>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</si>
  <si>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</si>
  <si>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</si>
  <si>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</si>
  <si>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</si>
  <si>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</si>
  <si>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</si>
  <si>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</si>
  <si>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</si>
  <si>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</si>
  <si>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</si>
  <si>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</si>
  <si>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</si>
  <si>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</si>
  <si>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</si>
  <si>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</si>
  <si>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</si>
  <si>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</si>
  <si>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</si>
  <si>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</si>
  <si>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</si>
  <si>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</si>
  <si>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</si>
  <si>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</si>
  <si>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</si>
  <si>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</si>
  <si>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</si>
  <si>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</si>
  <si>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</si>
  <si>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</si>
  <si>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</si>
  <si>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</si>
  <si>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</si>
  <si>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</si>
  <si>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</si>
  <si>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</si>
  <si>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</si>
  <si>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</si>
  <si>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</si>
  <si>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</si>
  <si>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</si>
  <si>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</si>
  <si>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</si>
  <si>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</si>
  <si>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</si>
  <si>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</si>
  <si>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</si>
  <si>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</si>
  <si>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</si>
  <si>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</si>
  <si>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</si>
  <si>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</si>
  <si>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</si>
  <si>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</si>
  <si>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</si>
  <si>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</si>
  <si>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</si>
  <si>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</si>
  <si>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</si>
  <si>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</si>
  <si>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</si>
  <si>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</si>
  <si>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</si>
  <si>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</si>
  <si>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</si>
  <si>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</si>
  <si>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</si>
  <si>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</si>
  <si>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</si>
  <si>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</si>
  <si>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</si>
  <si>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</si>
  <si>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</si>
  <si>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</si>
  <si>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</si>
  <si>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</si>
  <si>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</si>
  <si>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</si>
  <si>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</si>
  <si>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</si>
  <si>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</si>
  <si>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</si>
  <si>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</si>
  <si>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</si>
  <si>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</si>
  <si>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</si>
  <si>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</si>
  <si>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</si>
  <si>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</si>
  <si>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</si>
  <si>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</si>
  <si>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</si>
  <si>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</si>
  <si>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</si>
  <si>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</si>
  <si>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</si>
  <si>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</si>
  <si>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</si>
  <si>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</si>
  <si>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</si>
  <si>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</si>
  <si>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</si>
  <si>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</si>
  <si>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</si>
  <si>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</si>
  <si>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</si>
  <si>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</si>
  <si>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</si>
  <si>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</si>
  <si>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</si>
  <si>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</si>
  <si>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</si>
  <si>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</si>
  <si>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</si>
  <si>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</si>
  <si>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</si>
  <si>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</si>
  <si>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</si>
  <si>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</si>
  <si>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</si>
  <si>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</si>
  <si>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</si>
  <si>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</si>
  <si>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</si>
  <si>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</si>
  <si>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</si>
  <si>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</si>
  <si>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</si>
  <si>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</si>
  <si>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</si>
  <si>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</si>
  <si>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</si>
  <si>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</si>
  <si>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</si>
  <si>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</si>
  <si>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</si>
  <si>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</si>
  <si>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</si>
  <si>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</si>
  <si>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</si>
  <si>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</si>
  <si>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</si>
  <si>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</si>
  <si>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</si>
  <si>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</si>
  <si>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</si>
  <si>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</si>
  <si>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</si>
  <si>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</si>
  <si>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</si>
  <si>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</si>
  <si>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</si>
  <si>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</si>
  <si>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</si>
  <si>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</si>
  <si>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</si>
  <si>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</si>
  <si>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</si>
  <si>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</si>
  <si>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</si>
  <si>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</si>
  <si>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</si>
  <si>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</si>
  <si>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</si>
  <si>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</si>
  <si>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</si>
  <si>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</si>
  <si>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</si>
  <si>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</si>
  <si>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</si>
  <si>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</si>
  <si>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</si>
  <si>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</si>
  <si>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</si>
  <si>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</si>
  <si>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</si>
  <si>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</si>
  <si>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</si>
  <si>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</si>
  <si>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</si>
  <si>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</si>
  <si>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</si>
  <si>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</si>
  <si>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</si>
  <si>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</si>
  <si>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</si>
  <si>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</si>
  <si>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</si>
  <si>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</si>
  <si>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</si>
  <si>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</si>
  <si>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</si>
  <si>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</si>
  <si>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</si>
  <si>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</si>
  <si>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</si>
  <si>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</si>
  <si>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</si>
  <si>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</si>
  <si>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</si>
  <si>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</si>
  <si>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</si>
  <si>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</si>
  <si>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</si>
  <si>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</si>
  <si>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</si>
  <si>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</si>
  <si>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</si>
  <si>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</si>
  <si>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</si>
  <si>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</si>
  <si>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</si>
  <si>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</si>
  <si>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</si>
  <si>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</si>
  <si>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</si>
  <si>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</si>
  <si>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</si>
  <si>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</si>
  <si>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</si>
  <si>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</si>
  <si>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</si>
  <si>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</si>
  <si>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</si>
  <si>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</si>
  <si>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</si>
  <si>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</si>
  <si>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</si>
  <si>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</si>
  <si>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</si>
  <si>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</si>
  <si>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</si>
  <si>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</si>
  <si>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</si>
  <si>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</si>
  <si>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</si>
  <si>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</si>
  <si>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</si>
  <si>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</si>
  <si>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</si>
  <si>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</si>
  <si>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</si>
  <si>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</si>
  <si>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</si>
  <si>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</si>
  <si>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</si>
  <si>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</si>
  <si>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</si>
  <si>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</si>
  <si>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</si>
  <si>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</si>
  <si>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</si>
  <si>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</si>
  <si>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</si>
  <si>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</si>
  <si>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</si>
  <si>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</si>
  <si>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</si>
  <si>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</si>
  <si>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</si>
  <si>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</si>
  <si>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</si>
  <si>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</si>
  <si>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</si>
  <si>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</si>
  <si>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</si>
  <si>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</si>
  <si>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</si>
  <si>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</si>
  <si>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</si>
  <si>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</si>
  <si>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</si>
  <si>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</si>
  <si>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</si>
  <si>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</si>
  <si>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</si>
  <si>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</si>
  <si>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</si>
  <si>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</si>
  <si>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</si>
  <si>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</si>
  <si>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</si>
  <si>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</si>
  <si>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</si>
  <si>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</si>
  <si>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</si>
  <si>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</si>
  <si>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</si>
  <si>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</si>
  <si>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</si>
  <si>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</si>
  <si>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</si>
  <si>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</si>
  <si>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</si>
  <si>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</si>
  <si>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</si>
  <si>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</si>
  <si>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</si>
  <si>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</si>
  <si>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</si>
  <si>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</si>
  <si>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</si>
  <si>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</si>
  <si>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</si>
  <si>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</si>
  <si>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</si>
  <si>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</si>
  <si>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</si>
  <si>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</si>
  <si>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</si>
  <si>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</si>
  <si>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</si>
  <si>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</si>
  <si>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</si>
  <si>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</si>
  <si>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</si>
  <si>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</si>
  <si>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</si>
  <si>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</si>
  <si>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</si>
  <si>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</si>
  <si>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</si>
  <si>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</si>
  <si>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</si>
  <si>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</si>
  <si>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</si>
  <si>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</si>
  <si>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</si>
  <si>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</si>
  <si>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</si>
  <si>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</si>
  <si>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</si>
  <si>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</si>
  <si>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</si>
  <si>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</si>
  <si>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</si>
  <si>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</si>
  <si>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</si>
  <si>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</si>
  <si>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</si>
  <si>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</si>
  <si>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</si>
  <si>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</si>
  <si>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</si>
  <si>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</si>
  <si>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</si>
  <si>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</si>
  <si>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</si>
  <si>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</si>
  <si>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</si>
  <si>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</si>
  <si>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</si>
  <si>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</si>
  <si>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</si>
  <si>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</si>
  <si>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</si>
  <si>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</si>
  <si>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</si>
  <si>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</si>
  <si>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</si>
  <si>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</si>
  <si>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</si>
  <si>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</si>
  <si>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</si>
  <si>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</si>
  <si>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</si>
  <si>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</si>
  <si>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</si>
  <si>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</si>
  <si>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</si>
  <si>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</si>
  <si>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</si>
  <si>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</si>
  <si>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</si>
  <si>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</si>
  <si>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</si>
  <si>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</si>
  <si>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</si>
  <si>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</si>
  <si>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</si>
  <si>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</si>
  <si>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</si>
  <si>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</si>
  <si>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</si>
  <si>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</si>
  <si>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</si>
  <si>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</si>
  <si>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</si>
  <si>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</si>
  <si>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</si>
  <si>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</si>
  <si>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</si>
  <si>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</si>
  <si>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</si>
  <si>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</si>
  <si>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</si>
  <si>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</si>
  <si>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</si>
  <si>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</si>
  <si>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</si>
  <si>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</si>
  <si>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</si>
  <si>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</si>
  <si>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</si>
  <si>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</si>
  <si>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</si>
  <si>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</si>
  <si>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</si>
  <si>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</si>
  <si>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</si>
  <si>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</si>
  <si>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</si>
  <si>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</si>
  <si>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</si>
  <si>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</si>
  <si>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</si>
  <si>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</si>
  <si>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</si>
  <si>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</si>
  <si>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</si>
  <si>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</si>
  <si>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</si>
  <si>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</si>
  <si>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</si>
  <si>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</si>
  <si>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</si>
  <si>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</si>
  <si>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</si>
  <si>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</si>
  <si>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</si>
  <si>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</si>
  <si>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</si>
  <si>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</si>
  <si>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</si>
  <si>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</si>
  <si>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</si>
  <si>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</si>
  <si>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</si>
  <si>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</si>
  <si>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</si>
  <si>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</si>
  <si>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</si>
  <si>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</si>
  <si>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</si>
  <si>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</si>
  <si>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</si>
  <si>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</si>
  <si>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</si>
  <si>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</si>
  <si>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</si>
  <si>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</si>
  <si>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</si>
  <si>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</si>
  <si>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</si>
  <si>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</si>
  <si>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</si>
  <si>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</si>
  <si>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</si>
  <si>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</si>
  <si>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</si>
  <si>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</si>
  <si>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</si>
  <si>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</si>
  <si>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</si>
  <si>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</si>
  <si>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</si>
  <si>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</si>
  <si>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</si>
  <si>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</si>
  <si>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</si>
  <si>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</si>
  <si>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</si>
  <si>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</si>
  <si>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</si>
  <si>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</si>
  <si>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</si>
  <si>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</si>
  <si>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</si>
  <si>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</si>
  <si>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</si>
  <si>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</si>
  <si>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</si>
  <si>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</si>
  <si>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</si>
  <si>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</si>
  <si>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</si>
  <si>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</si>
  <si>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</si>
  <si>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</si>
  <si>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</si>
  <si>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</si>
  <si>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</si>
  <si>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</si>
  <si>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</si>
  <si>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</si>
  <si>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</si>
  <si>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</si>
  <si>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</si>
  <si>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</si>
  <si>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</si>
  <si>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</si>
  <si>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</si>
  <si>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</si>
  <si>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</si>
  <si>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</si>
  <si>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</si>
  <si>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</si>
  <si>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</si>
  <si>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</si>
  <si>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</si>
  <si>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</si>
  <si>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</si>
  <si>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</si>
  <si>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</si>
  <si>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</si>
  <si>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</si>
  <si>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</si>
  <si>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</si>
  <si>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</si>
  <si>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</si>
  <si>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</si>
  <si>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</si>
  <si>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</si>
  <si>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</si>
  <si>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</si>
  <si>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</si>
  <si>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</si>
  <si>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</si>
  <si>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</si>
  <si>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</si>
  <si>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</si>
  <si>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</si>
  <si>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</si>
  <si>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</si>
  <si>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</si>
  <si>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</si>
  <si>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</si>
  <si>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</si>
  <si>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</si>
  <si>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</si>
  <si>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</si>
  <si>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</si>
  <si>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</si>
  <si>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</si>
  <si>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</si>
  <si>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</si>
  <si>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</si>
  <si>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</si>
  <si>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</si>
  <si>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</si>
  <si>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</si>
  <si>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</si>
  <si>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</si>
  <si>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</si>
  <si>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</si>
  <si>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</si>
  <si>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</si>
  <si>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</si>
  <si>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</si>
  <si>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</si>
  <si>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</si>
  <si>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</si>
  <si>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</si>
  <si>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</si>
  <si>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</si>
  <si>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</si>
  <si>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</si>
  <si>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</si>
  <si>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</si>
  <si>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</si>
  <si>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</si>
  <si>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</si>
  <si>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</si>
  <si>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</si>
  <si>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</si>
  <si>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</si>
  <si>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</si>
  <si>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</si>
  <si>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</si>
  <si>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</si>
  <si>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</si>
  <si>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</si>
  <si>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</si>
  <si>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</si>
  <si>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</si>
  <si>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</si>
  <si>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</si>
  <si>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</si>
  <si>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</si>
  <si>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</si>
  <si>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</si>
  <si>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</si>
  <si>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</si>
  <si>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</si>
  <si>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</si>
  <si>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</si>
  <si>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</si>
  <si>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</si>
  <si>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</si>
  <si>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</si>
  <si>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</si>
  <si>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</si>
  <si>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</si>
  <si>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</si>
  <si>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</si>
  <si>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</si>
  <si>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</si>
  <si>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</si>
  <si>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</si>
  <si>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</si>
  <si>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</si>
  <si>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</si>
  <si>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</si>
  <si>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</si>
  <si>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</si>
  <si>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</si>
  <si>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</si>
  <si>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</si>
  <si>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</si>
  <si>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</si>
  <si>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</si>
  <si>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</si>
  <si>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</si>
  <si>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</si>
  <si>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</si>
  <si>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</si>
  <si>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</si>
  <si>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</si>
  <si>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</si>
  <si>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</si>
  <si>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</si>
  <si>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</si>
  <si>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</si>
  <si>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</si>
  <si>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</si>
  <si>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</si>
  <si>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</si>
  <si>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</si>
  <si>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</si>
  <si>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</si>
  <si>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</si>
  <si>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</si>
  <si>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</si>
  <si>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</si>
  <si>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</si>
  <si>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</si>
  <si>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</si>
  <si>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</si>
  <si>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</si>
  <si>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</si>
  <si>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</si>
  <si>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</si>
  <si>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</si>
  <si>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</si>
  <si>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</si>
  <si>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</si>
  <si>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</si>
  <si>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</si>
  <si>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</si>
  <si>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</si>
  <si>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</si>
  <si>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</si>
  <si>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</si>
  <si>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</si>
  <si>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</si>
  <si>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</si>
  <si>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</si>
  <si>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</si>
  <si>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</si>
  <si>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</si>
  <si>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</si>
  <si>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</si>
  <si>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</si>
  <si>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</si>
  <si>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</si>
  <si>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</si>
  <si>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</si>
  <si>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</si>
  <si>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</si>
  <si>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</si>
  <si>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</si>
  <si>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</si>
  <si>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</si>
  <si>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</si>
  <si>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</si>
  <si>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</si>
  <si>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</si>
  <si>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</si>
  <si>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</si>
  <si>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</si>
  <si>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</si>
  <si>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</si>
  <si>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</si>
  <si>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</si>
  <si>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</si>
  <si>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</si>
  <si>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</si>
  <si>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</si>
  <si>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</si>
  <si>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</si>
  <si>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</si>
  <si>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</si>
  <si>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</si>
  <si>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</si>
  <si>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</si>
  <si>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</si>
  <si>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</si>
  <si>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</si>
  <si>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</si>
  <si>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</si>
  <si>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</si>
  <si>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</si>
  <si>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</si>
  <si>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</si>
  <si>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</si>
  <si>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</si>
  <si>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</si>
  <si>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</si>
  <si>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</si>
  <si>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</si>
  <si>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</si>
  <si>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</si>
  <si>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</si>
  <si>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</si>
  <si>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</si>
  <si>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</si>
  <si>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</si>
  <si>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</si>
  <si>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</si>
  <si>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</si>
  <si>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</si>
  <si>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</si>
  <si>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</si>
  <si>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</si>
  <si>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</si>
  <si>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</si>
  <si>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</si>
  <si>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</si>
  <si>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</si>
  <si>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</si>
  <si>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</si>
  <si>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</si>
  <si>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</si>
  <si>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</si>
  <si>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</si>
  <si>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</si>
  <si>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</si>
  <si>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</si>
  <si>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</si>
  <si>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</si>
  <si>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</si>
  <si>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</si>
  <si>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</si>
  <si>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</si>
  <si>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</si>
  <si>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</si>
  <si>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</si>
  <si>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</si>
  <si>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</si>
  <si>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</si>
  <si>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</si>
  <si>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</si>
  <si>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</si>
  <si>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</si>
  <si>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</si>
  <si>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</si>
  <si>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</si>
  <si>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</si>
  <si>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</si>
  <si>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</si>
  <si>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</si>
  <si>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</si>
  <si>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</si>
  <si>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</si>
  <si>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</si>
  <si>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</si>
  <si>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</si>
  <si>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</si>
  <si>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</si>
  <si>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</si>
  <si>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</si>
  <si>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</si>
  <si>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</si>
  <si>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</si>
  <si>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</si>
  <si>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</si>
  <si>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</si>
  <si>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</si>
  <si>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</si>
  <si>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</si>
  <si>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</si>
  <si>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</si>
  <si>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</si>
  <si>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</si>
  <si>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</si>
  <si>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</si>
  <si>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</si>
  <si>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</si>
  <si>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</si>
  <si>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</si>
  <si>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</si>
  <si>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</si>
  <si>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</si>
  <si>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</si>
  <si>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</si>
  <si>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</si>
  <si>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</si>
  <si>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</si>
  <si>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</si>
  <si>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</si>
  <si>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</si>
  <si>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</si>
  <si>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</si>
  <si>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</si>
  <si>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</si>
  <si>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</si>
  <si>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</si>
  <si>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</si>
  <si>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</si>
  <si>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</si>
  <si>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</si>
  <si>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</si>
  <si>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</si>
  <si>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</si>
  <si>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</si>
  <si>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</si>
  <si>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</si>
  <si>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</si>
  <si>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</si>
  <si>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</si>
  <si>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</si>
  <si>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</si>
  <si>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</si>
  <si>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</si>
  <si>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</si>
  <si>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</si>
  <si>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</si>
  <si>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</si>
  <si>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</si>
  <si>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</si>
  <si>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</si>
  <si>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</si>
  <si>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</si>
  <si>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</si>
  <si>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</si>
  <si>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</si>
  <si>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</si>
  <si>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</si>
  <si>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</si>
  <si>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</si>
  <si>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</si>
  <si>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</si>
  <si>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</si>
  <si>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</si>
  <si>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</si>
  <si>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</si>
  <si>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</si>
  <si>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</si>
  <si>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</si>
  <si>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</si>
  <si>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</si>
  <si>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</si>
  <si>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</si>
  <si>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</si>
  <si>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</si>
  <si>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</si>
  <si>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</si>
  <si>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</si>
  <si>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</si>
  <si>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</si>
  <si>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</si>
  <si>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</si>
  <si>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</si>
  <si>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</si>
  <si>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</si>
  <si>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</si>
  <si>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</si>
  <si>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</si>
  <si>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</si>
  <si>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</si>
  <si>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</si>
  <si>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</si>
  <si>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</si>
  <si>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</si>
  <si>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</si>
  <si>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</si>
  <si>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</si>
  <si>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</si>
  <si>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</si>
  <si>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</si>
  <si>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</si>
  <si>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</si>
  <si>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</si>
  <si>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</si>
  <si>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</si>
  <si>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</si>
  <si>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</si>
  <si>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</si>
  <si>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</si>
  <si>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</si>
  <si>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</si>
  <si>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</si>
  <si>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</si>
  <si>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</si>
  <si>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</si>
  <si>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</si>
  <si>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</si>
  <si>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</si>
  <si>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</si>
  <si>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</si>
  <si>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</si>
  <si>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</si>
  <si>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</si>
  <si>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</si>
  <si>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</si>
  <si>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</si>
  <si>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</si>
  <si>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</si>
  <si>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</si>
  <si>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</si>
  <si>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</si>
  <si>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</si>
  <si>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</si>
  <si>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</si>
  <si>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</si>
  <si>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</si>
  <si>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</si>
  <si>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</si>
  <si>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</si>
  <si>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</si>
  <si>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</si>
  <si>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</si>
  <si>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</si>
  <si>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</si>
  <si>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</si>
  <si>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</si>
  <si>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</si>
  <si>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</si>
  <si>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</si>
  <si>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</si>
  <si>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</si>
  <si>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</si>
  <si>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</si>
  <si>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</si>
  <si>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</si>
  <si>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</si>
  <si>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</si>
  <si>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</si>
  <si>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</si>
  <si>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</si>
  <si>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</si>
  <si>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</si>
  <si>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</si>
  <si>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</si>
  <si>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</si>
  <si>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</si>
  <si>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</si>
  <si>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</si>
  <si>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</si>
  <si>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</si>
  <si>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</si>
  <si>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</si>
  <si>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</si>
  <si>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</si>
  <si>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</si>
  <si>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</si>
  <si>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</si>
  <si>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</si>
  <si>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</si>
  <si>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</si>
  <si>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</si>
  <si>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</si>
  <si>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</si>
  <si>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</si>
  <si>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</si>
  <si>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</si>
  <si>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</si>
  <si>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</si>
  <si>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</si>
  <si>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</si>
  <si>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</si>
  <si>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</si>
  <si>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</si>
  <si>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</si>
  <si>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</si>
  <si>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</si>
  <si>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</si>
  <si>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</si>
  <si>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</si>
  <si>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</si>
  <si>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</si>
  <si>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</si>
  <si>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</si>
  <si>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</si>
  <si>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</si>
  <si>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</si>
  <si>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</si>
  <si>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</si>
  <si>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</si>
  <si>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</si>
  <si>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</si>
  <si>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</si>
  <si>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</si>
  <si>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</si>
  <si>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</si>
  <si>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</si>
  <si>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</si>
  <si>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</si>
  <si>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</si>
  <si>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</si>
  <si>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</si>
  <si>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</si>
  <si>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</si>
  <si>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</si>
  <si>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</si>
  <si>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</si>
  <si>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</si>
  <si>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</si>
  <si>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</si>
  <si>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</si>
  <si>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</si>
  <si>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</si>
  <si>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</si>
  <si>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</si>
  <si>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</si>
  <si>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</si>
  <si>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</si>
  <si>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</si>
  <si>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</si>
  <si>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</si>
  <si>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</si>
  <si>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</si>
  <si>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</si>
  <si>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</si>
  <si>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</si>
  <si>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</si>
  <si>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</si>
  <si>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</si>
  <si>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</si>
  <si>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</si>
  <si>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</si>
  <si>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</si>
  <si>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</si>
  <si>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</si>
  <si>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</si>
  <si>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</si>
  <si>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</si>
  <si>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</si>
  <si>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</si>
  <si>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</si>
  <si>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</si>
  <si>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</si>
  <si>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</si>
  <si>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</si>
  <si>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</si>
  <si>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</si>
  <si>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</si>
  <si>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</si>
  <si>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</si>
  <si>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</si>
  <si>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</si>
  <si>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</si>
  <si>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</si>
  <si>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</si>
  <si>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</si>
  <si>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</si>
  <si>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</si>
  <si>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</si>
  <si>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</si>
  <si>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</si>
  <si>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</si>
  <si>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</si>
  <si>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</si>
  <si>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</si>
  <si>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</si>
  <si>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</si>
  <si>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</si>
  <si>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</si>
  <si>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</si>
  <si>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</si>
  <si>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</si>
  <si>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</si>
  <si>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</si>
  <si>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</si>
  <si>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</si>
  <si>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</si>
  <si>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</si>
  <si>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</si>
  <si>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</si>
  <si>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</si>
  <si>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</si>
  <si>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</si>
  <si>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</si>
  <si>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</si>
  <si>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</si>
  <si>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</si>
  <si>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</si>
  <si>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</si>
  <si>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</si>
  <si>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</si>
  <si>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</si>
  <si>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</si>
  <si>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</si>
  <si>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</si>
  <si>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</si>
  <si>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</si>
  <si>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</si>
  <si>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</si>
  <si>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</si>
  <si>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</si>
  <si>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</si>
  <si>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</si>
  <si>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</si>
  <si>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</si>
  <si>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</si>
  <si>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</si>
  <si>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</si>
  <si>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</si>
  <si>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</si>
  <si>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</si>
  <si>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</si>
  <si>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</si>
  <si>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</si>
  <si>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</si>
  <si>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</si>
  <si>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</si>
  <si>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</si>
  <si>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</si>
  <si>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</si>
  <si>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</si>
  <si>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</si>
  <si>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</si>
  <si>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</si>
  <si>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</si>
  <si>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</si>
  <si>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</si>
  <si>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</si>
  <si>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</si>
  <si>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</si>
  <si>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</si>
  <si>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</si>
  <si>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</si>
  <si>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</si>
  <si>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</si>
  <si>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</si>
  <si>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</si>
  <si>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</si>
  <si>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</si>
  <si>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</si>
  <si>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</si>
  <si>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</si>
  <si>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</si>
  <si>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</si>
  <si>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</si>
  <si>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</si>
  <si>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</si>
  <si>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</si>
  <si>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</si>
  <si>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</si>
  <si>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</si>
  <si>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</si>
  <si>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</si>
  <si>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</si>
  <si>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</si>
  <si>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</si>
  <si>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</si>
  <si>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</si>
  <si>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</si>
  <si>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</si>
  <si>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</si>
  <si>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</si>
  <si>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</si>
  <si>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</si>
  <si>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</si>
  <si>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</si>
  <si>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</si>
  <si>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</si>
  <si>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</si>
  <si>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</si>
  <si>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</si>
  <si>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</si>
  <si>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</si>
  <si>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</si>
  <si>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</si>
  <si>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</si>
  <si>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</si>
  <si>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</si>
  <si>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</si>
  <si>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</si>
  <si>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</si>
  <si>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</si>
  <si>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</si>
  <si>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</si>
  <si>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</si>
  <si>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</si>
  <si>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</si>
  <si>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</si>
  <si>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</si>
  <si>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</si>
  <si>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</si>
  <si>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</si>
  <si>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</si>
  <si>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</si>
  <si>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</si>
  <si>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</si>
  <si>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</si>
  <si>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</si>
  <si>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</si>
  <si>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</si>
  <si>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</si>
  <si>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</si>
  <si>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</si>
  <si>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</si>
  <si>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</si>
  <si>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</si>
  <si>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</si>
  <si>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</si>
  <si>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</si>
  <si>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</si>
  <si>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</si>
  <si>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</si>
  <si>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</si>
  <si>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</si>
  <si>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</si>
  <si>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</si>
  <si>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</si>
  <si>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</si>
  <si>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</si>
  <si>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</si>
  <si>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</si>
  <si>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</si>
  <si>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</si>
  <si>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</si>
  <si>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</si>
  <si>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</si>
  <si>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</si>
  <si>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</si>
  <si>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</si>
  <si>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</si>
  <si>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</si>
  <si>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</si>
  <si>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</si>
  <si>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</si>
  <si>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</si>
  <si>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</si>
  <si>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</si>
  <si>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</si>
  <si>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</si>
  <si>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</si>
  <si>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</si>
  <si>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</si>
  <si>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</si>
  <si>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</si>
  <si>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</si>
  <si>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</si>
  <si>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</si>
  <si>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</si>
  <si>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</si>
  <si>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</si>
  <si>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</si>
  <si>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</si>
  <si>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</si>
  <si>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</si>
  <si>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</si>
  <si>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</si>
  <si>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</si>
  <si>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</si>
  <si>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</si>
  <si>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</si>
  <si>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</si>
  <si>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</si>
  <si>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</si>
  <si>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</si>
  <si>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</si>
  <si>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</si>
  <si>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</si>
  <si>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</si>
  <si>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</si>
  <si>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</si>
  <si>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</si>
  <si>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</si>
  <si>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</si>
  <si>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</si>
  <si>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</si>
  <si>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</si>
  <si>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</si>
  <si>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</si>
  <si>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</si>
  <si>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</si>
  <si>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</si>
  <si>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</si>
  <si>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</si>
  <si>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</si>
  <si>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</si>
  <si>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</si>
  <si>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</si>
  <si>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</si>
  <si>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</si>
  <si>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</si>
  <si>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</si>
  <si>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</si>
  <si>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</si>
  <si>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</si>
  <si>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</si>
  <si>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</si>
  <si>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</si>
  <si>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</si>
  <si>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</si>
  <si>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</si>
  <si>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</si>
  <si>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</si>
  <si>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</si>
  <si>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</si>
  <si>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</si>
  <si>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</si>
  <si>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</si>
  <si>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</si>
  <si>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</si>
  <si>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</si>
  <si>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</si>
  <si>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</si>
  <si>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</si>
  <si>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</si>
  <si>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</si>
  <si>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</si>
  <si>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</si>
  <si>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</si>
  <si>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</si>
  <si>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</si>
  <si>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</si>
  <si>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</si>
  <si>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</si>
  <si>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</si>
  <si>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</si>
  <si>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</si>
  <si>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</si>
  <si>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</si>
  <si>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</si>
  <si>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</si>
  <si>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</si>
  <si>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</si>
  <si>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</si>
  <si>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</si>
  <si>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</si>
  <si>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</si>
  <si>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</si>
  <si>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</si>
  <si>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</si>
  <si>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</si>
  <si>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</si>
  <si>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</si>
  <si>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</si>
  <si>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</si>
  <si>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</si>
  <si>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</si>
  <si>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</si>
  <si>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</si>
  <si>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</si>
  <si>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</si>
  <si>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</si>
  <si>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</si>
  <si>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</si>
  <si>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</si>
  <si>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</si>
  <si>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</si>
  <si>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</si>
  <si>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</si>
  <si>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</si>
  <si>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</si>
  <si>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</si>
  <si>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</si>
  <si>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</si>
  <si>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</si>
  <si>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</si>
  <si>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</si>
  <si>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</si>
  <si>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</si>
  <si>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</si>
  <si>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</si>
  <si>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</si>
  <si>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</si>
  <si>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</si>
  <si>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</si>
  <si>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</si>
  <si>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</si>
  <si>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</si>
  <si>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</si>
  <si>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</si>
  <si>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</si>
  <si>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</si>
  <si>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</si>
  <si>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</si>
  <si>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</si>
  <si>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</si>
  <si>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</si>
  <si>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</si>
  <si>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</si>
  <si>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</si>
  <si>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</si>
  <si>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</si>
  <si>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</si>
  <si>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</si>
  <si>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</si>
  <si>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</si>
  <si>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</si>
  <si>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</si>
  <si>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</si>
  <si>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</si>
  <si>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</si>
  <si>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</si>
  <si>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</si>
  <si>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</si>
  <si>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</si>
  <si>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</si>
  <si>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</si>
  <si>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</si>
  <si>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</si>
  <si>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</si>
  <si>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</si>
  <si>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</si>
  <si>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</si>
  <si>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</si>
  <si>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</si>
  <si>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</si>
  <si>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</si>
  <si>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</si>
  <si>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</si>
  <si>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</si>
  <si>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</si>
  <si>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</si>
  <si>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</si>
  <si>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</si>
  <si>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</si>
  <si>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</si>
  <si>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</si>
  <si>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</si>
  <si>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</si>
  <si>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</si>
  <si>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</si>
  <si>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</si>
  <si>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</si>
  <si>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</si>
  <si>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</si>
  <si>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</si>
  <si>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</si>
  <si>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</si>
  <si>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</si>
  <si>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</si>
  <si>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</si>
  <si>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</si>
  <si>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</si>
  <si>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</si>
  <si>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</si>
  <si>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</si>
  <si>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</si>
  <si>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</si>
  <si>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</si>
  <si>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</si>
  <si>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</si>
  <si>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</si>
  <si>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</si>
  <si>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</si>
  <si>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</si>
  <si>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</si>
  <si>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</si>
  <si>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</si>
  <si>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</si>
  <si>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</si>
  <si>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</si>
  <si>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</si>
  <si>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</si>
  <si>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</si>
  <si>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</si>
  <si>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</si>
  <si>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</si>
  <si>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</si>
  <si>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</si>
  <si>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</si>
  <si>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</si>
  <si>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</si>
  <si>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</si>
  <si>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</si>
  <si>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</si>
  <si>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</si>
  <si>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</si>
  <si>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</si>
  <si>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</si>
  <si>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</si>
  <si>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</si>
  <si>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</si>
  <si>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</si>
  <si>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</si>
  <si>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</si>
  <si>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</si>
  <si>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</si>
  <si>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</si>
  <si>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</si>
  <si>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</si>
  <si>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</si>
  <si>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</si>
  <si>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</si>
  <si>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</si>
  <si>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</si>
  <si>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</si>
  <si>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</si>
  <si>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</si>
  <si>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</si>
  <si>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</si>
  <si>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</si>
  <si>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</si>
  <si>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</si>
  <si>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</si>
  <si>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</si>
  <si>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</si>
  <si>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</si>
  <si>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</si>
  <si>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</si>
  <si>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</si>
  <si>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</si>
  <si>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</si>
  <si>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</si>
  <si>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</si>
  <si>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</si>
  <si>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</si>
  <si>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</si>
  <si>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</si>
  <si>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</si>
  <si>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</si>
  <si>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</si>
  <si>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</si>
  <si>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</si>
  <si>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</si>
  <si>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</si>
  <si>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</si>
  <si>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</si>
  <si>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</si>
  <si>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</si>
  <si>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</si>
  <si>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</si>
  <si>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</si>
  <si>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</si>
  <si>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</si>
  <si>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</si>
  <si>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</si>
  <si>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</si>
  <si>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</si>
  <si>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</si>
  <si>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</si>
  <si>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</si>
  <si>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</si>
  <si>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</si>
  <si>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</si>
  <si>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</si>
  <si>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</si>
  <si>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</si>
  <si>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</si>
  <si>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</si>
  <si>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</si>
  <si>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</si>
  <si>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</si>
  <si>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</si>
  <si>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</si>
  <si>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</si>
  <si>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</si>
  <si>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</si>
  <si>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</si>
  <si>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</si>
  <si>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</si>
  <si>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</si>
  <si>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</si>
  <si>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</si>
  <si>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</si>
  <si>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</si>
  <si>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</si>
  <si>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</si>
  <si>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</si>
  <si>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</si>
  <si>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</si>
  <si>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</si>
  <si>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</si>
  <si>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</si>
  <si>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</si>
  <si>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</si>
  <si>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</si>
  <si>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</si>
  <si>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</si>
  <si>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</si>
  <si>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</si>
  <si>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</si>
  <si>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</si>
  <si>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</si>
  <si>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</si>
  <si>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</si>
  <si>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</si>
  <si>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</si>
  <si>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</si>
  <si>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</si>
  <si>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</si>
  <si>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</si>
  <si>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</si>
  <si>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</si>
  <si>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</si>
  <si>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</si>
  <si>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</si>
  <si>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</si>
  <si>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</si>
  <si>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</si>
  <si>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</si>
  <si>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</si>
  <si>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</si>
  <si>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</si>
  <si>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</si>
  <si>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</si>
  <si>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</si>
  <si>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</si>
  <si>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</si>
  <si>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</si>
  <si>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</si>
  <si>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</si>
  <si>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</si>
  <si>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</si>
  <si>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</si>
  <si>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</si>
  <si>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</si>
  <si>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</si>
  <si>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</si>
  <si>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</si>
  <si>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</si>
  <si>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</si>
  <si>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</si>
  <si>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</si>
  <si>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</si>
  <si>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</si>
  <si>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</si>
  <si>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</si>
  <si>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</si>
  <si>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</si>
  <si>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</si>
  <si>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</si>
  <si>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</si>
  <si>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</si>
  <si>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</si>
  <si>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</si>
  <si>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</si>
  <si>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</si>
  <si>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</si>
  <si>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</si>
  <si>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</si>
  <si>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</si>
  <si>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</si>
  <si>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</si>
  <si>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</si>
  <si>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</si>
  <si>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</si>
  <si>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</si>
  <si>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</si>
  <si>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</si>
  <si>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</si>
  <si>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</si>
  <si>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</si>
  <si>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</si>
  <si>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</si>
  <si>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</si>
  <si>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</si>
  <si>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</si>
  <si>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</si>
  <si>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</si>
  <si>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</si>
  <si>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</si>
  <si>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</si>
  <si>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</si>
  <si>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</si>
  <si>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</si>
  <si>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</si>
  <si>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</si>
  <si>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</si>
  <si>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</si>
  <si>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</si>
  <si>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</si>
  <si>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</si>
  <si>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</si>
  <si>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</si>
  <si>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</si>
  <si>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</si>
  <si>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</si>
  <si>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</si>
  <si>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</si>
  <si>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</si>
  <si>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</si>
  <si>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</si>
  <si>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</si>
  <si>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</si>
  <si>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</si>
  <si>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</si>
  <si>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</si>
  <si>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</si>
  <si>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</si>
  <si>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</si>
  <si>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</si>
  <si>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</si>
  <si>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</si>
  <si>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</si>
  <si>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</si>
  <si>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</si>
  <si>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</si>
  <si>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</si>
  <si>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</si>
  <si>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</si>
  <si>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</si>
  <si>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</si>
  <si>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</si>
  <si>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</si>
  <si>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</si>
  <si>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</si>
  <si>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</si>
  <si>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</si>
  <si>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</si>
  <si>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</si>
  <si>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</si>
  <si>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</si>
  <si>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</si>
  <si>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</si>
  <si>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</si>
  <si>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</si>
  <si>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</si>
  <si>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</si>
  <si>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</si>
  <si>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</si>
  <si>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</si>
  <si>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</si>
  <si>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</si>
  <si>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</si>
  <si>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</si>
  <si>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</si>
  <si>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</si>
  <si>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</si>
  <si>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</si>
  <si>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</si>
  <si>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</si>
  <si>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</si>
  <si>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</si>
  <si>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</si>
  <si>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</si>
  <si>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</si>
  <si>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</si>
  <si>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</si>
  <si>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</si>
  <si>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</si>
  <si>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</si>
  <si>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</si>
  <si>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</si>
  <si>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</si>
  <si>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</si>
  <si>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</si>
  <si>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</si>
  <si>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</si>
  <si>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</si>
  <si>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</si>
  <si>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</si>
  <si>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</si>
  <si>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</si>
  <si>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</si>
  <si>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</si>
  <si>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</si>
  <si>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</si>
  <si>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</si>
  <si>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</si>
  <si>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</si>
  <si>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</si>
  <si>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</si>
  <si>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</si>
  <si>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</si>
  <si>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</si>
  <si>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</si>
  <si>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</si>
  <si>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</si>
  <si>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</si>
  <si>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</si>
  <si>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</si>
  <si>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</si>
  <si>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</si>
  <si>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</si>
  <si>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</si>
  <si>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</si>
  <si>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</si>
  <si>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</si>
  <si>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</si>
  <si>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</si>
  <si>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</si>
  <si>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</si>
  <si>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</si>
  <si>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</si>
  <si>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</si>
  <si>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</si>
  <si>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</si>
  <si>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</si>
  <si>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</si>
  <si>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</si>
  <si>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</si>
  <si>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</si>
  <si>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</si>
  <si>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</si>
  <si>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</si>
  <si>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</si>
  <si>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</si>
  <si>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</si>
  <si>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</si>
  <si>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</si>
  <si>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</si>
  <si>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</si>
  <si>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</si>
  <si>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</si>
  <si>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</si>
  <si>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</si>
  <si>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</si>
  <si>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</si>
  <si>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</si>
  <si>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</si>
  <si>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</si>
  <si>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</si>
  <si>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</si>
  <si>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</si>
  <si>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</si>
  <si>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</si>
  <si>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</si>
  <si>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</si>
  <si>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</si>
  <si>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</si>
  <si>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</si>
  <si>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</si>
  <si>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</si>
  <si>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</si>
  <si>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</si>
  <si>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</si>
  <si>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</si>
  <si>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</si>
  <si>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</si>
  <si>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</si>
  <si>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</si>
  <si>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</si>
  <si>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</si>
  <si>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</si>
  <si>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</si>
  <si>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</si>
  <si>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</si>
  <si>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</si>
  <si>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</si>
  <si>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</si>
  <si>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</si>
  <si>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</si>
  <si>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</si>
  <si>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</si>
  <si>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</si>
  <si>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</si>
  <si>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</si>
  <si>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</si>
  <si>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</si>
  <si>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</si>
  <si>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</si>
  <si>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</si>
  <si>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</si>
  <si>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</si>
  <si>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</si>
  <si>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</si>
  <si>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</si>
  <si>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</si>
  <si>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</si>
  <si>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</si>
  <si>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</si>
  <si>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</si>
  <si>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</si>
  <si>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</si>
  <si>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</si>
  <si>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</si>
  <si>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</si>
  <si>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</si>
  <si>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</si>
  <si>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</si>
  <si>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</si>
  <si>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</si>
  <si>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</si>
  <si>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</si>
  <si>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</si>
  <si>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</si>
  <si>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</si>
  <si>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</si>
  <si>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</si>
  <si>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</si>
  <si>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</si>
  <si>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</si>
  <si>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</si>
  <si>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</si>
  <si>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</si>
  <si>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</si>
  <si>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</si>
  <si>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</si>
  <si>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</si>
  <si>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</si>
  <si>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</si>
  <si>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</si>
  <si>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</si>
  <si>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</si>
  <si>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</si>
  <si>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</si>
  <si>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</si>
  <si>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</si>
  <si>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</si>
  <si>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</si>
  <si>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</si>
  <si>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</si>
  <si>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</si>
  <si>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</si>
  <si>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</si>
  <si>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</si>
  <si>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</si>
  <si>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</si>
  <si>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</si>
  <si>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</si>
  <si>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</si>
  <si>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</si>
  <si>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</si>
  <si>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</si>
  <si>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</si>
  <si>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</si>
  <si>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</si>
  <si>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</si>
  <si>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</si>
  <si>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</si>
  <si>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</si>
  <si>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</si>
  <si>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</si>
  <si>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</si>
  <si>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</si>
  <si>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</si>
  <si>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</si>
  <si>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</si>
  <si>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</si>
  <si>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</si>
  <si>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</si>
  <si>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</si>
  <si>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</si>
  <si>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</si>
  <si>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</si>
  <si>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</si>
  <si>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</si>
  <si>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</si>
  <si>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</si>
  <si>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</si>
  <si>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</si>
  <si>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</si>
  <si>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</si>
  <si>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</si>
  <si>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</si>
  <si>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</si>
  <si>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</si>
  <si>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</si>
  <si>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</si>
  <si>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</si>
  <si>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</si>
  <si>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</si>
  <si>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</si>
  <si>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</si>
  <si>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</si>
  <si>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</si>
  <si>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</si>
  <si>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</si>
  <si>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</si>
  <si>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</si>
  <si>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</si>
  <si>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</si>
  <si>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</si>
  <si>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</si>
  <si>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</si>
  <si>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</si>
  <si>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</si>
  <si>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</si>
  <si>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</si>
  <si>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</si>
  <si>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</si>
  <si>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</si>
  <si>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</si>
  <si>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</si>
  <si>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</si>
  <si>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</si>
  <si>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</si>
  <si>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</si>
  <si>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</si>
  <si>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</si>
  <si>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</si>
  <si>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</si>
  <si>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</si>
  <si>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</si>
  <si>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</si>
  <si>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</si>
  <si>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</si>
  <si>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</si>
  <si>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</si>
  <si>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</si>
  <si>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</si>
  <si>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</si>
  <si>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</si>
  <si>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</si>
  <si>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</si>
  <si>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</si>
  <si>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</si>
  <si>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</si>
  <si>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</si>
  <si>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</si>
  <si>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</si>
  <si>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</si>
  <si>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</si>
  <si>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</si>
  <si>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</si>
  <si>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</si>
  <si>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</si>
  <si>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</si>
  <si>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</si>
  <si>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</si>
  <si>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</si>
  <si>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</si>
  <si>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</si>
  <si>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</si>
  <si>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</si>
  <si>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</si>
  <si>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</si>
  <si>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</si>
  <si>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</si>
  <si>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</si>
  <si>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</si>
  <si>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</si>
  <si>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</si>
  <si>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</si>
  <si>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</si>
  <si>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</si>
  <si>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</si>
  <si>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</si>
  <si>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</si>
  <si>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</si>
  <si>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</si>
  <si>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</si>
  <si>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</si>
  <si>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</si>
  <si>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</si>
  <si>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</si>
  <si>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</si>
  <si>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</si>
  <si>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</si>
  <si>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</si>
  <si>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</si>
  <si>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</si>
  <si>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</si>
  <si>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</si>
  <si>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</si>
  <si>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</si>
  <si>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</si>
  <si>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</si>
  <si>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</si>
  <si>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</si>
  <si>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</si>
  <si>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</si>
  <si>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</si>
  <si>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</si>
  <si>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</si>
  <si>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</si>
  <si>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</si>
  <si>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</si>
  <si>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</si>
  <si>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</si>
  <si>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</si>
  <si>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</si>
  <si>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</si>
  <si>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</si>
  <si>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</si>
  <si>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</si>
  <si>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</si>
  <si>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</si>
  <si>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</si>
  <si>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</si>
  <si>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</si>
  <si>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</si>
  <si>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</si>
  <si>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</si>
  <si>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</si>
  <si>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</si>
  <si>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</si>
  <si>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</si>
  <si>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</si>
  <si>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</si>
  <si>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</si>
  <si>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</si>
  <si>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</si>
  <si>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</si>
  <si>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</si>
  <si>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</si>
  <si>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</si>
  <si>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</si>
  <si>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</si>
  <si>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</si>
  <si>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</si>
  <si>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</si>
  <si>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</si>
  <si>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</si>
  <si>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</si>
  <si>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</si>
  <si>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</si>
  <si>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</si>
  <si>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</si>
  <si>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</si>
  <si>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</si>
  <si>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</si>
  <si>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</si>
  <si>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</si>
  <si>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</si>
  <si>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</si>
  <si>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</si>
  <si>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</si>
  <si>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</si>
  <si>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</si>
  <si>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</si>
  <si>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</si>
  <si>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</si>
  <si>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</si>
  <si>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</si>
  <si>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</si>
  <si>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</si>
  <si>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</si>
  <si>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</si>
  <si>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</si>
  <si>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</si>
  <si>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</si>
  <si>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</si>
  <si>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</si>
  <si>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</si>
  <si>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</si>
  <si>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</si>
  <si>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</si>
  <si>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</si>
  <si>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</si>
  <si>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</si>
  <si>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</si>
  <si>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</si>
  <si>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</si>
  <si>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</si>
  <si>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</si>
  <si>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</si>
  <si>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</si>
  <si>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</si>
  <si>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</si>
  <si>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</si>
  <si>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</si>
  <si>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</si>
  <si>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</si>
  <si>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</si>
  <si>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</si>
  <si>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</si>
  <si>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</si>
  <si>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</si>
  <si>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</si>
  <si>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</si>
  <si>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</si>
  <si>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</si>
  <si>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</si>
  <si>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</si>
  <si>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</si>
  <si>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</si>
  <si>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</si>
  <si>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</si>
  <si>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</si>
  <si>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</si>
  <si>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</si>
  <si>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</si>
  <si>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</si>
  <si>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</si>
  <si>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</si>
  <si>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</si>
  <si>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</si>
  <si>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</si>
  <si>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</si>
  <si>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</si>
  <si>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</si>
  <si>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</si>
  <si>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</si>
  <si>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</si>
  <si>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</si>
  <si>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</si>
  <si>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</si>
  <si>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</si>
  <si>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</si>
  <si>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</si>
  <si>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</si>
  <si>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</si>
  <si>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</si>
  <si>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</si>
  <si>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</si>
  <si>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</si>
  <si>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</si>
  <si>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</si>
  <si>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</si>
  <si>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</si>
  <si>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</si>
  <si>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</si>
  <si>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</si>
  <si>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</si>
  <si>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</si>
  <si>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</si>
  <si>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</si>
  <si>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</si>
  <si>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</si>
  <si>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</si>
  <si>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</si>
  <si>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</si>
  <si>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</si>
  <si>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</si>
  <si>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</si>
  <si>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</si>
  <si>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</si>
  <si>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</si>
  <si>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</si>
  <si>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</si>
  <si>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</si>
  <si>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</si>
  <si>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</si>
  <si>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</si>
  <si>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</si>
  <si>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</si>
  <si>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</si>
  <si>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</si>
  <si>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</si>
  <si>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</si>
  <si>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</si>
  <si>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</si>
  <si>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</si>
  <si>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</si>
  <si>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</si>
  <si>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</si>
  <si>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</si>
  <si>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</si>
  <si>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</si>
  <si>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</si>
  <si>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</si>
  <si>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</si>
  <si>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</si>
  <si>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</si>
  <si>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</si>
  <si>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</si>
  <si>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</si>
  <si>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</si>
  <si>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</si>
  <si>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</si>
  <si>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</si>
  <si>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</si>
  <si>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</si>
  <si>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</si>
  <si>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</si>
  <si>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</si>
  <si>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</si>
  <si>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</si>
  <si>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</si>
  <si>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</si>
  <si>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</si>
  <si>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</si>
  <si>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</si>
  <si>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</si>
  <si>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</si>
  <si>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</si>
  <si>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</si>
  <si>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</si>
  <si>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</si>
  <si>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</si>
  <si>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</si>
  <si>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</si>
  <si>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</si>
  <si>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</si>
  <si>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</si>
  <si>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</si>
  <si>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</si>
  <si>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</si>
  <si>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</si>
  <si>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</si>
  <si>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</si>
  <si>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</si>
  <si>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</si>
  <si>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</si>
  <si>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</si>
  <si>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</si>
  <si>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</si>
  <si>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</si>
  <si>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</si>
  <si>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</si>
  <si>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</si>
  <si>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</si>
  <si>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</si>
  <si>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</si>
  <si>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</si>
  <si>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</si>
  <si>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</si>
  <si>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</si>
  <si>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</si>
  <si>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</si>
  <si>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</si>
  <si>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</si>
  <si>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</si>
  <si>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</si>
  <si>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</si>
  <si>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</si>
  <si>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</si>
  <si>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</si>
  <si>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</si>
  <si>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</si>
  <si>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</si>
  <si>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</si>
  <si>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</si>
  <si>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</si>
  <si>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</si>
  <si>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</si>
  <si>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</si>
  <si>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</si>
  <si>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</si>
  <si>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</si>
  <si>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</si>
  <si>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</si>
  <si>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</si>
  <si>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</si>
  <si>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</si>
  <si>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</si>
  <si>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</si>
  <si>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</si>
  <si>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</si>
  <si>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</si>
  <si>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</si>
  <si>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</si>
  <si>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</si>
  <si>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</si>
  <si>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</si>
  <si>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</si>
  <si>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</si>
  <si>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</si>
  <si>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</si>
  <si>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</si>
  <si>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</si>
  <si>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</si>
  <si>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</si>
  <si>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</si>
  <si>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</si>
  <si>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</si>
  <si>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</si>
  <si>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</si>
  <si>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</si>
  <si>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</si>
  <si>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</si>
  <si>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</si>
  <si>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</si>
  <si>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</si>
  <si>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</si>
  <si>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</si>
  <si>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</si>
  <si>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</si>
  <si>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</si>
  <si>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</si>
  <si>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</si>
  <si>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</si>
  <si>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</si>
  <si>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</si>
  <si>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</si>
  <si>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</si>
  <si>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</si>
  <si>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</si>
  <si>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</si>
  <si>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</si>
  <si>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</si>
  <si>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</si>
  <si>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</si>
  <si>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</si>
  <si>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</si>
  <si>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</si>
  <si>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</si>
  <si>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</si>
  <si>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</si>
  <si>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</si>
  <si>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</si>
  <si>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</si>
  <si>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</si>
  <si>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</si>
  <si>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</si>
  <si>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</si>
  <si>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</si>
  <si>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</si>
  <si>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</si>
  <si>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</si>
  <si>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</si>
  <si>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</si>
  <si>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</si>
  <si>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</si>
  <si>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</si>
  <si>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</si>
  <si>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</si>
  <si>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</si>
  <si>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</si>
  <si>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</si>
  <si>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</si>
  <si>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</si>
  <si>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</si>
  <si>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</si>
  <si>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</si>
  <si>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</si>
  <si>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</si>
  <si>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</si>
  <si>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</si>
  <si>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</si>
  <si>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</si>
  <si>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</si>
  <si>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</si>
  <si>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</si>
  <si>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</si>
  <si>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</si>
  <si>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</si>
  <si>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</si>
  <si>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</si>
  <si>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</si>
  <si>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</si>
  <si>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</si>
  <si>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</si>
  <si>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</si>
  <si>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</si>
  <si>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</si>
  <si>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</si>
  <si>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</si>
  <si>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</si>
  <si>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</si>
  <si>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</si>
  <si>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</si>
  <si>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</si>
  <si>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</si>
  <si>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</si>
  <si>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</si>
  <si>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</si>
  <si>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</si>
  <si>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</si>
  <si>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</si>
  <si>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</si>
  <si>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</si>
  <si>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</si>
  <si>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</si>
  <si>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</si>
  <si>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</si>
  <si>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</si>
  <si>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</si>
  <si>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</si>
  <si>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</si>
  <si>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</si>
  <si>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</si>
  <si>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</si>
  <si>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</si>
  <si>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</si>
  <si>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</si>
  <si>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</si>
  <si>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</si>
  <si>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</si>
  <si>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</si>
  <si>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</si>
  <si>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</si>
  <si>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</si>
  <si>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</si>
  <si>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</si>
  <si>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</si>
  <si>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</si>
  <si>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</si>
  <si>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</si>
  <si>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</si>
  <si>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</si>
  <si>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</si>
  <si>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</si>
  <si>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</si>
  <si>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</si>
  <si>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</si>
  <si>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</si>
  <si>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</si>
  <si>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</si>
  <si>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</si>
  <si>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</si>
  <si>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</si>
  <si>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</si>
  <si>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</si>
  <si>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</si>
  <si>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</si>
  <si>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</si>
  <si>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</si>
  <si>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</si>
  <si>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</si>
  <si>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</si>
  <si>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</si>
  <si>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</si>
  <si>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</si>
  <si>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</si>
  <si>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</si>
  <si>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</si>
  <si>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</si>
  <si>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</si>
  <si>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</si>
  <si>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</si>
  <si>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</si>
  <si>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</si>
  <si>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</si>
  <si>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</si>
  <si>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</si>
  <si>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</si>
  <si>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</si>
  <si>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</si>
  <si>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</si>
  <si>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</si>
  <si>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</si>
  <si>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</si>
  <si>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</si>
  <si>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</si>
  <si>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</si>
  <si>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</si>
  <si>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</si>
  <si>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</si>
  <si>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</si>
  <si>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</si>
  <si>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</si>
  <si>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</si>
  <si>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</si>
  <si>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</si>
  <si>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</si>
  <si>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</si>
  <si>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</si>
  <si>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</si>
  <si>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</si>
  <si>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</si>
  <si>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</si>
  <si>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</si>
  <si>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</si>
  <si>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</si>
  <si>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</si>
  <si>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</si>
  <si>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</si>
  <si>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</si>
  <si>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</si>
  <si>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</si>
  <si>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</si>
  <si>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</si>
  <si>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</si>
  <si>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</si>
  <si>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</si>
  <si>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</si>
  <si>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</si>
  <si>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</si>
  <si>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</si>
  <si>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</si>
  <si>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</si>
  <si>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</si>
  <si>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</si>
  <si>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</si>
  <si>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</si>
  <si>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</si>
  <si>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</si>
  <si>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</si>
  <si>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</si>
  <si>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</si>
  <si>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</si>
  <si>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</si>
  <si>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</si>
  <si>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</si>
  <si>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</si>
  <si>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</si>
  <si>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</si>
  <si>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</si>
  <si>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</si>
  <si>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</si>
  <si>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</si>
  <si>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</si>
  <si>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</si>
  <si>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</si>
  <si>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</si>
  <si>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</si>
  <si>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</si>
  <si>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</si>
  <si>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</si>
  <si>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</si>
  <si>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</si>
  <si>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</si>
  <si>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</si>
  <si>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</si>
  <si>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</si>
  <si>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</si>
  <si>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</si>
  <si>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</si>
  <si>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</si>
  <si>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</si>
  <si>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</si>
  <si>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</si>
  <si>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</si>
  <si>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</si>
  <si>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</si>
  <si>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</si>
  <si>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</si>
  <si>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</si>
  <si>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</si>
  <si>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</si>
  <si>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</si>
  <si>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</si>
  <si>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</si>
  <si>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</si>
  <si>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</si>
  <si>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</si>
  <si>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</si>
  <si>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</si>
  <si>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</si>
  <si>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</si>
  <si>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</si>
  <si>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</si>
  <si>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</si>
  <si>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</si>
  <si>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</si>
  <si>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</si>
  <si>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</si>
  <si>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</si>
  <si>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</si>
  <si>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</si>
  <si>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</si>
  <si>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</si>
  <si>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</si>
  <si>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</si>
  <si>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</si>
  <si>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</si>
  <si>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</si>
  <si>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</si>
  <si>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</si>
  <si>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</si>
  <si>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</si>
  <si>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</si>
  <si>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</si>
  <si>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</si>
  <si>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</si>
  <si>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</si>
  <si>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</si>
  <si>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</si>
  <si>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</si>
  <si>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</si>
  <si>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</si>
  <si>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</si>
  <si>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</si>
  <si>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</si>
  <si>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</si>
  <si>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</si>
  <si>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</si>
  <si>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</si>
  <si>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</si>
  <si>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</si>
  <si>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</si>
  <si>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</si>
  <si>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</si>
  <si>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</si>
  <si>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</si>
  <si>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</si>
  <si>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</si>
  <si>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</si>
  <si>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</si>
  <si>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</si>
  <si>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</si>
  <si>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</si>
  <si>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</si>
  <si>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</si>
  <si>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</si>
  <si>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</si>
  <si>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</si>
  <si>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</si>
  <si>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</si>
  <si>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</si>
  <si>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</si>
  <si>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</si>
  <si>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</si>
  <si>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</si>
  <si>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</si>
  <si>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</si>
  <si>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</si>
  <si>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</si>
  <si>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</si>
  <si>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</si>
  <si>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</si>
  <si>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</si>
  <si>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</si>
  <si>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</si>
  <si>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</si>
  <si>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</si>
  <si>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</si>
  <si>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</si>
  <si>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</si>
  <si>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</si>
  <si>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</si>
  <si>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</si>
  <si>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</si>
  <si>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</si>
  <si>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</si>
  <si>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</si>
  <si>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</si>
  <si>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</si>
  <si>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</si>
  <si>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</si>
  <si>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</si>
  <si>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</si>
  <si>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</si>
  <si>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</si>
  <si>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</si>
  <si>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</si>
  <si>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</si>
  <si>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</si>
  <si>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</si>
  <si>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</si>
  <si>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</si>
  <si>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</si>
  <si>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</si>
  <si>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</si>
  <si>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</si>
  <si>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</si>
  <si>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</si>
  <si>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</si>
  <si>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</si>
  <si>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</si>
  <si>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</si>
  <si>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</si>
  <si>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</si>
  <si>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</si>
  <si>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</si>
  <si>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</si>
  <si>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</si>
  <si>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</si>
  <si>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</si>
  <si>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</si>
  <si>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</si>
  <si>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</si>
  <si>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</si>
  <si>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</si>
  <si>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</si>
  <si>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</si>
  <si>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</si>
  <si>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</si>
  <si>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</si>
  <si>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</si>
  <si>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</si>
  <si>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</si>
  <si>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</si>
  <si>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</si>
  <si>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</si>
  <si>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</si>
  <si>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</si>
  <si>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</si>
  <si>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</si>
  <si>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</si>
  <si>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</si>
  <si>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</si>
  <si>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</si>
  <si>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</si>
  <si>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</si>
  <si>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</si>
  <si>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</si>
  <si>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</si>
  <si>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</si>
  <si>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</si>
  <si>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</si>
  <si>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</si>
  <si>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</si>
  <si>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</si>
  <si>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</si>
  <si>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</si>
  <si>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</si>
  <si>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</si>
  <si>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</si>
  <si>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</si>
  <si>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</si>
  <si>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</si>
  <si>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</si>
  <si>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</si>
  <si>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</si>
  <si>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</si>
  <si>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</si>
  <si>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</si>
  <si>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</si>
  <si>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</si>
  <si>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</si>
  <si>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</si>
  <si>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</si>
  <si>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</si>
  <si>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</si>
  <si>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</si>
  <si>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</si>
  <si>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</si>
  <si>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</si>
  <si>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</si>
  <si>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</si>
  <si>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</si>
  <si>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</si>
  <si>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</si>
  <si>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</si>
  <si>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</si>
  <si>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</si>
  <si>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</si>
  <si>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</si>
  <si>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</si>
  <si>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</si>
  <si>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</si>
  <si>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</si>
  <si>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</si>
  <si>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</si>
  <si>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</si>
  <si>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</si>
  <si>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</si>
  <si>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</si>
  <si>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</si>
  <si>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</si>
  <si>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</si>
  <si>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</si>
  <si>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</si>
  <si>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</si>
  <si>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</si>
  <si>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</si>
  <si>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</si>
  <si>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</si>
  <si>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</si>
  <si>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</si>
  <si>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</si>
  <si>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</si>
  <si>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</si>
  <si>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</si>
  <si>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</si>
  <si>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</si>
  <si>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</si>
  <si>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</si>
  <si>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</si>
  <si>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</si>
  <si>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</si>
  <si>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</si>
  <si>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</si>
  <si>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</si>
  <si>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</si>
  <si>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</si>
  <si>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</si>
  <si>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</si>
  <si>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</si>
  <si>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</si>
  <si>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</si>
  <si>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</si>
  <si>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</si>
  <si>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</si>
  <si>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</si>
  <si>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</si>
  <si>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</si>
  <si>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</si>
  <si>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</si>
  <si>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</si>
  <si>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</si>
  <si>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</si>
  <si>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</si>
  <si>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</si>
  <si>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</si>
  <si>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</si>
  <si>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</si>
  <si>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</si>
  <si>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</si>
  <si>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</si>
  <si>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</si>
  <si>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</si>
  <si>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</si>
  <si>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</si>
  <si>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</si>
  <si>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</si>
  <si>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</si>
  <si>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</si>
  <si>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</si>
  <si>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</si>
  <si>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</si>
  <si>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</si>
  <si>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</si>
  <si>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</si>
  <si>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</si>
  <si>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</si>
  <si>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</si>
  <si>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</si>
  <si>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</si>
  <si>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</si>
  <si>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</si>
  <si>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</si>
  <si>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</si>
  <si>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</si>
  <si>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</si>
  <si>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</si>
  <si>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</si>
  <si>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</si>
  <si>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</si>
  <si>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</si>
  <si>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</si>
  <si>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</si>
  <si>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</si>
  <si>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</si>
  <si>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</si>
  <si>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</si>
  <si>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</si>
  <si>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</si>
  <si>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</si>
  <si>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</si>
  <si>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</si>
  <si>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</si>
  <si>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</si>
  <si>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</si>
  <si>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</si>
  <si>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</si>
  <si>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</si>
  <si>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</si>
  <si>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</si>
  <si>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</si>
  <si>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</si>
  <si>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</si>
  <si>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</si>
  <si>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</si>
  <si>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</si>
  <si>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</si>
  <si>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</si>
  <si>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</si>
  <si>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</si>
  <si>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</si>
  <si>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</si>
  <si>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</si>
  <si>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</si>
  <si>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</si>
  <si>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</si>
  <si>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</si>
  <si>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</si>
  <si>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</si>
  <si>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</si>
  <si>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</si>
  <si>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</si>
  <si>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</si>
  <si>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</si>
  <si>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</si>
  <si>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</si>
  <si>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</si>
  <si>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</si>
  <si>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</si>
  <si>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</si>
  <si>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</si>
  <si>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</si>
  <si>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</si>
  <si>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</si>
  <si>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</si>
  <si>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</si>
  <si>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</si>
  <si>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</si>
  <si>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</si>
  <si>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</si>
  <si>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</si>
  <si>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</si>
  <si>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</si>
  <si>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</si>
  <si>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</si>
  <si>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</si>
  <si>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</si>
  <si>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</si>
  <si>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</si>
  <si>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</si>
  <si>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</si>
  <si>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</si>
  <si>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</si>
  <si>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</si>
  <si>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</si>
  <si>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</si>
  <si>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</si>
  <si>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</si>
  <si>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</si>
  <si>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</si>
  <si>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</si>
  <si>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</si>
  <si>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</si>
  <si>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</si>
  <si>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</si>
  <si>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</si>
  <si>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</si>
  <si>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</si>
  <si>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</si>
  <si>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</si>
  <si>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</si>
  <si>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</si>
  <si>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</si>
  <si>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</si>
  <si>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</si>
  <si>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</si>
  <si>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</si>
  <si>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</si>
  <si>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</si>
  <si>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</si>
  <si>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</si>
  <si>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</si>
  <si>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</si>
  <si>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</si>
  <si>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</si>
  <si>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</si>
  <si>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</si>
  <si>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</si>
  <si>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</si>
  <si>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</si>
  <si>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</si>
  <si>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</si>
  <si>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</si>
  <si>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</si>
  <si>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</si>
  <si>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</si>
  <si>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</si>
  <si>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</si>
  <si>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</si>
  <si>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</si>
  <si>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</si>
  <si>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</si>
  <si>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</si>
  <si>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</si>
  <si>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</si>
  <si>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</si>
  <si>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</si>
  <si>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</si>
  <si>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</si>
  <si>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</si>
  <si>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</si>
  <si>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</si>
  <si>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</si>
  <si>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</si>
  <si>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</si>
  <si>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</si>
  <si>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</si>
  <si>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</si>
  <si>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</si>
  <si>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</si>
  <si>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</si>
  <si>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</si>
  <si>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</si>
  <si>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</si>
  <si>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</si>
  <si>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</si>
  <si>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</si>
  <si>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</si>
  <si>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</si>
  <si>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</si>
  <si>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</si>
  <si>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</si>
  <si>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</si>
  <si>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</si>
  <si>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</si>
  <si>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</si>
  <si>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</si>
  <si>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</si>
  <si>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</si>
  <si>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</si>
  <si>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</si>
  <si>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</si>
  <si>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</si>
  <si>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</si>
  <si>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</si>
  <si>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</si>
  <si>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</si>
  <si>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</si>
  <si>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</si>
  <si>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</si>
  <si>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</si>
  <si>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</si>
  <si>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</si>
  <si>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</si>
  <si>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</si>
  <si>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</si>
  <si>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</si>
  <si>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</si>
  <si>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</si>
  <si>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</si>
  <si>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</si>
  <si>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</si>
  <si>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</si>
  <si>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</si>
  <si>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</si>
  <si>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</si>
  <si>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</si>
  <si>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</si>
  <si>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</si>
  <si>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</si>
  <si>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</si>
  <si>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</si>
  <si>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</si>
  <si>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</si>
  <si>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</si>
  <si>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</si>
  <si>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</si>
  <si>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</si>
  <si>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</si>
  <si>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</si>
  <si>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</si>
  <si>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</si>
  <si>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</si>
  <si>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</si>
  <si>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</si>
  <si>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</si>
  <si>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</si>
  <si>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</si>
  <si>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</si>
  <si>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</si>
  <si>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</si>
  <si>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</si>
  <si>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</si>
  <si>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</si>
  <si>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</si>
  <si>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</si>
  <si>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</si>
  <si>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</si>
  <si>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</si>
  <si>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</si>
  <si>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</si>
  <si>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</si>
  <si>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</si>
  <si>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</si>
  <si>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</si>
  <si>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</si>
  <si>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</si>
  <si>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</si>
  <si>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</si>
  <si>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</si>
  <si>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</si>
  <si>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</si>
  <si>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</si>
  <si>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</si>
  <si>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</si>
  <si>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</si>
  <si>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</si>
  <si>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</si>
  <si>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</si>
  <si>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</si>
  <si>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</si>
  <si>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</si>
  <si>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</si>
  <si>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</si>
  <si>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</si>
  <si>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</si>
  <si>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</si>
  <si>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</si>
  <si>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</si>
  <si>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</si>
  <si>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</si>
  <si>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</si>
  <si>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</si>
  <si>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</si>
  <si>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</si>
  <si>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</si>
  <si>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</si>
  <si>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</si>
  <si>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</si>
  <si>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</si>
  <si>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</si>
  <si>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</si>
  <si>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</si>
  <si>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</si>
  <si>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</si>
  <si>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</si>
  <si>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</si>
  <si>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</si>
  <si>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</si>
  <si>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</si>
  <si>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</si>
  <si>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</si>
  <si>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</si>
  <si>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</si>
  <si>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</si>
  <si>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</si>
  <si>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</si>
  <si>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</si>
  <si>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</si>
  <si>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</si>
  <si>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</si>
  <si>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</si>
  <si>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</si>
  <si>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</si>
  <si>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</si>
  <si>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</si>
  <si>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</si>
  <si>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</si>
  <si>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</si>
  <si>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</si>
  <si>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</si>
  <si>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</si>
  <si>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</si>
  <si>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</si>
  <si>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</si>
  <si>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</si>
  <si>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</si>
  <si>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</si>
  <si>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</si>
  <si>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</si>
  <si>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</si>
  <si>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</si>
  <si>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</si>
  <si>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</si>
  <si>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</si>
  <si>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</si>
  <si>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</si>
  <si>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</si>
  <si>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</si>
  <si>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</si>
  <si>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</si>
  <si>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</si>
  <si>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</si>
  <si>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</si>
  <si>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</si>
  <si>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</si>
  <si>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</si>
  <si>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</si>
  <si>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</si>
  <si>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</si>
  <si>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</si>
  <si>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</si>
  <si>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</si>
  <si>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</si>
  <si>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</si>
  <si>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</si>
  <si>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</si>
  <si>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</si>
  <si>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</si>
  <si>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</si>
  <si>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</si>
  <si>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</si>
  <si>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</si>
  <si>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</si>
  <si>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</si>
  <si>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</si>
  <si>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</si>
  <si>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</si>
  <si>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</si>
  <si>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</si>
  <si>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</si>
  <si>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</si>
  <si>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</si>
  <si>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</si>
  <si>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</si>
  <si>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</si>
  <si>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</si>
  <si>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</si>
  <si>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</si>
  <si>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</si>
  <si>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</si>
  <si>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</si>
  <si>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</si>
  <si>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</si>
  <si>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</si>
  <si>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</si>
  <si>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</si>
  <si>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</si>
  <si>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</si>
  <si>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</si>
  <si>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</si>
  <si>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</si>
  <si>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</si>
  <si>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</si>
  <si>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</si>
  <si>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</si>
  <si>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</si>
  <si>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</si>
  <si>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</si>
  <si>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</si>
  <si>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</si>
  <si>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</si>
  <si>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</si>
  <si>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</si>
  <si>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</si>
  <si>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</si>
  <si>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</si>
  <si>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</si>
  <si>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</si>
  <si>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</si>
  <si>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</si>
  <si>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</si>
  <si>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</si>
  <si>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</si>
  <si>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</si>
  <si>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</si>
  <si>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</si>
  <si>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</si>
  <si>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</si>
  <si>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</si>
  <si>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</si>
  <si>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</si>
  <si>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</si>
  <si>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</si>
  <si>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</si>
  <si>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</si>
  <si>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</si>
  <si>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</si>
  <si>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</si>
  <si>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</si>
  <si>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</si>
  <si>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</si>
  <si>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</si>
  <si>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</si>
  <si>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</si>
  <si>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</si>
  <si>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</si>
  <si>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</si>
  <si>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</si>
  <si>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</si>
  <si>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</si>
  <si>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</si>
  <si>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</si>
  <si>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</si>
  <si>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</si>
  <si>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</si>
  <si>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</si>
  <si>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</si>
  <si>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</si>
  <si>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</si>
  <si>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</si>
  <si>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</si>
  <si>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</si>
  <si>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</si>
  <si>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</si>
  <si>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</si>
  <si>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</si>
  <si>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</si>
  <si>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</si>
  <si>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</si>
  <si>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</si>
  <si>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</si>
  <si>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</si>
  <si>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</si>
  <si>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</si>
  <si>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</si>
  <si>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</si>
  <si>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</si>
  <si>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</si>
  <si>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</si>
  <si>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</si>
  <si>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</si>
  <si>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</si>
  <si>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</si>
  <si>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</si>
  <si>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</si>
  <si>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</si>
  <si>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</si>
  <si>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</si>
  <si>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</si>
  <si>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</si>
  <si>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</si>
  <si>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</si>
  <si>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</si>
  <si>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</si>
  <si>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</si>
  <si>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</si>
  <si>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</si>
  <si>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</si>
  <si>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</si>
  <si>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</si>
  <si>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</si>
  <si>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</si>
  <si>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</si>
  <si>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</si>
  <si>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</si>
  <si>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</si>
  <si>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</si>
  <si>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</si>
  <si>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</si>
  <si>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</si>
  <si>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</si>
  <si>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</si>
  <si>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</si>
  <si>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</si>
  <si>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</si>
  <si>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</si>
  <si>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</si>
  <si>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</si>
  <si>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</si>
  <si>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</si>
  <si>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</si>
  <si>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</si>
  <si>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</si>
  <si>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</si>
  <si>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</si>
  <si>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</si>
  <si>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</si>
  <si>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</si>
  <si>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</si>
  <si>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</si>
  <si>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</si>
  <si>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</si>
  <si>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</si>
  <si>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</si>
  <si>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</si>
  <si>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</si>
  <si>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</si>
  <si>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</si>
  <si>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</si>
  <si>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</si>
  <si>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</si>
  <si>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</si>
  <si>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</si>
  <si>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</si>
  <si>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</si>
  <si>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</si>
  <si>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</si>
  <si>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</si>
  <si>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</si>
  <si>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</si>
  <si>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</si>
  <si>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</si>
  <si>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</si>
  <si>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</si>
  <si>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</si>
  <si>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</si>
  <si>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</si>
  <si>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</si>
  <si>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</si>
  <si>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</si>
  <si>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</si>
  <si>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</si>
  <si>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</si>
  <si>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</si>
  <si>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</si>
  <si>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</si>
  <si>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</si>
  <si>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</si>
  <si>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</si>
  <si>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</si>
  <si>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</si>
  <si>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</si>
  <si>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</si>
  <si>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</si>
  <si>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</si>
  <si>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</si>
  <si>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</si>
  <si>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</si>
  <si>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</si>
  <si>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</si>
  <si>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</si>
  <si>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</si>
  <si>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</si>
  <si>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</si>
  <si>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</si>
  <si>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</si>
  <si>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</si>
  <si>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</si>
  <si>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</si>
  <si>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</si>
  <si>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</si>
  <si>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</si>
  <si>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</si>
  <si>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</si>
  <si>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</si>
  <si>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</si>
  <si>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</si>
  <si>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</si>
  <si>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</si>
  <si>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</si>
  <si>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</si>
  <si>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</si>
  <si>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</si>
  <si>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</si>
  <si>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</si>
  <si>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</si>
  <si>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</si>
  <si>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</si>
  <si>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</si>
  <si>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</si>
  <si>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</si>
  <si>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</si>
  <si>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</si>
  <si>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</si>
  <si>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</si>
  <si>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</si>
  <si>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</si>
  <si>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</si>
  <si>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</si>
  <si>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</si>
  <si>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</si>
  <si>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</si>
  <si>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</si>
  <si>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</si>
  <si>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</si>
  <si>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</si>
  <si>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</si>
  <si>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</si>
  <si>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</si>
  <si>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</si>
  <si>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</si>
  <si>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</si>
  <si>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</si>
  <si>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</si>
  <si>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</si>
  <si>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</si>
  <si>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</si>
  <si>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</si>
  <si>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</si>
  <si>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</si>
  <si>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</si>
  <si>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</si>
  <si>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</si>
  <si>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</si>
  <si>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</si>
  <si>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</si>
  <si>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</si>
  <si>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</si>
  <si>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</si>
  <si>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</si>
  <si>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</si>
  <si>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</si>
  <si>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</si>
  <si>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</si>
  <si>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</si>
  <si>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</si>
  <si>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</si>
  <si>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</si>
  <si>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</si>
  <si>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</si>
  <si>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</si>
  <si>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</si>
  <si>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</si>
  <si>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</si>
  <si>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</si>
  <si>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</si>
  <si>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</si>
  <si>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</si>
  <si>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</si>
  <si>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</si>
  <si>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</si>
  <si>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</si>
  <si>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</si>
  <si>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</si>
  <si>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</si>
  <si>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</si>
  <si>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</si>
  <si>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</si>
  <si>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</si>
  <si>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</si>
  <si>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</si>
  <si>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</si>
  <si>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</si>
  <si>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</si>
  <si>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</si>
  <si>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</si>
  <si>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</si>
  <si>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</si>
  <si>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</si>
  <si>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</si>
  <si>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</si>
  <si>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</si>
  <si>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</si>
  <si>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</si>
  <si>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</si>
  <si>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</si>
  <si>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</si>
  <si>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</si>
  <si>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</si>
  <si>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</si>
  <si>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</si>
  <si>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</si>
  <si>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</si>
  <si>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</si>
  <si>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</si>
  <si>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</si>
  <si>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</si>
  <si>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</si>
  <si>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</si>
  <si>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</si>
  <si>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</si>
  <si>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</si>
  <si>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</si>
  <si>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</si>
  <si>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</si>
  <si>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</si>
  <si>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</si>
  <si>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</si>
  <si>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</si>
  <si>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</si>
  <si>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</si>
  <si>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</si>
  <si>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</si>
  <si>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</si>
  <si>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</si>
  <si>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</si>
  <si>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</si>
  <si>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</si>
  <si>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</si>
  <si>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</si>
  <si>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</si>
  <si>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</si>
  <si>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</si>
  <si>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</si>
  <si>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</si>
  <si>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</si>
  <si>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</si>
  <si>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</si>
  <si>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</si>
  <si>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</si>
  <si>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</si>
  <si>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</si>
  <si>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</si>
  <si>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</si>
  <si>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</si>
  <si>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</si>
  <si>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</si>
  <si>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</si>
  <si>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</si>
  <si>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</si>
  <si>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</si>
  <si>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</si>
  <si>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</si>
  <si>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</si>
  <si>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</si>
  <si>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</si>
  <si>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</si>
  <si>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</si>
  <si>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</si>
  <si>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</si>
  <si>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</si>
  <si>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</si>
  <si>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</si>
  <si>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</si>
  <si>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</si>
  <si>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</si>
  <si>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</si>
  <si>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</si>
  <si>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</si>
  <si>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</si>
  <si>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</si>
  <si>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</si>
  <si>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</si>
  <si>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</si>
  <si>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</si>
  <si>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</si>
  <si>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</si>
  <si>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</si>
  <si>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</si>
  <si>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</si>
  <si>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</si>
  <si>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</si>
  <si>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</si>
  <si>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</si>
  <si>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</si>
  <si>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</si>
  <si>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</si>
  <si>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</si>
  <si>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</si>
  <si>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</si>
  <si>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</si>
  <si>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</si>
  <si>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</si>
  <si>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</si>
  <si>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</si>
  <si>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</si>
  <si>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</si>
  <si>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</si>
  <si>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</si>
  <si>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</si>
  <si>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</si>
  <si>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</si>
  <si>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</si>
  <si>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</si>
  <si>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</si>
  <si>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</si>
  <si>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</si>
  <si>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</si>
  <si>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</si>
  <si>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</si>
  <si>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</si>
  <si>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</si>
  <si>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</si>
  <si>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</si>
  <si>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</si>
  <si>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</si>
  <si>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</si>
  <si>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</si>
  <si>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</si>
  <si>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</si>
  <si>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</si>
  <si>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</si>
  <si>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</si>
  <si>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</si>
  <si>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</si>
  <si>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</si>
  <si>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</si>
  <si>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</si>
  <si>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</si>
  <si>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</si>
  <si>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</si>
  <si>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</si>
  <si>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</si>
  <si>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</si>
  <si>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</si>
  <si>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</si>
  <si>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</si>
  <si>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</si>
  <si>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</si>
  <si>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</si>
  <si>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</si>
  <si>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</si>
  <si>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</si>
  <si>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</si>
  <si>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</si>
  <si>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</si>
  <si>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</si>
  <si>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</si>
  <si>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</si>
  <si>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</si>
  <si>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</si>
  <si>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</si>
  <si>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</si>
  <si>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</si>
  <si>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</si>
  <si>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</si>
  <si>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</si>
  <si>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</si>
  <si>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</si>
  <si>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</si>
  <si>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</si>
  <si>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</si>
  <si>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</si>
  <si>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</si>
  <si>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</si>
  <si>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</si>
  <si>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</si>
  <si>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</si>
  <si>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</si>
  <si>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</si>
  <si>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</si>
  <si>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</si>
  <si>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</si>
  <si>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</si>
  <si>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</si>
  <si>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</si>
  <si>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</si>
  <si>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</si>
  <si>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</si>
  <si>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</si>
  <si>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</si>
  <si>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</si>
  <si>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</si>
  <si>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</si>
  <si>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</si>
  <si>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</si>
  <si>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</si>
  <si>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</si>
  <si>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</si>
  <si>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</si>
  <si>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</si>
  <si>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</si>
  <si>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</si>
  <si>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</si>
  <si>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</si>
  <si>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</si>
  <si>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</si>
  <si>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</si>
  <si>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</si>
  <si>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</si>
  <si>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</si>
  <si>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</si>
  <si>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</si>
  <si>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</si>
  <si>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</si>
  <si>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</si>
  <si>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</si>
  <si>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</si>
  <si>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</si>
  <si>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</si>
  <si>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</si>
  <si>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</si>
  <si>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</si>
  <si>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</si>
  <si>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</si>
  <si>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</si>
  <si>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</si>
  <si>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</si>
  <si>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</si>
  <si>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</si>
  <si>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</si>
  <si>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</si>
  <si>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</si>
  <si>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</si>
  <si>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</si>
  <si>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</si>
  <si>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</si>
  <si>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</si>
  <si>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</si>
  <si>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</si>
  <si>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</si>
  <si>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</si>
  <si>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</si>
  <si>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</si>
  <si>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</si>
  <si>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</si>
  <si>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</si>
  <si>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</si>
  <si>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</si>
  <si>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</si>
  <si>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</si>
  <si>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</si>
  <si>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</si>
  <si>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</si>
  <si>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</si>
  <si>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</si>
  <si>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</si>
  <si>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</si>
  <si>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</si>
  <si>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</si>
  <si>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</si>
  <si>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</si>
  <si>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</si>
  <si>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</si>
  <si>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</si>
  <si>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</si>
  <si>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</si>
  <si>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</si>
  <si>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</si>
  <si>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</si>
  <si>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</si>
  <si>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</si>
  <si>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</si>
  <si>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</si>
  <si>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</si>
  <si>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</si>
  <si>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</si>
  <si>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</si>
  <si>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</si>
  <si>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</si>
  <si>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</si>
  <si>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</si>
  <si>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</si>
  <si>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</si>
  <si>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</si>
  <si>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</si>
  <si>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</si>
  <si>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</si>
  <si>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</si>
  <si>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</si>
  <si>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</si>
  <si>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</si>
  <si>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</si>
  <si>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</si>
  <si>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</si>
  <si>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</si>
  <si>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</si>
  <si>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</si>
  <si>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</si>
  <si>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</si>
  <si>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</si>
  <si>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</si>
  <si>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</si>
  <si>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</si>
  <si>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</si>
  <si>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</si>
  <si>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</si>
  <si>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</si>
  <si>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</si>
  <si>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</si>
  <si>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</si>
  <si>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</si>
  <si>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</si>
  <si>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</si>
  <si>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</si>
  <si>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</si>
  <si>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</si>
  <si>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</si>
  <si>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</si>
  <si>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</si>
  <si>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</si>
  <si>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</si>
  <si>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</si>
  <si>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</si>
  <si>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</si>
  <si>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</si>
  <si>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</si>
  <si>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</si>
  <si>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</si>
  <si>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</si>
  <si>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</si>
  <si>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</si>
  <si>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</si>
  <si>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</si>
  <si>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</si>
  <si>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</si>
  <si>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</si>
  <si>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</si>
  <si>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</si>
  <si>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</si>
  <si>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</si>
  <si>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</si>
  <si>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</si>
  <si>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</si>
  <si>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</si>
  <si>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</si>
  <si>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</si>
  <si>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</si>
  <si>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</si>
  <si>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</si>
  <si>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</si>
  <si>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</si>
  <si>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</si>
  <si>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</si>
  <si>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</si>
  <si>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</si>
  <si>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</si>
  <si>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</si>
  <si>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</si>
  <si>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</si>
  <si>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</si>
  <si>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</si>
  <si>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</si>
  <si>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</si>
  <si>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</si>
  <si>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</si>
  <si>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</si>
  <si>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</si>
  <si>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</si>
  <si>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</si>
  <si>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</si>
  <si>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</si>
  <si>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</si>
  <si>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</si>
  <si>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</si>
  <si>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</si>
  <si>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</si>
  <si>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</si>
  <si>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</si>
  <si>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</si>
  <si>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</si>
  <si>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</si>
  <si>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</si>
  <si>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</si>
  <si>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</si>
  <si>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</si>
  <si>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</si>
  <si>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</si>
  <si>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</si>
  <si>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</si>
  <si>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</si>
  <si>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</si>
  <si>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</si>
  <si>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</si>
  <si>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</si>
  <si>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</si>
  <si>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</si>
  <si>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</si>
  <si>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</si>
  <si>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</si>
  <si>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</si>
  <si>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</si>
  <si>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</si>
  <si>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</si>
  <si>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</si>
  <si>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</si>
  <si>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</si>
  <si>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</si>
  <si>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</si>
  <si>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</si>
  <si>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</si>
  <si>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</si>
  <si>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</si>
  <si>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</si>
  <si>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</si>
  <si>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</si>
  <si>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</si>
  <si>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</si>
  <si>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</si>
  <si>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</si>
  <si>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</si>
  <si>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</si>
  <si>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</si>
  <si>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</si>
  <si>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</si>
  <si>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</si>
  <si>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</si>
  <si>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</si>
  <si>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</si>
  <si>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</si>
  <si>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</si>
  <si>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</si>
  <si>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</si>
  <si>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</si>
  <si>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</si>
  <si>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</si>
  <si>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</si>
  <si>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</si>
  <si>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</si>
  <si>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</si>
  <si>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</si>
  <si>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</si>
  <si>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</si>
  <si>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</si>
  <si>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</si>
  <si>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</si>
  <si>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</si>
  <si>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</si>
  <si>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</si>
  <si>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</si>
  <si>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</si>
  <si>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</si>
  <si>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</si>
  <si>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</si>
  <si>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</si>
  <si>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</si>
  <si>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</si>
  <si>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</si>
  <si>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</si>
  <si>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</si>
  <si>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</si>
  <si>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</si>
  <si>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</si>
  <si>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</si>
  <si>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</si>
  <si>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</si>
  <si>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</si>
  <si>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</si>
  <si>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</si>
  <si>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</si>
  <si>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</si>
  <si>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</si>
  <si>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</si>
  <si>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</si>
  <si>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</si>
  <si>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</si>
  <si>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</si>
  <si>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</si>
  <si>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</si>
  <si>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</si>
  <si>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</si>
  <si>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</si>
  <si>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</si>
  <si>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</si>
  <si>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</si>
  <si>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</si>
  <si>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</si>
  <si>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</si>
  <si>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</si>
  <si>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</si>
  <si>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</si>
  <si>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</si>
  <si>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</si>
  <si>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</si>
  <si>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</si>
  <si>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</si>
  <si>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</si>
  <si>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</si>
  <si>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</si>
  <si>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</si>
  <si>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</si>
  <si>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</si>
  <si>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</si>
  <si>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</si>
  <si>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</si>
  <si>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</si>
  <si>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</si>
  <si>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</si>
  <si>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</si>
  <si>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</si>
  <si>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</si>
  <si>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</si>
  <si>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</si>
  <si>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</si>
  <si>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</si>
  <si>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</si>
  <si>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</si>
  <si>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</si>
  <si>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</si>
  <si>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</si>
  <si>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</si>
  <si>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</si>
  <si>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</si>
  <si>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</si>
  <si>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</si>
  <si>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</si>
  <si>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</si>
  <si>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</si>
  <si>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</si>
  <si>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</si>
  <si>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</si>
  <si>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</si>
  <si>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</si>
  <si>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</si>
  <si>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</si>
  <si>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</si>
  <si>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</si>
  <si>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</si>
  <si>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</si>
  <si>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</si>
  <si>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</si>
  <si>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</si>
  <si>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</si>
  <si>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</si>
  <si>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</si>
  <si>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</si>
  <si>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</si>
  <si>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</si>
  <si>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</si>
  <si>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</si>
  <si>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</si>
  <si>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</si>
  <si>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</si>
  <si>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</si>
  <si>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</si>
  <si>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</si>
  <si>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</si>
  <si>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</si>
  <si>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</si>
  <si>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</si>
  <si>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</si>
  <si>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</si>
  <si>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</si>
  <si>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</si>
  <si>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</si>
  <si>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</si>
  <si>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</si>
  <si>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</si>
  <si>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</si>
  <si>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</si>
  <si>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</si>
  <si>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</si>
  <si>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</si>
  <si>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</si>
  <si>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</si>
  <si>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</si>
  <si>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</si>
  <si>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</si>
  <si>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</si>
  <si>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</si>
  <si>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</si>
  <si>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</si>
  <si>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</si>
  <si>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</si>
  <si>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</si>
  <si>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</si>
  <si>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</si>
  <si>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</si>
  <si>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</si>
  <si>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</si>
  <si>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</si>
  <si>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</si>
  <si>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</si>
  <si>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</si>
  <si>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</si>
  <si>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</si>
  <si>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</si>
  <si>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</si>
  <si>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</si>
  <si>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</si>
  <si>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</si>
  <si>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</si>
  <si>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</si>
  <si>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</si>
  <si>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</si>
  <si>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</si>
  <si>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</si>
  <si>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</si>
  <si>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</si>
  <si>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</si>
  <si>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</si>
  <si>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</si>
  <si>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</si>
  <si>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</si>
  <si>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</si>
  <si>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</si>
  <si>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</si>
  <si>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</si>
  <si>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</si>
  <si>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</si>
  <si>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</si>
  <si>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</si>
  <si>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</si>
  <si>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</si>
  <si>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</si>
  <si>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</si>
  <si>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</si>
  <si>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</si>
  <si>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</si>
  <si>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</si>
  <si>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</si>
  <si>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</si>
  <si>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</si>
  <si>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</si>
  <si>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</si>
  <si>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</si>
  <si>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</si>
  <si>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</si>
  <si>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</si>
  <si>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</si>
  <si>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</si>
  <si>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</si>
  <si>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</si>
  <si>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</si>
  <si>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</si>
  <si>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</si>
  <si>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</si>
  <si>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</si>
  <si>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</si>
  <si>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</si>
  <si>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</si>
  <si>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</si>
  <si>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</si>
  <si>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</si>
  <si>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</si>
  <si>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</si>
  <si>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</si>
  <si>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</si>
  <si>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</si>
  <si>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</si>
  <si>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</si>
  <si>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</si>
  <si>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</si>
  <si>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</si>
  <si>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</si>
  <si>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</si>
  <si>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</si>
  <si>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</si>
  <si>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</si>
  <si>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</si>
  <si>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</si>
  <si>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</si>
  <si>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</si>
  <si>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</si>
  <si>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</si>
  <si>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</si>
  <si>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</si>
  <si>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</si>
  <si>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</si>
  <si>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</si>
  <si>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</si>
  <si>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</si>
  <si>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</si>
  <si>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</si>
  <si>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</si>
  <si>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</si>
  <si>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</si>
  <si>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</si>
  <si>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</si>
  <si>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</si>
  <si>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</si>
  <si>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</si>
  <si>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</si>
  <si>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</si>
  <si>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</si>
  <si>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</si>
  <si>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</si>
  <si>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</si>
  <si>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</si>
  <si>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</si>
  <si>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</si>
  <si>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</si>
  <si>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</si>
  <si>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</si>
  <si>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</si>
  <si>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</si>
  <si>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</si>
  <si>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</si>
  <si>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</si>
  <si>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</si>
  <si>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</si>
  <si>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</si>
  <si>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</si>
  <si>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</si>
  <si>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</si>
  <si>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</si>
  <si>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</si>
  <si>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</si>
  <si>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</si>
  <si>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</si>
  <si>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</si>
  <si>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</si>
  <si>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</si>
  <si>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</si>
  <si>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</si>
  <si>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</si>
  <si>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</si>
  <si>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</si>
  <si>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</si>
  <si>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</si>
  <si>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</si>
  <si>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</si>
  <si>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</si>
  <si>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</si>
  <si>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</si>
  <si>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</si>
  <si>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</si>
  <si>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</si>
  <si>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</si>
  <si>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</si>
  <si>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</si>
  <si>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</si>
  <si>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</si>
  <si>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</si>
  <si>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</si>
  <si>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</si>
  <si>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</si>
  <si>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</si>
  <si>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</si>
  <si>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</si>
  <si>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</si>
  <si>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</si>
  <si>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</si>
  <si>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</si>
  <si>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</si>
  <si>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</si>
  <si>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</si>
  <si>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</si>
  <si>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</si>
  <si>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</si>
  <si>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</si>
  <si>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</si>
  <si>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</si>
  <si>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</si>
  <si>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</si>
  <si>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</si>
  <si>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</si>
  <si>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</si>
  <si>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</si>
  <si>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</si>
  <si>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</si>
  <si>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</si>
  <si>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</si>
  <si>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</si>
  <si>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</si>
  <si>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</si>
  <si>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</si>
  <si>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</si>
  <si>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</si>
  <si>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</si>
  <si>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</si>
  <si>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</si>
  <si>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</si>
  <si>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</si>
  <si>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</si>
  <si>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</si>
  <si>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</si>
  <si>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</si>
  <si>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</si>
  <si>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</si>
  <si>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</si>
  <si>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</si>
  <si>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</si>
  <si>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</si>
  <si>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</si>
  <si>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</si>
  <si>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</si>
  <si>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</si>
  <si>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</si>
  <si>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</si>
  <si>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</si>
  <si>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</si>
  <si>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</si>
  <si>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</si>
  <si>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</si>
  <si>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</si>
  <si>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</si>
  <si>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</si>
  <si>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</si>
  <si>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</si>
  <si>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</si>
  <si>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</si>
  <si>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</si>
  <si>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</si>
  <si>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</si>
  <si>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</si>
  <si>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</si>
  <si>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</si>
  <si>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</si>
  <si>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</si>
  <si>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</si>
  <si>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</si>
  <si>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</si>
  <si>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</si>
  <si>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</si>
  <si>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</si>
  <si>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</si>
  <si>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</si>
  <si>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</si>
  <si>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</si>
  <si>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</si>
  <si>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</si>
  <si>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</si>
  <si>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</si>
  <si>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</si>
  <si>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</si>
  <si>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</si>
  <si>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</si>
  <si>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</si>
  <si>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</si>
  <si>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</si>
  <si>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</si>
  <si>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</si>
  <si>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</si>
  <si>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</si>
  <si>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</si>
  <si>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</si>
  <si>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</si>
  <si>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</si>
  <si>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</si>
  <si>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</si>
  <si>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</si>
  <si>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</si>
  <si>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</si>
  <si>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</si>
  <si>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</si>
  <si>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</si>
  <si>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</si>
  <si>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</si>
  <si>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</si>
  <si>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</si>
  <si>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</si>
  <si>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</si>
  <si>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</si>
  <si>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</si>
  <si>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</si>
  <si>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</si>
  <si>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</si>
  <si>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</si>
  <si>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</si>
  <si>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</si>
  <si>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</si>
  <si>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</si>
  <si>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</si>
  <si>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</si>
  <si>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</si>
  <si>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</si>
  <si>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</si>
  <si>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</si>
  <si>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</si>
  <si>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</si>
  <si>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</si>
  <si>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</si>
  <si>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</si>
  <si>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</si>
  <si>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</si>
  <si>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</si>
  <si>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</si>
  <si>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</si>
  <si>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</si>
  <si>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</si>
  <si>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</si>
  <si>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</si>
  <si>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</si>
  <si>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</si>
  <si>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</si>
  <si>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</si>
  <si>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</si>
  <si>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</si>
  <si>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</si>
  <si>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</si>
  <si>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</si>
  <si>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</si>
  <si>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</si>
  <si>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</si>
  <si>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</si>
  <si>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</si>
  <si>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</si>
  <si>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</si>
  <si>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</si>
  <si>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</si>
  <si>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</si>
  <si>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</si>
  <si>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</si>
  <si>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</si>
  <si>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</si>
  <si>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</si>
  <si>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</si>
  <si>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</si>
  <si>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</si>
  <si>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</si>
  <si>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</si>
  <si>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</si>
  <si>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</si>
  <si>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</si>
  <si>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</si>
  <si>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</si>
  <si>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</si>
  <si>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</si>
  <si>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</si>
  <si>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</si>
  <si>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</si>
  <si>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</si>
  <si>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</si>
  <si>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</si>
  <si>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</si>
  <si>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</si>
  <si>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</si>
  <si>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</si>
  <si>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</si>
  <si>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</si>
  <si>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</si>
  <si>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</si>
  <si>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</si>
  <si>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</si>
  <si>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</si>
  <si>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</si>
  <si>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</si>
  <si>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</si>
  <si>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</si>
  <si>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</si>
  <si>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</si>
  <si>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</si>
  <si>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</si>
  <si>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</si>
  <si>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</si>
  <si>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</si>
  <si>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</si>
  <si>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</si>
  <si>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</si>
  <si>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</si>
  <si>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</si>
  <si>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</si>
  <si>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</si>
  <si>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</si>
  <si>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</si>
  <si>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</si>
  <si>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</si>
  <si>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</si>
  <si>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</si>
  <si>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</si>
  <si>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</si>
  <si>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</si>
  <si>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</si>
  <si>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</si>
  <si>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</si>
  <si>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</si>
  <si>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</si>
  <si>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</si>
  <si>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</si>
  <si>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</si>
  <si>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</si>
  <si>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</si>
  <si>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</si>
  <si>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</si>
  <si>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</si>
  <si>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</si>
  <si>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</si>
  <si>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</si>
  <si>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</si>
  <si>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</si>
  <si>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</si>
  <si>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</si>
  <si>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</si>
  <si>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</si>
  <si>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</si>
  <si>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</si>
  <si>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</si>
  <si>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</si>
  <si>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</si>
  <si>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</si>
  <si>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</si>
  <si>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</si>
  <si>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</si>
  <si>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</si>
  <si>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</si>
  <si>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</si>
  <si>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</si>
  <si>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</si>
  <si>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</si>
  <si>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</si>
  <si>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</si>
  <si>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</si>
  <si>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</si>
  <si>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</si>
  <si>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</si>
  <si>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</si>
  <si>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</si>
  <si>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</si>
  <si>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</si>
  <si>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</si>
  <si>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</si>
  <si>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</si>
  <si>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</si>
  <si>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</si>
  <si>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</si>
  <si>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</si>
  <si>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</si>
  <si>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</si>
  <si>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</si>
  <si>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</si>
  <si>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</si>
  <si>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</si>
  <si>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</si>
  <si>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</si>
  <si>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</si>
  <si>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</si>
  <si>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</si>
  <si>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</si>
  <si>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</si>
  <si>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</si>
  <si>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</si>
  <si>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</si>
  <si>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</si>
  <si>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</si>
  <si>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</si>
  <si>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</si>
  <si>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</si>
  <si>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</si>
  <si>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</si>
  <si>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</si>
  <si>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</si>
  <si>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</si>
  <si>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</si>
  <si>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</si>
  <si>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</si>
  <si>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</si>
  <si>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</si>
  <si>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</si>
  <si>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</si>
  <si>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</si>
  <si>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</si>
  <si>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</si>
  <si>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</si>
  <si>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</si>
  <si>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</si>
  <si>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</si>
  <si>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</si>
  <si>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</si>
  <si>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</si>
  <si>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</si>
  <si>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</si>
  <si>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</si>
  <si>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</si>
  <si>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</si>
  <si>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</si>
  <si>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</si>
  <si>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</si>
  <si>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</si>
  <si>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</si>
  <si>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</si>
  <si>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</si>
  <si>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</si>
  <si>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</si>
  <si>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</si>
  <si>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</si>
  <si>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</si>
  <si>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</si>
  <si>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</si>
  <si>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</si>
  <si>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</si>
  <si>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</si>
  <si>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</si>
  <si>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</si>
  <si>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</si>
  <si>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</si>
  <si>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</si>
  <si>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</si>
  <si>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</si>
  <si>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</si>
  <si>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</si>
  <si>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</si>
  <si>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</si>
  <si>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</si>
  <si>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</si>
  <si>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</si>
  <si>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</si>
  <si>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</si>
  <si>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</si>
  <si>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</si>
  <si>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</si>
  <si>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</si>
  <si>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</si>
  <si>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</si>
  <si>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</si>
  <si>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</si>
  <si>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</si>
  <si>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</si>
  <si>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</si>
  <si>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</si>
  <si>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</si>
  <si>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</si>
  <si>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</si>
  <si>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</si>
  <si>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</si>
  <si>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</si>
  <si>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</si>
  <si>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</si>
  <si>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</si>
  <si>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</si>
  <si>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</si>
  <si>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</si>
  <si>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</si>
  <si>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</si>
  <si>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</si>
  <si>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</si>
  <si>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</si>
  <si>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</si>
  <si>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</si>
  <si>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</si>
  <si>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</si>
  <si>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</si>
  <si>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</si>
  <si>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</si>
  <si>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</si>
  <si>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</si>
  <si>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</si>
  <si>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</si>
  <si>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</si>
  <si>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</si>
  <si>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</si>
  <si>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</si>
  <si>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</si>
  <si>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</si>
  <si>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</si>
  <si>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</si>
  <si>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</si>
  <si>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</si>
  <si>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</si>
  <si>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</si>
  <si>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</si>
  <si>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</si>
  <si>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</si>
  <si>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</si>
  <si>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</si>
  <si>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</si>
  <si>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</si>
  <si>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</si>
  <si>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</si>
  <si>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</si>
  <si>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</si>
  <si>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</si>
  <si>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</si>
  <si>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</si>
  <si>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</si>
  <si>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</si>
  <si>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</si>
  <si>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</si>
  <si>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</si>
  <si>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</si>
  <si>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</si>
  <si>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</si>
  <si>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</si>
  <si>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</si>
  <si>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</si>
  <si>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</si>
  <si>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</si>
  <si>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</si>
  <si>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</si>
  <si>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</si>
  <si>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</si>
  <si>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</si>
  <si>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</si>
  <si>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</si>
  <si>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</si>
  <si>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</si>
  <si>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</si>
  <si>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</si>
  <si>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</si>
  <si>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</si>
  <si>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</si>
  <si>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</si>
  <si>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</si>
  <si>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</si>
  <si>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</si>
  <si>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</si>
  <si>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</si>
  <si>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</si>
  <si>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</si>
  <si>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</si>
  <si>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</si>
  <si>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</si>
  <si>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</si>
  <si>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</si>
  <si>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</si>
  <si>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</si>
  <si>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</si>
  <si>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</si>
  <si>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</si>
  <si>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</si>
  <si>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</si>
  <si>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</si>
  <si>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</si>
  <si>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</si>
  <si>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</si>
  <si>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</si>
  <si>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</si>
  <si>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</si>
  <si>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</si>
  <si>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</si>
  <si>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</si>
  <si>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</si>
  <si>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</si>
  <si>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</si>
  <si>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</si>
  <si>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</si>
  <si>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</si>
  <si>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</si>
  <si>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</si>
  <si>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</si>
  <si>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</si>
  <si>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</si>
  <si>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</si>
  <si>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</si>
  <si>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</si>
  <si>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</si>
  <si>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</si>
  <si>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</si>
  <si>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</si>
  <si>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</si>
  <si>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</si>
  <si>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</si>
  <si>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</si>
  <si>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</si>
  <si>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</si>
  <si>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</si>
  <si>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</si>
  <si>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</si>
  <si>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</si>
  <si>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</si>
  <si>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</si>
  <si>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</si>
  <si>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</si>
  <si>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</si>
  <si>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</si>
  <si>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</si>
  <si>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</si>
  <si>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</si>
  <si>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</si>
  <si>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</si>
  <si>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</si>
  <si>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</si>
  <si>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</si>
  <si>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</si>
  <si>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</si>
  <si>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</si>
  <si>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</si>
  <si>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</si>
  <si>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</si>
  <si>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</si>
  <si>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</si>
  <si>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</si>
  <si>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</si>
  <si>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</si>
  <si>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</si>
  <si>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</si>
  <si>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</si>
  <si>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</si>
  <si>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</si>
  <si>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</si>
  <si>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</si>
  <si>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</si>
  <si>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</si>
  <si>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</si>
  <si>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</si>
  <si>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</si>
  <si>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</si>
  <si>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</si>
  <si>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</si>
  <si>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</si>
  <si>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</si>
  <si>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</si>
  <si>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</si>
  <si>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</si>
  <si>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</si>
  <si>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</si>
  <si>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</si>
  <si>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</si>
  <si>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</si>
  <si>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</si>
  <si>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</si>
  <si>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</si>
  <si>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</si>
  <si>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</si>
  <si>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</si>
  <si>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</si>
  <si>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</si>
  <si>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</si>
  <si>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</si>
  <si>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</si>
  <si>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</si>
  <si>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</si>
  <si>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</si>
  <si>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</si>
  <si>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</si>
  <si>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</si>
  <si>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</si>
  <si>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</si>
  <si>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</si>
  <si>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</si>
  <si>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</si>
  <si>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</si>
  <si>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</si>
  <si>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</si>
  <si>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</si>
  <si>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</si>
  <si>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</si>
  <si>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</si>
  <si>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</si>
  <si>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</si>
  <si>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</si>
  <si>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</si>
  <si>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</si>
  <si>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</si>
  <si>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</si>
  <si>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</si>
  <si>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</si>
  <si>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</si>
  <si>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</si>
  <si>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</si>
  <si>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</si>
  <si>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</si>
  <si>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</si>
  <si>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</si>
  <si>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</si>
  <si>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</si>
  <si>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</si>
  <si>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</si>
  <si>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</si>
  <si>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</si>
  <si>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</si>
  <si>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</si>
  <si>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</si>
  <si>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</si>
  <si>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</si>
  <si>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</si>
  <si>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</si>
  <si>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</si>
  <si>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</si>
  <si>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</si>
  <si>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</si>
  <si>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</si>
  <si>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</si>
  <si>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</si>
  <si>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</si>
  <si>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</si>
  <si>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</si>
  <si>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</si>
  <si>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</si>
  <si>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</si>
  <si>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</si>
  <si>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</si>
  <si>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</si>
  <si>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</si>
  <si>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</si>
  <si>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</si>
  <si>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</si>
  <si>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</si>
  <si>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</si>
  <si>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</si>
  <si>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</si>
  <si>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</si>
  <si>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</si>
  <si>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</si>
  <si>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</si>
  <si>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</si>
  <si>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</si>
  <si>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</si>
  <si>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</si>
  <si>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</si>
  <si>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</si>
  <si>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</si>
  <si>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</si>
  <si>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</si>
  <si>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</si>
  <si>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</si>
  <si>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</si>
  <si>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</si>
  <si>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</si>
  <si>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</si>
  <si>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</si>
  <si>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</si>
  <si>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</si>
  <si>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</si>
  <si>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</si>
  <si>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</si>
  <si>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</si>
  <si>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</si>
  <si>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</si>
  <si>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</si>
  <si>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</si>
  <si>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</si>
  <si>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</si>
  <si>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</si>
  <si>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</si>
  <si>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</si>
  <si>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</si>
  <si>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</si>
  <si>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</si>
  <si>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</si>
  <si>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</si>
  <si>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</si>
  <si>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</si>
  <si>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</si>
  <si>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</si>
  <si>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</si>
  <si>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</si>
  <si>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</si>
  <si>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</si>
  <si>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</si>
  <si>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</si>
  <si>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</si>
  <si>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</si>
  <si>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</si>
  <si>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</si>
  <si>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</si>
  <si>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</si>
  <si>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</si>
  <si>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</si>
  <si>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</si>
  <si>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</si>
  <si>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</si>
  <si>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</si>
  <si>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</si>
  <si>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</si>
  <si>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</si>
  <si>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</si>
  <si>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</si>
  <si>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</si>
  <si>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</si>
  <si>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</si>
  <si>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</si>
  <si>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</si>
  <si>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</si>
  <si>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</si>
  <si>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</si>
  <si>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</si>
  <si>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</si>
  <si>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</si>
  <si>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</si>
  <si>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</si>
  <si>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</si>
  <si>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</si>
  <si>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</si>
  <si>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</si>
  <si>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</si>
  <si>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</si>
  <si>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</si>
  <si>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</si>
  <si>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</si>
  <si>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</si>
  <si>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</si>
  <si>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</si>
  <si>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</si>
  <si>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</si>
  <si>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</si>
  <si>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</si>
  <si>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</si>
  <si>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</si>
  <si>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</si>
  <si>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</si>
  <si>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</si>
  <si>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</si>
  <si>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</si>
  <si>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</si>
  <si>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</si>
  <si>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</si>
  <si>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</si>
  <si>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</si>
  <si>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</si>
  <si>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</si>
  <si>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</si>
  <si>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</si>
  <si>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</si>
  <si>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</si>
  <si>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</si>
  <si>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</si>
  <si>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</si>
  <si>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</si>
  <si>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</si>
  <si>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</si>
  <si>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</si>
  <si>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</si>
  <si>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</si>
  <si>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</si>
  <si>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</si>
  <si>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</si>
  <si>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</si>
  <si>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</si>
  <si>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</si>
  <si>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</si>
  <si>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</si>
  <si>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</si>
  <si>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</si>
  <si>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</si>
  <si>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</si>
  <si>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</si>
  <si>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</si>
  <si>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</si>
  <si>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</si>
  <si>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</si>
  <si>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</si>
  <si>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</si>
  <si>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</si>
  <si>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</si>
  <si>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</si>
  <si>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</si>
  <si>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</si>
  <si>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</si>
  <si>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</si>
  <si>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</si>
  <si>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</si>
  <si>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</si>
  <si>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</si>
  <si>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</si>
  <si>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</si>
  <si>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</si>
  <si>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</si>
  <si>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</si>
  <si>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</si>
  <si>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</si>
  <si>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</si>
  <si>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</si>
  <si>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</si>
  <si>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</si>
  <si>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</si>
  <si>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</si>
  <si>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</si>
  <si>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</si>
  <si>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</si>
  <si>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</si>
  <si>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</si>
  <si>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</si>
  <si>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</si>
  <si>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</si>
  <si>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</si>
  <si>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</si>
  <si>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</si>
  <si>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</si>
  <si>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</si>
  <si>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</si>
  <si>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</si>
  <si>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</si>
  <si>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</si>
  <si>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</si>
  <si>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</si>
  <si>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</si>
  <si>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</si>
  <si>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</si>
  <si>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</si>
  <si>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</si>
  <si>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</si>
  <si>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</si>
  <si>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</si>
  <si>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</si>
  <si>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</si>
  <si>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</si>
  <si>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</si>
  <si>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</si>
  <si>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</si>
  <si>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</si>
  <si>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</si>
  <si>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</si>
  <si>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</si>
  <si>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</si>
  <si>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</si>
  <si>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</si>
  <si>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</si>
  <si>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</si>
  <si>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</si>
  <si>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</si>
  <si>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</si>
  <si>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</si>
  <si>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</si>
  <si>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</si>
  <si>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</si>
  <si>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</si>
  <si>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</si>
  <si>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</si>
  <si>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</si>
  <si>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</si>
  <si>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</si>
  <si>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</si>
  <si>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</si>
  <si>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</si>
  <si>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</si>
  <si>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</si>
  <si>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</si>
  <si>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</si>
  <si>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</si>
  <si>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</si>
  <si>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</si>
  <si>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</si>
  <si>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</si>
  <si>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</si>
  <si>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</si>
  <si>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</si>
  <si>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</si>
  <si>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</si>
  <si>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</si>
  <si>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</si>
  <si>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</si>
  <si>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</si>
  <si>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</si>
  <si>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</si>
  <si>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</si>
  <si>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</si>
  <si>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</si>
  <si>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</si>
  <si>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</si>
  <si>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</si>
  <si>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</si>
  <si>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</si>
  <si>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</si>
  <si>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</si>
  <si>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</si>
  <si>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</si>
  <si>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</si>
  <si>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</si>
  <si>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</si>
  <si>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</si>
  <si>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</si>
  <si>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</si>
  <si>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</si>
  <si>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</si>
  <si>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</si>
  <si>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</si>
  <si>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</si>
  <si>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</si>
  <si>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</si>
  <si>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</si>
  <si>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</si>
  <si>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</si>
  <si>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</si>
  <si>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</si>
  <si>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</si>
  <si>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</si>
  <si>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</si>
  <si>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</si>
  <si>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</si>
  <si>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</si>
  <si>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</si>
  <si>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</si>
  <si>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</si>
  <si>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</si>
  <si>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</si>
  <si>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</si>
  <si>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</si>
  <si>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</si>
  <si>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</si>
  <si>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</si>
  <si>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</si>
  <si>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</si>
  <si>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</si>
  <si>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</si>
  <si>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</si>
  <si>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</si>
  <si>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</si>
  <si>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</si>
  <si>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</si>
  <si>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</si>
  <si>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</si>
  <si>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</si>
  <si>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</si>
  <si>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</si>
  <si>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</si>
  <si>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</si>
  <si>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</si>
  <si>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</si>
  <si>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</si>
  <si>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</si>
  <si>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</si>
  <si>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</si>
  <si>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</si>
  <si>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</si>
  <si>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</si>
  <si>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</si>
  <si>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</si>
  <si>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</si>
  <si>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</si>
  <si>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</si>
  <si>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</si>
  <si>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</si>
  <si>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</si>
  <si>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</si>
  <si>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</si>
  <si>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</si>
  <si>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</si>
  <si>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</si>
  <si>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</si>
  <si>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</si>
  <si>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</si>
  <si>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</si>
  <si>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</si>
  <si>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</si>
  <si>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</si>
  <si>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</si>
  <si>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</si>
  <si>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</si>
  <si>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</si>
  <si>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</si>
  <si>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</si>
  <si>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</si>
  <si>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</si>
  <si>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</si>
  <si>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</si>
  <si>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</si>
  <si>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</si>
  <si>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</si>
  <si>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</si>
  <si>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</si>
  <si>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</si>
  <si>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</si>
  <si>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</si>
  <si>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</si>
  <si>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</si>
  <si>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</si>
  <si>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</si>
  <si>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</si>
  <si>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</si>
  <si>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</si>
  <si>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</si>
  <si>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</si>
  <si>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</si>
  <si>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</si>
  <si>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</si>
  <si>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</si>
  <si>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</si>
  <si>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</si>
  <si>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</si>
  <si>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</si>
  <si>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</si>
  <si>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</si>
  <si>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</si>
  <si>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</si>
  <si>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</si>
  <si>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</si>
  <si>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</si>
  <si>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</si>
  <si>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</si>
  <si>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</si>
  <si>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</si>
  <si>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</si>
  <si>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</si>
  <si>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</si>
  <si>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</si>
  <si>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</si>
  <si>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</si>
  <si>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</si>
  <si>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</si>
  <si>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</si>
  <si>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</si>
  <si>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</si>
  <si>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</si>
  <si>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</si>
  <si>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</si>
  <si>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</si>
  <si>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</si>
  <si>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</si>
  <si>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</si>
  <si>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</si>
  <si>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</si>
  <si>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</si>
  <si>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</si>
  <si>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</si>
  <si>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</si>
  <si>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</si>
  <si>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</si>
  <si>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</si>
  <si>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</si>
  <si>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</si>
  <si>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</si>
  <si>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</si>
  <si>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</si>
  <si>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</si>
  <si>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</si>
  <si>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</si>
  <si>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</si>
  <si>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</si>
  <si>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</si>
  <si>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</si>
  <si>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</si>
  <si>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</si>
  <si>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</si>
  <si>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</si>
  <si>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</si>
  <si>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</si>
  <si>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</si>
  <si>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</si>
  <si>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</si>
  <si>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</si>
  <si>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</si>
  <si>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</si>
  <si>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</si>
  <si>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</si>
  <si>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</si>
  <si>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</si>
  <si>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</si>
  <si>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</si>
  <si>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</si>
  <si>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</si>
  <si>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</si>
  <si>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</si>
  <si>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</si>
  <si>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</si>
  <si>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</si>
  <si>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</si>
  <si>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</si>
  <si>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</si>
  <si>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</si>
  <si>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</si>
  <si>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</si>
  <si>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</si>
  <si>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</si>
  <si>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</si>
  <si>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</si>
  <si>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</si>
  <si>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</si>
  <si>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</si>
  <si>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</si>
  <si>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</si>
  <si>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</si>
  <si>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</si>
  <si>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</si>
  <si>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</si>
  <si>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</si>
  <si>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</si>
  <si>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</si>
  <si>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</si>
  <si>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</si>
  <si>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</si>
  <si>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</si>
  <si>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</si>
  <si>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</si>
  <si>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</si>
  <si>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</si>
  <si>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</si>
  <si>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</si>
  <si>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</si>
  <si>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</si>
  <si>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</si>
  <si>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</si>
  <si>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</si>
  <si>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</si>
  <si>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</si>
  <si>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</si>
  <si>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</si>
  <si>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</si>
  <si>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</si>
  <si>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</si>
  <si>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</si>
  <si>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</si>
  <si>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</si>
  <si>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</si>
  <si>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</si>
  <si>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</si>
  <si>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</si>
  <si>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</si>
  <si>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</si>
  <si>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</si>
  <si>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</si>
  <si>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</si>
  <si>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</si>
  <si>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</si>
  <si>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</si>
  <si>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</si>
  <si>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</si>
  <si>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</si>
  <si>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</si>
  <si>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</si>
  <si>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</si>
  <si>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</si>
  <si>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</si>
  <si>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</si>
  <si>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</si>
  <si>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</si>
  <si>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</si>
  <si>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</si>
  <si>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</si>
  <si>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</si>
  <si>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</si>
  <si>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</si>
  <si>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</si>
  <si>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</si>
  <si>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</si>
  <si>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</si>
  <si>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</si>
  <si>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</si>
  <si>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</si>
  <si>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</si>
  <si>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</si>
  <si>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</si>
  <si>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</si>
  <si>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</si>
  <si>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</si>
  <si>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</si>
  <si>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</si>
  <si>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</si>
  <si>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</si>
  <si>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</si>
  <si>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</si>
  <si>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</si>
  <si>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</si>
  <si>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</si>
  <si>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</si>
  <si>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</si>
  <si>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</si>
  <si>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</si>
  <si>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</si>
  <si>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</si>
  <si>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</si>
  <si>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</si>
  <si>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</si>
  <si>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</si>
  <si>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</si>
  <si>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</si>
  <si>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</si>
  <si>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</si>
  <si>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</si>
  <si>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</si>
  <si>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</si>
  <si>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</si>
  <si>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</si>
  <si>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</si>
  <si>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</si>
  <si>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</si>
  <si>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</si>
  <si>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</si>
  <si>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</si>
  <si>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</si>
  <si>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</si>
  <si>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</si>
  <si>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</si>
  <si>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</si>
  <si>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</si>
  <si>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</si>
  <si>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</si>
  <si>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</si>
  <si>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</si>
  <si>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</si>
  <si>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</si>
  <si>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</si>
  <si>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</si>
  <si>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</si>
  <si>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</si>
  <si>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</si>
  <si>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</si>
  <si>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</si>
  <si>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</si>
  <si>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</si>
  <si>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</si>
  <si>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</si>
  <si>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</si>
  <si>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</si>
  <si>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</si>
  <si>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</si>
  <si>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</si>
  <si>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</si>
  <si>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</si>
  <si>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</si>
  <si>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</si>
  <si>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</si>
  <si>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</si>
  <si>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</si>
  <si>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</si>
  <si>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</si>
  <si>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</si>
  <si>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</si>
  <si>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</si>
  <si>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</si>
  <si>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</si>
  <si>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</si>
  <si>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</si>
  <si>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</si>
  <si>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</si>
  <si>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</si>
  <si>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</si>
  <si>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</si>
  <si>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</si>
  <si>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</si>
  <si>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</si>
  <si>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</si>
  <si>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</si>
  <si>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</si>
  <si>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</si>
  <si>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</si>
  <si>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</si>
  <si>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</si>
  <si>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</si>
  <si>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</si>
  <si>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</si>
  <si>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</si>
  <si>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</si>
  <si>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</si>
  <si>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</si>
  <si>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</si>
  <si>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</si>
  <si>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</si>
  <si>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</si>
  <si>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</si>
  <si>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</si>
  <si>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</si>
  <si>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</si>
  <si>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</si>
  <si>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</si>
  <si>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</si>
  <si>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</si>
  <si>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</si>
  <si>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</si>
  <si>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</si>
  <si>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</si>
  <si>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</si>
  <si>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</si>
  <si>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</si>
  <si>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</si>
  <si>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</si>
  <si>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</si>
  <si>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</si>
  <si>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</si>
  <si>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</si>
  <si>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</si>
  <si>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</si>
  <si>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</si>
  <si>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</si>
  <si>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</si>
  <si>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</si>
  <si>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</si>
  <si>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</si>
  <si>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</si>
  <si>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</si>
  <si>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</si>
  <si>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</si>
  <si>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</si>
  <si>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</si>
  <si>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</si>
  <si>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</si>
  <si>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</si>
  <si>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</si>
  <si>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</si>
  <si>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</si>
  <si>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</si>
  <si>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</si>
  <si>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</si>
  <si>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</si>
  <si>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</si>
  <si>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</si>
  <si>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</si>
  <si>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</si>
  <si>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</si>
  <si>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</si>
  <si>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</si>
  <si>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</si>
  <si>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</si>
  <si>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</si>
  <si>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</si>
  <si>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</si>
  <si>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</si>
  <si>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</si>
  <si>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</si>
  <si>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</si>
  <si>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</si>
  <si>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</si>
  <si>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</si>
  <si>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</si>
  <si>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</si>
  <si>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</si>
  <si>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</si>
  <si>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</si>
  <si>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</si>
  <si>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</si>
  <si>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</si>
  <si>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</si>
  <si>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</si>
  <si>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</si>
  <si>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</si>
  <si>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</si>
  <si>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</si>
  <si>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</si>
  <si>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</si>
  <si>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</si>
  <si>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</si>
  <si>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</si>
  <si>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</si>
  <si>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</si>
  <si>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</si>
  <si>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</si>
  <si>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</si>
  <si>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</si>
  <si>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</si>
  <si>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</si>
  <si>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</si>
  <si>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</si>
  <si>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</si>
  <si>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</si>
  <si>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</si>
  <si>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</si>
  <si>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</si>
  <si>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</si>
  <si>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</si>
  <si>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</si>
  <si>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</si>
  <si>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</si>
  <si>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</si>
  <si>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</si>
  <si>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</si>
  <si>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</si>
  <si>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</si>
  <si>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</si>
  <si>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</si>
  <si>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</si>
  <si>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</si>
  <si>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</si>
  <si>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</si>
  <si>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</si>
  <si>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</si>
  <si>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</si>
  <si>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</si>
  <si>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</si>
  <si>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</si>
  <si>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</si>
  <si>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</si>
  <si>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</si>
  <si>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</si>
  <si>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</si>
  <si>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</si>
  <si>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</si>
  <si>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</si>
  <si>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</si>
  <si>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</si>
  <si>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</si>
  <si>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</si>
  <si>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</si>
  <si>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</si>
  <si>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</si>
  <si>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</si>
  <si>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</si>
  <si>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</si>
  <si>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</si>
  <si>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</si>
  <si>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</si>
  <si>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</si>
  <si>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</si>
  <si>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</si>
  <si>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</si>
  <si>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</si>
  <si>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</si>
  <si>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</si>
  <si>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</si>
  <si>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</si>
  <si>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</si>
  <si>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</si>
  <si>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</si>
  <si>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</si>
  <si>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</si>
  <si>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</si>
  <si>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</si>
  <si>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</si>
  <si>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</si>
  <si>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</si>
  <si>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</si>
  <si>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</si>
  <si>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</si>
  <si>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</si>
  <si>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</si>
  <si>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</si>
  <si>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</si>
  <si>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</si>
  <si>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</si>
  <si>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</si>
  <si>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</si>
  <si>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</si>
  <si>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</si>
  <si>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</si>
  <si>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</si>
  <si>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</si>
  <si>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</si>
  <si>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</si>
  <si>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</si>
  <si>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</si>
  <si>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</si>
  <si>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</si>
  <si>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</si>
  <si>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</si>
  <si>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</si>
  <si>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</si>
  <si>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</si>
  <si>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</si>
  <si>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</si>
  <si>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</si>
  <si>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</si>
  <si>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</si>
  <si>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</si>
  <si>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</si>
  <si>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</si>
  <si>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</si>
  <si>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</si>
  <si>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</si>
  <si>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</si>
  <si>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</si>
  <si>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</si>
  <si>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</si>
  <si>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</si>
  <si>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</si>
  <si>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</si>
  <si>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</si>
  <si>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</si>
  <si>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</si>
  <si>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</si>
  <si>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</si>
  <si>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</si>
  <si>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</si>
  <si>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</si>
  <si>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</si>
  <si>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</si>
  <si>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</si>
  <si>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</si>
  <si>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</si>
  <si>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</si>
  <si>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</si>
  <si>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</si>
  <si>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</si>
  <si>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</si>
  <si>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</si>
  <si>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</si>
  <si>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</si>
  <si>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</si>
  <si>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</si>
  <si>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</si>
  <si>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</si>
  <si>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</si>
  <si>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</si>
  <si>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</si>
  <si>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</si>
  <si>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</si>
  <si>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</si>
  <si>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</si>
  <si>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</si>
  <si>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</si>
  <si>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</si>
  <si>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</si>
  <si>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</si>
  <si>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</si>
  <si>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</si>
  <si>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</si>
  <si>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</si>
  <si>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</si>
  <si>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</si>
  <si>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</si>
  <si>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</si>
  <si>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</si>
  <si>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</si>
  <si>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</si>
  <si>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</si>
  <si>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</si>
  <si>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</si>
  <si>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</si>
  <si>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</si>
  <si>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</si>
  <si>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</si>
  <si>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</si>
  <si>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</si>
  <si>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</si>
  <si>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</si>
  <si>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</si>
  <si>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</si>
  <si>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</si>
  <si>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</si>
  <si>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</si>
  <si>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</si>
  <si>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</si>
  <si>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</si>
  <si>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</si>
  <si>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</si>
  <si>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</si>
  <si>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</si>
  <si>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</si>
  <si>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</si>
  <si>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</si>
  <si>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</si>
  <si>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</si>
  <si>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</si>
  <si>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</si>
  <si>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</si>
  <si>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</si>
  <si>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</si>
  <si>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</si>
  <si>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</si>
  <si>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</si>
  <si>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</si>
  <si>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</si>
  <si>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</si>
  <si>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</si>
  <si>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</si>
  <si>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</si>
  <si>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</si>
  <si>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</si>
  <si>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</si>
  <si>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</si>
  <si>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</si>
  <si>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</si>
  <si>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</si>
  <si>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</si>
  <si>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</si>
  <si>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</si>
  <si>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</si>
  <si>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</si>
  <si>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</si>
  <si>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</si>
  <si>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</si>
  <si>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</si>
  <si>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</si>
  <si>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</si>
  <si>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</si>
  <si>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</si>
  <si>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</si>
  <si>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</si>
  <si>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</si>
  <si>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</si>
  <si>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</si>
  <si>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</si>
  <si>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</si>
  <si>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</si>
  <si>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</si>
  <si>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</si>
  <si>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</si>
  <si>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</si>
  <si>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</si>
  <si>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</si>
  <si>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</si>
  <si>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</si>
  <si>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</si>
  <si>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</si>
  <si>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</si>
  <si>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</si>
  <si>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</si>
  <si>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</si>
  <si>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</si>
  <si>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</si>
  <si>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</si>
  <si>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</si>
  <si>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</si>
  <si>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</si>
  <si>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</si>
  <si>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</si>
  <si>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</si>
  <si>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</si>
  <si>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</si>
  <si>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</si>
  <si>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</si>
  <si>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</si>
  <si>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</si>
  <si>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</si>
  <si>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</si>
  <si>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</si>
  <si>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</si>
  <si>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</si>
  <si>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</si>
  <si>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</si>
  <si>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</si>
  <si>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</si>
  <si>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</si>
  <si>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</si>
  <si>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</si>
  <si>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</si>
  <si>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</si>
  <si>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</si>
  <si>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</si>
  <si>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</si>
  <si>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</si>
  <si>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</si>
  <si>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</si>
  <si>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</si>
  <si>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</si>
  <si>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</si>
  <si>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</si>
  <si>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</si>
  <si>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</si>
  <si>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</si>
  <si>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</si>
  <si>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</si>
  <si>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</si>
  <si>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</si>
  <si>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</si>
  <si>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</si>
  <si>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</si>
  <si>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</si>
  <si>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</si>
  <si>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</si>
  <si>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</si>
  <si>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</si>
  <si>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</si>
  <si>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</si>
  <si>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</si>
  <si>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</si>
  <si>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</si>
  <si>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</si>
  <si>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</si>
  <si>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</si>
  <si>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</si>
  <si>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</si>
  <si>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</si>
  <si>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</si>
  <si>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</si>
  <si>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</si>
  <si>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</si>
  <si>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</si>
  <si>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</si>
  <si>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</si>
  <si>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</si>
  <si>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</si>
  <si>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</si>
  <si>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</si>
  <si>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</si>
  <si>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</si>
  <si>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</si>
  <si>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</si>
  <si>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</si>
  <si>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</si>
  <si>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</si>
  <si>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</si>
  <si>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</si>
  <si>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</si>
  <si>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</si>
  <si>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</si>
  <si>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</si>
  <si>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</si>
  <si>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</si>
  <si>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</si>
  <si>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</si>
  <si>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</si>
  <si>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</si>
  <si>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</si>
  <si>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</si>
  <si>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</si>
  <si>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</si>
  <si>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</si>
  <si>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</si>
  <si>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</si>
  <si>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</si>
  <si>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</si>
  <si>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</si>
  <si>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</si>
  <si>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</si>
  <si>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</si>
  <si>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</si>
  <si>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</si>
  <si>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</si>
  <si>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</si>
  <si>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</si>
  <si>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</si>
  <si>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</si>
  <si>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</si>
  <si>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</si>
  <si>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</si>
  <si>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</si>
  <si>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</si>
  <si>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</si>
  <si>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</si>
  <si>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</si>
  <si>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</si>
  <si>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</si>
  <si>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</si>
  <si>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</si>
  <si>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</si>
  <si>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</si>
  <si>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</si>
  <si>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</si>
  <si>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</si>
  <si>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</si>
  <si>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</si>
  <si>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</si>
  <si>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</si>
  <si>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</si>
  <si>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</si>
  <si>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</si>
  <si>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</si>
  <si>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</si>
  <si>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</si>
  <si>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</si>
  <si>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</si>
  <si>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</si>
  <si>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</si>
  <si>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</si>
  <si>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</si>
  <si>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</si>
  <si>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</si>
  <si>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</si>
  <si>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</si>
  <si>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</si>
  <si>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</si>
  <si>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</si>
  <si>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</si>
  <si>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</si>
  <si>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</si>
  <si>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</si>
  <si>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</si>
  <si>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</si>
  <si>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</si>
  <si>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</si>
  <si>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</si>
  <si>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</si>
  <si>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</si>
  <si>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</si>
  <si>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</si>
  <si>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</si>
  <si>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</si>
  <si>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</si>
  <si>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</si>
  <si>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</si>
  <si>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</si>
  <si>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</si>
  <si>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</si>
  <si>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</si>
  <si>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</si>
  <si>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</si>
  <si>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</si>
  <si>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</si>
  <si>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</si>
  <si>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</si>
  <si>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</si>
  <si>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</si>
  <si>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</si>
  <si>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</si>
  <si>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</si>
  <si>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</si>
  <si>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</si>
  <si>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</si>
  <si>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</si>
  <si>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</si>
  <si>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</si>
  <si>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</si>
  <si>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</si>
  <si>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</si>
  <si>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</si>
  <si>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</si>
  <si>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</si>
  <si>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</si>
  <si>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</si>
  <si>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</si>
  <si>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</si>
  <si>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</si>
  <si>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</si>
  <si>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</si>
  <si>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</si>
  <si>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</si>
  <si>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</si>
  <si>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</si>
  <si>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</si>
  <si>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</si>
  <si>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</si>
  <si>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</si>
  <si>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</si>
  <si>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</si>
  <si>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</si>
  <si>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</si>
  <si>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</si>
  <si>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</si>
  <si>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</si>
  <si>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</si>
  <si>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</si>
  <si>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</si>
  <si>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</si>
  <si>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</si>
  <si>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</si>
  <si>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</si>
  <si>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</si>
  <si>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</si>
  <si>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</si>
  <si>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</si>
  <si>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</si>
  <si>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</si>
  <si>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</si>
  <si>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</si>
  <si>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</si>
  <si>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</si>
  <si>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</si>
  <si>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</si>
  <si>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</si>
  <si>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</si>
  <si>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</si>
  <si>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</si>
  <si>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</si>
  <si>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</si>
  <si>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</si>
  <si>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</si>
  <si>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</si>
  <si>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</si>
  <si>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</si>
  <si>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</si>
  <si>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</si>
  <si>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</si>
  <si>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</si>
  <si>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</si>
  <si>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</si>
  <si>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</si>
  <si>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</si>
  <si>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</si>
  <si>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</si>
  <si>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</si>
  <si>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</si>
  <si>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</si>
  <si>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</si>
  <si>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</si>
  <si>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</si>
  <si>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</si>
  <si>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</si>
  <si>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</si>
  <si>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</si>
  <si>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</si>
  <si>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</si>
  <si>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</si>
  <si>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</si>
  <si>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</si>
  <si>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</si>
  <si>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</si>
  <si>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</si>
  <si>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</si>
  <si>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</si>
  <si>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</si>
  <si>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</si>
  <si>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</si>
  <si>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</si>
  <si>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</si>
  <si>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</si>
  <si>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</si>
  <si>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</si>
  <si>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</si>
  <si>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</si>
  <si>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</si>
  <si>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</si>
  <si>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</si>
  <si>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</si>
  <si>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</si>
  <si>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</si>
  <si>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</si>
  <si>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</si>
  <si>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</si>
  <si>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</si>
  <si>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</si>
  <si>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</si>
  <si>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</si>
  <si>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</si>
  <si>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</si>
  <si>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</si>
  <si>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</si>
  <si>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</si>
  <si>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</si>
  <si>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</si>
  <si>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</si>
  <si>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</si>
  <si>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</si>
  <si>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</si>
  <si>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</si>
  <si>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</si>
  <si>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</si>
  <si>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</si>
  <si>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</si>
  <si>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</si>
  <si>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</si>
  <si>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</si>
  <si>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</si>
  <si>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</si>
  <si>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</si>
  <si>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</si>
  <si>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</si>
  <si>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</si>
  <si>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</si>
  <si>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</si>
  <si>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</si>
  <si>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</si>
  <si>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</si>
  <si>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</si>
  <si>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</si>
  <si>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</si>
  <si>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</si>
  <si>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</si>
  <si>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</si>
  <si>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</si>
  <si>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</si>
  <si>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</si>
  <si>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</si>
  <si>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</si>
  <si>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</si>
  <si>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</si>
  <si>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</si>
  <si>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</si>
  <si>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</si>
  <si>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</si>
  <si>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</si>
  <si>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</si>
  <si>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</si>
  <si>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</si>
  <si>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</si>
  <si>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</si>
  <si>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</si>
  <si>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</si>
  <si>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</si>
  <si>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</si>
  <si>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</si>
  <si>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</si>
  <si>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</si>
  <si>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</si>
  <si>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</si>
  <si>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</si>
  <si>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</si>
  <si>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</si>
  <si>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</si>
  <si>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</si>
  <si>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</si>
  <si>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</si>
  <si>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</si>
  <si>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</si>
  <si>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</si>
  <si>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</si>
  <si>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</si>
  <si>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</si>
  <si>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</si>
  <si>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</si>
  <si>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</si>
  <si>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</si>
  <si>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</si>
  <si>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</si>
  <si>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</si>
  <si>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</si>
  <si>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</si>
  <si>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</si>
  <si>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</si>
  <si>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</si>
  <si>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</si>
  <si>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</si>
  <si>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</si>
  <si>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</si>
  <si>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</si>
  <si>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</si>
  <si>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</si>
  <si>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</si>
  <si>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</si>
  <si>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</si>
  <si>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</si>
  <si>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</si>
  <si>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</si>
  <si>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</si>
  <si>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</si>
  <si>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</si>
  <si>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</si>
  <si>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</si>
  <si>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</si>
  <si>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</si>
  <si>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</si>
  <si>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</si>
  <si>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</si>
  <si>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</si>
  <si>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</si>
  <si>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</si>
  <si>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</si>
  <si>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</si>
  <si>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</si>
  <si>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</si>
  <si>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</si>
  <si>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</si>
  <si>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</si>
  <si>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</si>
  <si>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</si>
  <si>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</si>
  <si>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</si>
  <si>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</si>
  <si>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</si>
  <si>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</si>
  <si>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</si>
  <si>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</si>
  <si>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</si>
  <si>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</si>
  <si>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</si>
  <si>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</si>
  <si>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</si>
  <si>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</si>
  <si>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</si>
  <si>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</si>
  <si>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</si>
  <si>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</si>
  <si>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</si>
  <si>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</si>
  <si>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</si>
  <si>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</si>
  <si>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</si>
  <si>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</si>
  <si>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</si>
  <si>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</si>
  <si>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</si>
  <si>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</si>
  <si>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</si>
  <si>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</si>
  <si>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</si>
  <si>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</si>
  <si>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</si>
  <si>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</si>
  <si>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</si>
  <si>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</si>
  <si>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</si>
  <si>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</si>
  <si>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</si>
  <si>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</si>
  <si>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</si>
  <si>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</si>
  <si>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</si>
  <si>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</si>
  <si>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</si>
  <si>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</si>
  <si>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</si>
  <si>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</si>
  <si>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</si>
  <si>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</si>
  <si>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</si>
  <si>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</si>
  <si>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</si>
  <si>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</si>
  <si>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</si>
  <si>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</si>
  <si>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</si>
  <si>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</si>
  <si>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</si>
  <si>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</si>
  <si>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</si>
  <si>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</si>
  <si>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</si>
  <si>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</si>
  <si>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</si>
  <si>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</si>
  <si>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</si>
  <si>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</si>
  <si>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</si>
  <si>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</si>
  <si>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</si>
  <si>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</si>
  <si>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</si>
  <si>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</si>
  <si>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</si>
  <si>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</si>
  <si>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</si>
  <si>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</si>
  <si>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</si>
  <si>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</si>
  <si>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</si>
  <si>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</si>
  <si>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</si>
  <si>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</si>
  <si>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</si>
  <si>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</si>
  <si>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</si>
  <si>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</si>
  <si>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</si>
  <si>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</si>
  <si>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</si>
  <si>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</si>
  <si>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</si>
  <si>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</si>
  <si>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</si>
  <si>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</si>
  <si>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</si>
  <si>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</si>
  <si>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</si>
  <si>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</si>
  <si>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</si>
  <si>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</si>
  <si>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</si>
  <si>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</si>
  <si>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</si>
  <si>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</si>
  <si>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</si>
  <si>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</si>
  <si>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</si>
  <si>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</si>
  <si>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</si>
  <si>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</si>
  <si>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</si>
  <si>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</si>
  <si>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</si>
  <si>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</si>
  <si>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</si>
  <si>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</si>
  <si>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</si>
  <si>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</si>
  <si>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</si>
  <si>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</si>
  <si>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</si>
  <si>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</si>
  <si>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</si>
  <si>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</si>
  <si>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</si>
  <si>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</si>
  <si>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</si>
  <si>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</si>
  <si>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</si>
  <si>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</si>
  <si>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</si>
  <si>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</si>
  <si>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</si>
  <si>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</si>
  <si>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</si>
  <si>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</si>
  <si>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</si>
  <si>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</si>
  <si>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</si>
  <si>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</si>
  <si>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</si>
  <si>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</si>
  <si>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</si>
  <si>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</si>
  <si>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</si>
  <si>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</si>
  <si>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</si>
  <si>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</si>
  <si>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</si>
  <si>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</si>
  <si>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</si>
  <si>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</si>
  <si>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</si>
  <si>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</si>
  <si>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</si>
  <si>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</si>
  <si>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</si>
  <si>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</si>
  <si>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</si>
  <si>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</si>
  <si>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</si>
  <si>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</si>
  <si>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</si>
  <si>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</si>
  <si>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</si>
  <si>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</si>
  <si>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</si>
  <si>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</si>
  <si>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</si>
  <si>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</si>
  <si>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</si>
  <si>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</si>
  <si>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</si>
  <si>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</si>
  <si>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</si>
  <si>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</si>
  <si>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</si>
  <si>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</si>
  <si>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</si>
  <si>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</si>
  <si>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</si>
  <si>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</si>
  <si>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</si>
  <si>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</si>
  <si>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</si>
  <si>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</si>
  <si>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</si>
  <si>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</si>
  <si>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</si>
  <si>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</si>
  <si>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</si>
  <si>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</si>
  <si>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</si>
  <si>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</si>
  <si>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</si>
  <si>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</si>
  <si>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</si>
  <si>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</si>
  <si>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</si>
  <si>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</si>
  <si>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</si>
  <si>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</si>
  <si>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</si>
  <si>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</si>
  <si>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</si>
  <si>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</si>
  <si>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</si>
  <si>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</si>
  <si>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</si>
  <si>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</si>
  <si>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</si>
  <si>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</si>
  <si>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</si>
  <si>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</si>
  <si>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</si>
  <si>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</si>
  <si>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</si>
  <si>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</si>
  <si>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</si>
  <si>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</si>
  <si>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</si>
  <si>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</si>
  <si>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</si>
  <si>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</si>
  <si>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</si>
  <si>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</si>
  <si>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</si>
  <si>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</si>
  <si>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</si>
  <si>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</si>
  <si>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</si>
  <si>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</si>
  <si>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</si>
  <si>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</si>
  <si>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</si>
  <si>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</si>
  <si>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</si>
  <si>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</si>
  <si>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</si>
  <si>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</si>
  <si>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</si>
  <si>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</si>
  <si>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</si>
  <si>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</si>
  <si>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</si>
  <si>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</si>
  <si>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</si>
  <si>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</si>
  <si>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</si>
  <si>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</si>
  <si>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</si>
  <si>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</si>
  <si>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</si>
  <si>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</si>
  <si>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</si>
  <si>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</si>
  <si>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</si>
  <si>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</si>
  <si>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</si>
  <si>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</si>
  <si>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</si>
  <si>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</si>
  <si>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</si>
  <si>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</si>
  <si>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</si>
  <si>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</si>
  <si>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</si>
  <si>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</si>
  <si>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</si>
  <si>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</si>
  <si>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</si>
  <si>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</si>
  <si>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</si>
  <si>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</si>
  <si>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</si>
  <si>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</si>
  <si>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</si>
  <si>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</si>
  <si>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</si>
  <si>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</si>
  <si>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</si>
  <si>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</si>
  <si>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</si>
  <si>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</si>
  <si>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</si>
  <si>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</si>
  <si>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</si>
  <si>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</si>
  <si>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</si>
  <si>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</si>
  <si>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</si>
  <si>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</si>
  <si>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</si>
  <si>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</si>
  <si>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</si>
  <si>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</si>
  <si>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</si>
  <si>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</si>
  <si>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</si>
  <si>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</si>
  <si>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</si>
  <si>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</si>
  <si>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</si>
  <si>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</si>
  <si>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</si>
  <si>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</si>
  <si>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</si>
  <si>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</si>
  <si>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</si>
  <si>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</si>
  <si>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</si>
  <si>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</si>
  <si>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</si>
  <si>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</si>
  <si>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</si>
  <si>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</si>
  <si>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</si>
  <si>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</si>
  <si>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</si>
  <si>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</si>
  <si>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</si>
  <si>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</si>
  <si>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</si>
  <si>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</si>
  <si>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</si>
  <si>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</si>
  <si>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</si>
  <si>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</si>
  <si>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</si>
  <si>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</si>
  <si>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</si>
  <si>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</si>
  <si>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</si>
  <si>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</si>
  <si>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</si>
  <si>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</si>
  <si>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</si>
  <si>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</si>
  <si>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</si>
  <si>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</si>
  <si>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</si>
  <si>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</si>
  <si>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</si>
  <si>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</si>
  <si>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</si>
  <si>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</si>
  <si>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</si>
  <si>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</si>
  <si>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</si>
  <si>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</si>
  <si>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</si>
  <si>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</si>
  <si>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</si>
  <si>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</si>
  <si>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</si>
  <si>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</si>
  <si>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</si>
  <si>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</si>
  <si>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</si>
  <si>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</si>
  <si>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</si>
  <si>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</si>
  <si>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</si>
  <si>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</si>
  <si>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</si>
  <si>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</si>
  <si>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</si>
  <si>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</si>
  <si>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</si>
  <si>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</si>
  <si>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</si>
  <si>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</si>
  <si>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</si>
  <si>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</si>
  <si>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</si>
  <si>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</si>
  <si>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</si>
  <si>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</si>
  <si>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</si>
  <si>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</si>
  <si>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</si>
  <si>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</si>
  <si>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</si>
  <si>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</si>
  <si>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</si>
  <si>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</si>
  <si>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</si>
  <si>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</si>
  <si>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</si>
  <si>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</si>
  <si>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</si>
  <si>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</si>
  <si>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</si>
  <si>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</si>
  <si>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</si>
  <si>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</si>
  <si>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</si>
  <si>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</si>
  <si>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</si>
  <si>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</si>
  <si>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</si>
  <si>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</si>
  <si>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</si>
  <si>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</si>
  <si>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</si>
  <si>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</si>
  <si>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</si>
  <si>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</si>
  <si>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</si>
  <si>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</si>
  <si>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</si>
  <si>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</si>
  <si>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</si>
  <si>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</si>
  <si>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</si>
  <si>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</si>
  <si>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</si>
  <si>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</si>
  <si>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</si>
  <si>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</si>
  <si>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</si>
  <si>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</si>
  <si>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</si>
  <si>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</si>
  <si>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</si>
  <si>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</si>
  <si>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</si>
  <si>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</si>
  <si>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</si>
  <si>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</si>
  <si>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</si>
  <si>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</si>
  <si>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</si>
  <si>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</si>
  <si>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</si>
  <si>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</si>
  <si>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</si>
  <si>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</si>
  <si>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</si>
  <si>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</si>
  <si>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</si>
  <si>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</si>
  <si>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</si>
  <si>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</si>
  <si>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</si>
  <si>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</si>
  <si>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</si>
  <si>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</si>
  <si>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</si>
  <si>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</si>
  <si>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</si>
  <si>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</si>
  <si>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</si>
  <si>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</si>
  <si>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</si>
  <si>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</si>
  <si>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</si>
  <si>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</si>
  <si>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</si>
  <si>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</si>
  <si>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</si>
  <si>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</si>
  <si>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</si>
  <si>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</si>
  <si>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</si>
  <si>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</si>
  <si>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</si>
  <si>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</si>
  <si>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</si>
  <si>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</si>
  <si>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</si>
  <si>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</si>
  <si>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</si>
  <si>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</si>
  <si>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</si>
  <si>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</si>
  <si>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</si>
  <si>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</si>
  <si>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</si>
  <si>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</si>
  <si>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</si>
  <si>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</si>
  <si>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</si>
  <si>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</si>
  <si>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</si>
  <si>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</si>
  <si>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</si>
  <si>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</si>
  <si>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</si>
  <si>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</si>
  <si>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</si>
  <si>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</si>
  <si>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</si>
  <si>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</si>
  <si>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</si>
  <si>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</si>
  <si>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</si>
  <si>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</si>
  <si>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</si>
  <si>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</si>
  <si>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</si>
  <si>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</si>
  <si>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</si>
  <si>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</si>
  <si>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</si>
  <si>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</si>
  <si>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</si>
  <si>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</si>
  <si>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</si>
  <si>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</si>
  <si>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</si>
  <si>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</si>
  <si>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</si>
  <si>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</si>
  <si>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</si>
  <si>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</si>
  <si>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</si>
  <si>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</si>
  <si>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</si>
  <si>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</si>
  <si>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</si>
  <si>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</si>
  <si>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</si>
  <si>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</si>
  <si>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</si>
  <si>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</si>
  <si>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</si>
  <si>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</si>
  <si>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</si>
  <si>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</si>
  <si>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</si>
  <si>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</si>
  <si>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</si>
  <si>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</si>
  <si>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</si>
  <si>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</si>
  <si>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</si>
  <si>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</si>
  <si>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</si>
  <si>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</si>
  <si>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</si>
  <si>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</si>
  <si>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</si>
  <si>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</si>
  <si>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</si>
  <si>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</si>
  <si>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</si>
  <si>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</si>
  <si>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</si>
  <si>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</si>
  <si>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</si>
  <si>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</si>
  <si>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</si>
  <si>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</si>
  <si>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</si>
  <si>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</si>
  <si>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</si>
  <si>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</si>
  <si>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</si>
  <si>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</si>
  <si>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</si>
  <si>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</si>
  <si>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</si>
  <si>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</si>
  <si>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</si>
  <si>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</si>
  <si>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</si>
  <si>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</si>
  <si>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</si>
  <si>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</si>
  <si>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</si>
  <si>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</si>
  <si>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</si>
  <si>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</si>
  <si>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</si>
  <si>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</si>
  <si>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</si>
  <si>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</si>
  <si>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</si>
  <si>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</si>
  <si>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</si>
  <si>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</si>
  <si>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</si>
  <si>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</si>
  <si>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</si>
  <si>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</si>
  <si>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</si>
  <si>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</si>
  <si>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</si>
  <si>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</si>
  <si>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</si>
  <si>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</si>
  <si>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</si>
  <si>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</si>
  <si>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</si>
  <si>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</si>
  <si>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</si>
  <si>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</si>
  <si>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</si>
  <si>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</si>
  <si>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</si>
  <si>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</si>
  <si>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</si>
  <si>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</si>
  <si>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</si>
  <si>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</si>
  <si>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</si>
  <si>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</si>
  <si>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</si>
  <si>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</si>
  <si>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</si>
  <si>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</si>
  <si>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</si>
  <si>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</si>
  <si>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</si>
  <si>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</si>
  <si>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</si>
  <si>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</si>
  <si>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</si>
  <si>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</si>
  <si>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</si>
  <si>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</si>
  <si>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</si>
  <si>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</si>
  <si>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</si>
  <si>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</si>
  <si>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</si>
  <si>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</si>
  <si>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</si>
  <si>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</si>
  <si>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</si>
  <si>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</si>
  <si>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</si>
  <si>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</si>
  <si>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</si>
  <si>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</si>
  <si>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</si>
  <si>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</si>
  <si>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</si>
  <si>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</si>
  <si>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</si>
  <si>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</si>
  <si>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</si>
  <si>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</si>
  <si>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</si>
  <si>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</si>
  <si>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</si>
  <si>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</si>
  <si>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</si>
  <si>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</si>
  <si>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</si>
  <si>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</si>
  <si>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</si>
  <si>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</si>
  <si>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</si>
  <si>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</si>
  <si>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</si>
  <si>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</si>
  <si>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</si>
  <si>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</si>
  <si>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</si>
  <si>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</si>
  <si>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</si>
  <si>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</si>
  <si>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</si>
  <si>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</si>
  <si>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</si>
  <si>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</si>
  <si>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</si>
  <si>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</si>
  <si>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</si>
  <si>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</si>
  <si>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</si>
  <si>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</si>
  <si>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</si>
  <si>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</si>
  <si>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</si>
  <si>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</si>
  <si>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</si>
  <si>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</si>
  <si>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</si>
  <si>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</si>
  <si>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</si>
  <si>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</si>
  <si>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</si>
  <si>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</si>
  <si>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</si>
  <si>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</si>
  <si>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</si>
  <si>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</si>
  <si>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</si>
  <si>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</si>
  <si>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</si>
  <si>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</si>
  <si>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</si>
  <si>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</si>
  <si>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</si>
  <si>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</si>
  <si>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</si>
  <si>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</si>
  <si>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</si>
  <si>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</si>
  <si>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</si>
  <si>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</si>
  <si>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</si>
  <si>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</si>
  <si>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</si>
  <si>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</si>
  <si>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</si>
  <si>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</si>
  <si>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</si>
  <si>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</si>
  <si>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</si>
  <si>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</si>
  <si>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</si>
  <si>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</si>
  <si>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</si>
  <si>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</si>
  <si>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</si>
  <si>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</si>
  <si>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</si>
  <si>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</si>
  <si>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</si>
  <si>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</si>
  <si>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</si>
  <si>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</si>
  <si>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</si>
  <si>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</si>
  <si>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</si>
  <si>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</si>
  <si>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</si>
  <si>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</si>
  <si>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</si>
  <si>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</si>
  <si>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</si>
  <si>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</si>
  <si>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</si>
  <si>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</si>
  <si>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</si>
  <si>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</si>
  <si>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</si>
  <si>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</si>
  <si>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</si>
  <si>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</si>
  <si>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</si>
  <si>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</si>
  <si>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</si>
  <si>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</si>
  <si>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</si>
  <si>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</si>
  <si>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</si>
  <si>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</si>
  <si>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</si>
  <si>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</si>
  <si>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</si>
  <si>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</si>
  <si>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</si>
  <si>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</si>
  <si>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</si>
  <si>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</si>
  <si>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</si>
  <si>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</si>
  <si>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</si>
  <si>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</si>
  <si>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</si>
  <si>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</si>
  <si>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</si>
  <si>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</si>
  <si>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</si>
  <si>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</si>
  <si>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</si>
  <si>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</si>
  <si>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</si>
  <si>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</si>
  <si>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</si>
  <si>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</si>
  <si>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</si>
  <si>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</si>
  <si>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</si>
  <si>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</si>
  <si>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</si>
  <si>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</si>
  <si>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</si>
  <si>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</si>
  <si>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</si>
  <si>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</si>
  <si>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</si>
  <si>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</si>
  <si>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</si>
  <si>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</si>
  <si>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</si>
  <si>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</si>
  <si>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</si>
  <si>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</si>
  <si>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</si>
  <si>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</si>
  <si>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</si>
  <si>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</si>
  <si>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</si>
  <si>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</si>
  <si>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</si>
  <si>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</si>
  <si>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</si>
  <si>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</si>
  <si>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</si>
  <si>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</si>
  <si>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</si>
  <si>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</si>
  <si>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</si>
  <si>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</si>
  <si>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</si>
  <si>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</si>
  <si>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</si>
  <si>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</si>
  <si>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</si>
  <si>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</si>
  <si>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</si>
  <si>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</si>
  <si>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</si>
  <si>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</si>
  <si>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</si>
  <si>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</si>
  <si>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</si>
  <si>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</si>
  <si>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</si>
  <si>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</si>
  <si>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</si>
  <si>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</si>
  <si>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</si>
  <si>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</si>
  <si>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</si>
  <si>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</si>
  <si>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</si>
  <si>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</si>
  <si>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</si>
  <si>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</si>
  <si>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</si>
  <si>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</si>
  <si>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</si>
  <si>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</si>
  <si>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</si>
  <si>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</si>
  <si>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</si>
  <si>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</si>
  <si>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</si>
  <si>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</si>
  <si>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</si>
  <si>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</si>
  <si>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</si>
  <si>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</si>
  <si>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</si>
  <si>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</si>
  <si>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</si>
  <si>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</si>
  <si>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</si>
  <si>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</si>
  <si>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</si>
  <si>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</si>
  <si>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</si>
  <si>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</si>
  <si>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</si>
  <si>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</si>
  <si>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</si>
  <si>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</si>
  <si>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</si>
  <si>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</si>
  <si>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</si>
  <si>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</si>
  <si>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</si>
  <si>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</si>
  <si>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</si>
  <si>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</si>
  <si>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</si>
  <si>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</si>
  <si>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</si>
  <si>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</si>
  <si>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</si>
  <si>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</si>
  <si>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</si>
  <si>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</si>
  <si>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</si>
  <si>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</si>
  <si>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</si>
  <si>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</si>
  <si>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</si>
  <si>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</si>
  <si>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</si>
  <si>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</si>
  <si>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</si>
  <si>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</si>
  <si>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</si>
  <si>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</si>
  <si>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</si>
  <si>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</si>
  <si>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</si>
  <si>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</si>
  <si>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</si>
  <si>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</si>
  <si>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</si>
  <si>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</si>
  <si>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</si>
  <si>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</si>
  <si>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</si>
  <si>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</si>
  <si>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</si>
  <si>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</si>
  <si>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</si>
  <si>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</si>
  <si>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</si>
  <si>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</si>
  <si>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</si>
  <si>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</si>
  <si>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</si>
  <si>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</si>
  <si>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</si>
  <si>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</si>
  <si>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</si>
  <si>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</si>
  <si>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</si>
  <si>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</si>
  <si>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</si>
  <si>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</si>
  <si>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</si>
  <si>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</si>
  <si>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</si>
  <si>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</si>
  <si>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</si>
  <si>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</si>
  <si>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</si>
  <si>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</si>
  <si>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</si>
  <si>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</si>
  <si>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</si>
  <si>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</si>
  <si>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</si>
  <si>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</si>
  <si>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</si>
  <si>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</si>
  <si>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</si>
  <si>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</si>
  <si>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</si>
  <si>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</si>
  <si>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</si>
  <si>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</si>
  <si>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</si>
  <si>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</si>
  <si>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</si>
  <si>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</si>
  <si>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</si>
  <si>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</si>
  <si>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</si>
  <si>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</si>
  <si>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</si>
  <si>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</si>
  <si>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</si>
  <si>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</si>
  <si>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</si>
  <si>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</si>
  <si>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</si>
  <si>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</si>
  <si>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</si>
  <si>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</si>
  <si>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</si>
  <si>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</si>
  <si>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</si>
  <si>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</si>
  <si>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</si>
  <si>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</si>
  <si>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</si>
  <si>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</si>
  <si>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</si>
  <si>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</si>
  <si>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</si>
  <si>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</si>
  <si>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</si>
  <si>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</si>
  <si>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</si>
  <si>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</si>
  <si>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</si>
  <si>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</si>
  <si>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</si>
  <si>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</si>
  <si>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</si>
  <si>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</si>
  <si>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</si>
  <si>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</si>
  <si>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</si>
  <si>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</si>
  <si>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</si>
  <si>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</si>
  <si>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</si>
  <si>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</si>
  <si>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</si>
  <si>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</si>
  <si>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</si>
  <si>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</si>
  <si>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</si>
  <si>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</si>
  <si>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</si>
  <si>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</si>
  <si>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</si>
  <si>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</si>
  <si>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</si>
  <si>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</si>
  <si>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</si>
  <si>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</si>
  <si>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</si>
  <si>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</si>
  <si>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</si>
  <si>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</si>
  <si>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</si>
  <si>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</si>
  <si>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</si>
  <si>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</si>
  <si>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</si>
  <si>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</si>
  <si>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</si>
  <si>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</si>
  <si>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</si>
  <si>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</si>
  <si>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</si>
  <si>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</si>
  <si>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</si>
  <si>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</si>
  <si>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</si>
  <si>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</si>
  <si>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</si>
  <si>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</si>
  <si>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</si>
  <si>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</si>
  <si>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</si>
  <si>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</si>
  <si>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</si>
  <si>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</si>
  <si>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</si>
  <si>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</si>
  <si>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</si>
  <si>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</si>
  <si>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</si>
  <si>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</si>
  <si>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</si>
  <si>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</si>
  <si>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</si>
  <si>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</si>
  <si>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</si>
  <si>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</si>
  <si>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</si>
  <si>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</si>
  <si>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</si>
  <si>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</si>
  <si>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</si>
  <si>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</si>
  <si>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</si>
  <si>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</si>
  <si>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</si>
  <si>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</si>
  <si>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</si>
  <si>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</si>
  <si>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</si>
  <si>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</si>
  <si>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</si>
  <si>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</si>
  <si>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</si>
  <si>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</si>
  <si>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</si>
  <si>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</si>
  <si>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</si>
  <si>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</si>
  <si>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</si>
  <si>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</si>
  <si>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</si>
  <si>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</si>
  <si>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</si>
  <si>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</si>
  <si>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</si>
  <si>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</si>
  <si>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</si>
  <si>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</si>
  <si>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</si>
  <si>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</si>
  <si>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</si>
  <si>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</si>
  <si>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</si>
  <si>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</si>
  <si>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</si>
  <si>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</si>
  <si>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</si>
  <si>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</si>
  <si>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</si>
  <si>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</si>
  <si>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</si>
  <si>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</si>
  <si>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</si>
  <si>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</si>
  <si>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</si>
  <si>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</si>
  <si>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</si>
  <si>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</si>
  <si>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</si>
  <si>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</si>
  <si>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</si>
  <si>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</si>
  <si>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</si>
  <si>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</si>
  <si>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</si>
  <si>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</si>
  <si>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</si>
  <si>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</si>
  <si>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</si>
  <si>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</si>
  <si>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</si>
  <si>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</si>
  <si>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</si>
  <si>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</si>
  <si>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</si>
  <si>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</si>
  <si>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</si>
  <si>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</si>
  <si>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</si>
  <si>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</si>
  <si>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</si>
  <si>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</si>
  <si>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</si>
  <si>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</si>
  <si>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</si>
  <si>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</si>
  <si>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</si>
  <si>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</si>
  <si>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</si>
  <si>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</si>
  <si>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</si>
  <si>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</si>
  <si>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</si>
  <si>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</si>
  <si>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</si>
  <si>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</si>
  <si>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</si>
  <si>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</si>
  <si>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</si>
  <si>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</si>
  <si>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</si>
  <si>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</si>
  <si>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</si>
  <si>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</si>
  <si>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</si>
  <si>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</si>
  <si>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</si>
  <si>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</si>
  <si>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</si>
  <si>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</si>
  <si>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</si>
  <si>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</si>
  <si>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</si>
  <si>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</si>
  <si>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</si>
  <si>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</si>
  <si>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</si>
  <si>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</si>
  <si>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</si>
  <si>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</si>
  <si>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</si>
  <si>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</si>
  <si>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</si>
  <si>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</si>
  <si>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</si>
  <si>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</si>
  <si>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</si>
  <si>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</si>
  <si>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</si>
  <si>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</si>
  <si>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</si>
  <si>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</si>
  <si>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</si>
  <si>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</si>
  <si>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</si>
  <si>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</si>
  <si>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</si>
  <si>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</si>
  <si>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</si>
  <si>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</si>
  <si>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</si>
  <si>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</si>
  <si>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</si>
  <si>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</si>
  <si>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</si>
  <si>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</si>
  <si>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</si>
  <si>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</si>
  <si>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</si>
  <si>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</si>
  <si>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</si>
  <si>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</si>
  <si>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</si>
  <si>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</si>
  <si>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</si>
  <si>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</si>
  <si>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</si>
  <si>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</si>
  <si>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</si>
  <si>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</si>
  <si>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</si>
  <si>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</si>
  <si>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</si>
  <si>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</si>
  <si>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</si>
  <si>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</si>
  <si>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</si>
  <si>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</si>
  <si>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</si>
  <si>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</si>
  <si>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</si>
  <si>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</si>
  <si>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</si>
  <si>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</si>
  <si>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</si>
  <si>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</si>
  <si>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</si>
  <si>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</si>
  <si>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</si>
  <si>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</si>
  <si>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</si>
  <si>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</si>
  <si>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</si>
  <si>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</si>
  <si>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</si>
  <si>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</si>
  <si>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</si>
  <si>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</si>
  <si>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</si>
  <si>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</si>
  <si>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</si>
  <si>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</si>
  <si>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</si>
  <si>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</si>
  <si>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</si>
  <si>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</si>
  <si>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</si>
  <si>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</si>
  <si>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</si>
  <si>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</si>
  <si>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</si>
  <si>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</si>
  <si>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</si>
  <si>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</si>
  <si>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</si>
  <si>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</si>
  <si>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</si>
  <si>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</si>
  <si>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</si>
  <si>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</si>
  <si>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</si>
  <si>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</si>
  <si>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</si>
  <si>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</si>
  <si>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</si>
  <si>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</si>
  <si>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</si>
  <si>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</si>
  <si>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</si>
  <si>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</si>
  <si>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</si>
  <si>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</si>
  <si>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</si>
  <si>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</si>
  <si>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</si>
  <si>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</si>
  <si>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</si>
  <si>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</si>
  <si>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</si>
  <si>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</si>
  <si>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</si>
  <si>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</si>
  <si>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</si>
  <si>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</si>
  <si>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</si>
  <si>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</si>
  <si>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</si>
  <si>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</si>
  <si>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</si>
  <si>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</si>
  <si>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</si>
  <si>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</si>
  <si>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</si>
  <si>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</si>
  <si>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</si>
  <si>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</si>
  <si>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</si>
  <si>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</si>
  <si>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</si>
  <si>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</si>
  <si>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</si>
  <si>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</si>
  <si>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</si>
  <si>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</si>
  <si>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</si>
  <si>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</si>
  <si>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</si>
  <si>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</si>
  <si>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</si>
  <si>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</si>
  <si>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</si>
  <si>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</si>
  <si>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</si>
  <si>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</si>
  <si>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</si>
  <si>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</si>
  <si>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</si>
  <si>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</si>
  <si>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</si>
  <si>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</si>
  <si>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</si>
  <si>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</si>
  <si>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</si>
  <si>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</si>
  <si>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</si>
  <si>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</si>
  <si>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</si>
  <si>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</si>
  <si>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</si>
  <si>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</si>
  <si>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</si>
  <si>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</si>
  <si>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</si>
  <si>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</si>
  <si>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</si>
  <si>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</si>
  <si>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</si>
  <si>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</si>
  <si>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</si>
  <si>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</si>
  <si>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</si>
  <si>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</si>
  <si>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</si>
  <si>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</si>
  <si>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</si>
  <si>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</si>
  <si>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</si>
  <si>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</si>
  <si>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</si>
  <si>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</si>
  <si>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</si>
  <si>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</si>
  <si>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</si>
  <si>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</si>
  <si>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</si>
  <si>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</si>
  <si>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</si>
  <si>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</si>
  <si>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</si>
  <si>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</si>
  <si>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</si>
  <si>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</si>
  <si>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</si>
  <si>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</si>
  <si>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</si>
  <si>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</si>
  <si>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</si>
  <si>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</si>
  <si>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</si>
  <si>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</si>
  <si>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</si>
  <si>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</si>
  <si>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</si>
  <si>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</si>
  <si>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</si>
  <si>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</si>
  <si>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</si>
  <si>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</si>
  <si>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</si>
  <si>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</si>
  <si>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</si>
  <si>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</si>
  <si>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</si>
  <si>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</si>
  <si>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</si>
  <si>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</si>
  <si>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</si>
  <si>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</si>
  <si>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</si>
  <si>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</si>
  <si>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</si>
  <si>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</si>
  <si>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</si>
  <si>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</si>
  <si>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</si>
  <si>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</si>
  <si>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</si>
  <si>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</si>
  <si>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</si>
  <si>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</si>
  <si>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</si>
  <si>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</si>
  <si>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</si>
  <si>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</si>
  <si>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</si>
  <si>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</si>
  <si>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</si>
  <si>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</si>
  <si>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</si>
  <si>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</si>
  <si>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</si>
  <si>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</si>
  <si>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</si>
  <si>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</si>
  <si>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</si>
  <si>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</si>
  <si>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</si>
  <si>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</si>
  <si>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</si>
  <si>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</si>
  <si>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</si>
  <si>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</si>
  <si>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</si>
  <si>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</si>
  <si>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</si>
  <si>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</si>
  <si>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</si>
  <si>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</si>
  <si>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</si>
  <si>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</si>
  <si>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</si>
  <si>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</si>
  <si>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</si>
  <si>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</si>
  <si>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</si>
  <si>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</si>
  <si>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</si>
  <si>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</si>
  <si>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</si>
  <si>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</si>
  <si>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</si>
  <si>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</si>
  <si>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</si>
  <si>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</si>
  <si>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</si>
  <si>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</si>
  <si>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</si>
  <si>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</si>
  <si>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</si>
  <si>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</si>
  <si>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</si>
  <si>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</si>
  <si>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</si>
  <si>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</si>
  <si>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</si>
  <si>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</si>
  <si>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</si>
  <si>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</si>
  <si>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</si>
  <si>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</si>
  <si>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</si>
  <si>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</si>
  <si>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</si>
  <si>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</si>
  <si>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</si>
  <si>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</si>
  <si>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</si>
  <si>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</si>
  <si>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</si>
  <si>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</si>
  <si>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</si>
  <si>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</si>
  <si>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</si>
  <si>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</si>
  <si>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</si>
  <si>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</si>
  <si>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</si>
  <si>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</si>
  <si>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</si>
  <si>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</si>
  <si>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</si>
  <si>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</si>
  <si>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</si>
  <si>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</si>
  <si>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</si>
  <si>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</si>
  <si>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</si>
  <si>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</si>
  <si>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</si>
  <si>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</si>
  <si>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</si>
  <si>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</si>
  <si>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</si>
  <si>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</si>
  <si>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</si>
  <si>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</si>
  <si>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</si>
  <si>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</si>
  <si>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</si>
  <si>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</si>
  <si>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</si>
  <si>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</si>
  <si>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</si>
  <si>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</si>
  <si>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</si>
  <si>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</si>
  <si>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</si>
  <si>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</si>
  <si>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</si>
  <si>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</si>
  <si>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</si>
  <si>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</si>
  <si>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</si>
  <si>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</si>
  <si>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</si>
  <si>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</si>
  <si>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</si>
  <si>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</si>
  <si>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</si>
  <si>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</si>
  <si>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</si>
  <si>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</si>
  <si>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</si>
  <si>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</si>
  <si>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</si>
  <si>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</si>
  <si>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</si>
  <si>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</si>
  <si>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</si>
  <si>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</si>
  <si>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</si>
  <si>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</si>
  <si>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</si>
  <si>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</si>
  <si>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</si>
  <si>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</si>
  <si>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</si>
  <si>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</si>
  <si>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</si>
  <si>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</si>
  <si>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</si>
  <si>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</si>
  <si>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</si>
  <si>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</si>
  <si>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</si>
  <si>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</si>
  <si>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</si>
  <si>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</si>
  <si>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</si>
  <si>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</si>
  <si>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</si>
  <si>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</si>
  <si>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</si>
  <si>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</si>
  <si>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</si>
  <si>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</si>
  <si>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</si>
  <si>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</si>
  <si>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</si>
  <si>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</si>
  <si>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</si>
  <si>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</si>
  <si>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</si>
  <si>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</si>
  <si>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</si>
  <si>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</si>
  <si>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</si>
  <si>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</si>
  <si>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</si>
  <si>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</si>
  <si>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</si>
  <si>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</si>
  <si>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</si>
  <si>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</si>
  <si>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</si>
  <si>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</si>
  <si>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</si>
  <si>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</si>
  <si>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</si>
  <si>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</si>
  <si>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</si>
  <si>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</si>
  <si>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</si>
  <si>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</si>
  <si>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</si>
  <si>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</si>
  <si>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</si>
  <si>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</si>
  <si>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</si>
  <si>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</si>
  <si>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</si>
  <si>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</si>
  <si>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</si>
  <si>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</si>
  <si>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</si>
  <si>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</si>
  <si>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</si>
  <si>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</si>
  <si>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</si>
  <si>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</si>
  <si>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</si>
  <si>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</si>
  <si>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</si>
  <si>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</si>
  <si>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</si>
  <si>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</si>
  <si>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</si>
  <si>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</si>
  <si>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</si>
  <si>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</si>
  <si>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</si>
  <si>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</si>
  <si>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</si>
  <si>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</si>
  <si>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</si>
  <si>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</si>
  <si>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</si>
  <si>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</si>
  <si>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</si>
  <si>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</si>
  <si>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</si>
  <si>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</si>
  <si>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</si>
  <si>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</si>
  <si>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</si>
  <si>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</si>
  <si>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</si>
  <si>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</si>
  <si>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</si>
  <si>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</si>
  <si>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</si>
  <si>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</si>
  <si>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</si>
  <si>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</si>
  <si>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</si>
  <si>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</si>
  <si>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</si>
  <si>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</si>
  <si>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</si>
  <si>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</si>
  <si>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</si>
  <si>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</si>
  <si>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</si>
  <si>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</si>
  <si>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</si>
  <si>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</si>
  <si>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</si>
  <si>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</si>
  <si>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</si>
  <si>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</si>
  <si>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</si>
  <si>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</si>
  <si>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</si>
  <si>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</si>
  <si>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</si>
  <si>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</si>
  <si>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</si>
  <si>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</si>
  <si>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</si>
  <si>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</si>
  <si>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</si>
  <si>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</si>
  <si>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</si>
  <si>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</si>
  <si>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</si>
  <si>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</si>
  <si>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</si>
  <si>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</si>
  <si>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</si>
  <si>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</si>
  <si>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</si>
  <si>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</si>
  <si>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</si>
  <si>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</si>
  <si>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</si>
  <si>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</si>
  <si>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</si>
  <si>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</si>
  <si>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</si>
  <si>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</si>
  <si>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</si>
  <si>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</si>
  <si>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</si>
  <si>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</si>
  <si>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</si>
  <si>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</si>
  <si>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</si>
  <si>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</si>
  <si>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</si>
  <si>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</si>
  <si>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</si>
  <si>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</si>
  <si>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</si>
  <si>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</si>
  <si>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</si>
  <si>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</si>
  <si>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</si>
  <si>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</si>
  <si>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</si>
  <si>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</si>
  <si>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</si>
  <si>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</si>
  <si>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</si>
  <si>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</si>
  <si>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</si>
  <si>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</si>
  <si>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</si>
  <si>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</si>
  <si>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</si>
  <si>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</si>
  <si>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</si>
  <si>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</si>
  <si>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</si>
  <si>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</si>
  <si>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</si>
  <si>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</si>
  <si>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</si>
  <si>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</si>
  <si>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</si>
  <si>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</si>
  <si>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</si>
  <si>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</si>
  <si>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</si>
  <si>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</si>
  <si>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</si>
  <si>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</si>
  <si>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</si>
  <si>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</si>
  <si>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</si>
  <si>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</si>
  <si>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</si>
  <si>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</si>
  <si>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</si>
  <si>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</si>
  <si>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</si>
  <si>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</si>
  <si>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</si>
  <si>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</si>
  <si>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</si>
  <si>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</si>
  <si>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</si>
  <si>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</si>
  <si>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</si>
  <si>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</si>
  <si>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</si>
  <si>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</si>
  <si>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</si>
  <si>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</si>
  <si>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</si>
  <si>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</si>
  <si>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</si>
  <si>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</si>
  <si>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</si>
  <si>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</si>
  <si>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</si>
  <si>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</si>
  <si>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</si>
  <si>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</si>
  <si>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</si>
  <si>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</si>
  <si>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</si>
  <si>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</si>
  <si>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</si>
  <si>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</si>
  <si>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</si>
  <si>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</si>
  <si>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</si>
  <si>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</si>
  <si>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</si>
  <si>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</si>
  <si>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</si>
  <si>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</si>
  <si>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</si>
  <si>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</si>
  <si>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</si>
  <si>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</si>
  <si>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</si>
  <si>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</si>
  <si>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</si>
  <si>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</si>
  <si>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</si>
  <si>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</si>
  <si>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</si>
  <si>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</si>
  <si>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</si>
  <si>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</si>
  <si>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</si>
  <si>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</si>
  <si>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</si>
  <si>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</si>
  <si>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</si>
  <si>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</si>
  <si>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</si>
  <si>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</si>
  <si>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</si>
  <si>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</si>
  <si>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</si>
  <si>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</si>
  <si>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</si>
  <si>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</si>
  <si>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</si>
  <si>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</si>
  <si>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</si>
  <si>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</si>
  <si>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</si>
  <si>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</si>
  <si>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</si>
  <si>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</si>
  <si>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</si>
  <si>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</si>
  <si>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</si>
  <si>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</si>
  <si>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</si>
  <si>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</si>
  <si>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</si>
  <si>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</si>
  <si>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</si>
  <si>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</si>
  <si>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</si>
  <si>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</si>
  <si>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</si>
  <si>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</si>
  <si>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</si>
  <si>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</si>
  <si>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</si>
  <si>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</si>
  <si>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</si>
  <si>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</si>
  <si>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</si>
  <si>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</si>
  <si>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</si>
  <si>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</si>
  <si>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</si>
  <si>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</si>
  <si>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</si>
  <si>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</si>
  <si>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</si>
  <si>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</si>
  <si>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</si>
  <si>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</si>
  <si>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</si>
  <si>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</si>
  <si>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</si>
  <si>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</si>
  <si>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</si>
  <si>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</si>
  <si>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</si>
  <si>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</si>
  <si>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</si>
  <si>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</si>
  <si>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</si>
  <si>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</si>
  <si>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</si>
  <si>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</si>
  <si>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</si>
  <si>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</si>
  <si>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</si>
  <si>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</si>
  <si>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</si>
  <si>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</si>
  <si>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</si>
  <si>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</si>
  <si>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</si>
  <si>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</si>
  <si>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</si>
  <si>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</si>
  <si>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</si>
  <si>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</si>
  <si>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</si>
  <si>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</si>
  <si>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</si>
  <si>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</si>
  <si>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</si>
  <si>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</si>
  <si>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</si>
  <si>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</si>
  <si>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</si>
  <si>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</si>
  <si>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</si>
  <si>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</si>
  <si>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</si>
  <si>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</si>
  <si>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</si>
  <si>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</si>
  <si>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</si>
  <si>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</si>
  <si>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</si>
  <si>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</si>
  <si>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</si>
  <si>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</si>
  <si>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</si>
  <si>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</si>
  <si>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</si>
  <si>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</si>
  <si>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</si>
  <si>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</si>
  <si>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</si>
  <si>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</si>
  <si>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</si>
  <si>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</si>
  <si>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</si>
  <si>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</si>
  <si>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</si>
  <si>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</si>
  <si>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</si>
  <si>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</si>
  <si>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</si>
  <si>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</si>
  <si>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</si>
  <si>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</si>
  <si>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</si>
  <si>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</si>
  <si>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</si>
  <si>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</si>
  <si>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</si>
  <si>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</si>
  <si>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</si>
  <si>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</si>
  <si>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</si>
  <si>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</si>
  <si>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</si>
  <si>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</si>
  <si>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</si>
  <si>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</si>
  <si>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</si>
  <si>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</si>
  <si>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</si>
  <si>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</si>
  <si>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</si>
  <si>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</si>
  <si>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</si>
  <si>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</si>
  <si>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</si>
  <si>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</si>
  <si>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</si>
  <si>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</si>
  <si>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</si>
  <si>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</si>
  <si>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</si>
  <si>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</si>
  <si>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</si>
  <si>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</si>
  <si>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</si>
  <si>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</si>
  <si>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</si>
  <si>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</si>
  <si>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</si>
  <si>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</si>
  <si>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</si>
  <si>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</si>
  <si>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</si>
  <si>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</si>
  <si>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</si>
  <si>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</si>
  <si>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</si>
  <si>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</si>
  <si>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</si>
  <si>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</si>
  <si>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</si>
  <si>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</si>
  <si>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</si>
  <si>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</si>
  <si>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</si>
  <si>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</si>
  <si>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</si>
  <si>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</si>
  <si>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</si>
  <si>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</si>
  <si>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</si>
  <si>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</si>
  <si>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</si>
  <si>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</si>
  <si>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</si>
  <si>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</si>
  <si>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</si>
  <si>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</si>
  <si>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</si>
  <si>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</si>
  <si>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</si>
  <si>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</si>
  <si>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</si>
  <si>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</si>
  <si>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</si>
  <si>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</si>
  <si>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</si>
  <si>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</si>
  <si>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</si>
  <si>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</si>
  <si>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</si>
  <si>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</si>
  <si>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</si>
  <si>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</si>
  <si>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</si>
  <si>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</si>
  <si>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</si>
  <si>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</si>
  <si>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</si>
  <si>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</si>
  <si>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</si>
  <si>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</si>
  <si>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</si>
  <si>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</si>
  <si>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</si>
  <si>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</si>
  <si>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</si>
  <si>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</si>
  <si>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</si>
  <si>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</si>
  <si>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</si>
  <si>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</si>
  <si>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</si>
  <si>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</si>
  <si>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</si>
  <si>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</si>
  <si>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</si>
  <si>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</si>
  <si>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</si>
  <si>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</si>
  <si>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</si>
  <si>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</si>
  <si>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</si>
  <si>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</si>
  <si>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</si>
  <si>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</si>
  <si>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</si>
  <si>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</si>
  <si>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</si>
  <si>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</si>
  <si>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</si>
  <si>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</si>
  <si>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</si>
  <si>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</si>
  <si>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</si>
  <si>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</si>
  <si>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</si>
  <si>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</si>
  <si>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</si>
  <si>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</si>
  <si>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</si>
  <si>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</si>
  <si>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</si>
  <si>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</si>
  <si>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</si>
  <si>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</si>
  <si>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</si>
  <si>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</si>
  <si>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</si>
  <si>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</si>
  <si>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</si>
  <si>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</si>
  <si>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</si>
  <si>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</si>
  <si>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</si>
  <si>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</si>
  <si>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</si>
  <si>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</si>
  <si>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</si>
  <si>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</si>
  <si>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</si>
  <si>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</si>
  <si>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</si>
  <si>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</si>
  <si>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</si>
  <si>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</si>
  <si>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</si>
  <si>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</si>
  <si>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</si>
  <si>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</si>
  <si>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</si>
  <si>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</si>
  <si>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</si>
  <si>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</si>
  <si>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</si>
  <si>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</si>
  <si>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</si>
  <si>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</si>
  <si>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</si>
  <si>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</si>
  <si>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</si>
  <si>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</si>
  <si>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</si>
  <si>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</si>
  <si>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</si>
  <si>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</si>
  <si>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</si>
  <si>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</si>
  <si>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</si>
  <si>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</si>
  <si>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</si>
  <si>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</si>
  <si>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</si>
  <si>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</si>
  <si>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</si>
  <si>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</si>
  <si>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</si>
  <si>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</si>
  <si>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</si>
  <si>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</si>
  <si>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</si>
  <si>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</si>
  <si>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</si>
  <si>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</si>
  <si>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</si>
  <si>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</si>
  <si>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</si>
  <si>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</si>
  <si>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</si>
  <si>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</si>
  <si>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</si>
  <si>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</si>
  <si>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</si>
  <si>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</si>
  <si>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</si>
  <si>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</si>
  <si>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</si>
  <si>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</si>
  <si>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</si>
  <si>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</si>
  <si>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</si>
  <si>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</si>
  <si>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</si>
  <si>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</si>
  <si>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</si>
  <si>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</si>
  <si>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</si>
  <si>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</si>
  <si>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</si>
  <si>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</si>
  <si>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</si>
  <si>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</si>
  <si>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</si>
  <si>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</si>
  <si>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</si>
  <si>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</si>
  <si>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</si>
  <si>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</si>
  <si>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</si>
  <si>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</si>
  <si>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</si>
  <si>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</si>
  <si>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</si>
  <si>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</si>
  <si>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</si>
  <si>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</si>
  <si>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</si>
  <si>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</si>
  <si>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</si>
  <si>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</si>
  <si>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</si>
  <si>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</si>
  <si>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</si>
  <si>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</si>
  <si>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</si>
  <si>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</si>
  <si>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</si>
  <si>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</si>
  <si>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</si>
  <si>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</si>
  <si>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</si>
  <si>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</si>
  <si>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</si>
  <si>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</si>
  <si>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</si>
  <si>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</si>
  <si>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</si>
  <si>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</si>
  <si>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</si>
  <si>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</si>
  <si>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</si>
  <si>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</si>
  <si>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</si>
  <si>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</si>
  <si>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</si>
  <si>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</si>
  <si>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</si>
  <si>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</si>
  <si>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</si>
  <si>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</si>
  <si>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</si>
  <si>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</si>
  <si>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</si>
  <si>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</si>
  <si>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</si>
  <si>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</si>
  <si>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</si>
  <si>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</si>
  <si>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</si>
  <si>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</si>
  <si>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</si>
  <si>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</si>
  <si>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</si>
  <si>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</si>
  <si>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</si>
  <si>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</si>
  <si>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</si>
  <si>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</si>
  <si>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</si>
  <si>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</si>
  <si>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</si>
  <si>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</si>
  <si>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</si>
  <si>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</si>
  <si>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</si>
  <si>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</si>
  <si>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</si>
  <si>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</si>
  <si>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</si>
  <si>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</si>
  <si>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</si>
  <si>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</si>
  <si>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</si>
  <si>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</si>
  <si>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</si>
  <si>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</si>
  <si>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</si>
  <si>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</si>
  <si>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</si>
  <si>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</si>
  <si>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</si>
  <si>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</si>
  <si>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</si>
  <si>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</si>
  <si>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</si>
  <si>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</si>
  <si>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</si>
  <si>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</si>
  <si>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</si>
  <si>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</si>
  <si>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</si>
  <si>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</si>
  <si>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</si>
  <si>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</si>
  <si>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</si>
  <si>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</si>
  <si>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</si>
  <si>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</si>
  <si>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</si>
  <si>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</si>
  <si>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</si>
  <si>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</si>
  <si>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</si>
  <si>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</si>
  <si>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</si>
  <si>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</si>
  <si>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</si>
  <si>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</si>
  <si>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</si>
  <si>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</si>
  <si>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</si>
  <si>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</si>
  <si>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</si>
  <si>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</si>
  <si>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</si>
  <si>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</si>
  <si>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</si>
  <si>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</si>
  <si>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</si>
  <si>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</si>
  <si>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</si>
  <si>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</si>
  <si>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</si>
  <si>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</si>
  <si>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</si>
  <si>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</si>
  <si>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</si>
  <si>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</si>
  <si>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</si>
  <si>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</si>
  <si>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</si>
  <si>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</si>
  <si>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</si>
  <si>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</si>
  <si>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</si>
  <si>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</si>
  <si>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</si>
  <si>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</si>
  <si>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</si>
  <si>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</si>
  <si>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</si>
  <si>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</si>
  <si>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</si>
  <si>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</si>
  <si>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</si>
  <si>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</si>
  <si>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</si>
  <si>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</si>
  <si>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</si>
  <si>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</si>
  <si>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</si>
  <si>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</si>
  <si>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</si>
  <si>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</si>
  <si>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</si>
  <si>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</si>
  <si>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</si>
  <si>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</si>
  <si>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</si>
  <si>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</si>
  <si>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</si>
  <si>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</si>
  <si>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</si>
  <si>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</si>
  <si>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</si>
  <si>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</si>
  <si>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</si>
  <si>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</si>
  <si>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</si>
  <si>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</si>
  <si>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</si>
  <si>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</si>
  <si>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</si>
  <si>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</si>
  <si>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</si>
  <si>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</si>
  <si>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</si>
  <si>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</si>
  <si>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</si>
  <si>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</si>
  <si>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</si>
  <si>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</si>
  <si>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</si>
  <si>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</si>
  <si>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</si>
  <si>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</si>
  <si>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</si>
  <si>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</si>
  <si>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</si>
  <si>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</si>
  <si>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</si>
  <si>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</si>
  <si>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</si>
  <si>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</si>
  <si>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</si>
  <si>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</si>
  <si>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</si>
  <si>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</si>
  <si>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</si>
  <si>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</si>
  <si>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</si>
  <si>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</si>
  <si>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</si>
  <si>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</si>
  <si>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</si>
  <si>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</si>
  <si>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</si>
  <si>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</si>
  <si>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</si>
  <si>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</si>
  <si>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</si>
  <si>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</si>
  <si>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</si>
  <si>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</si>
  <si>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</si>
  <si>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</si>
  <si>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</si>
  <si>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</si>
  <si>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</si>
  <si>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</si>
  <si>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</si>
  <si>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</si>
  <si>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</si>
  <si>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</si>
  <si>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</si>
  <si>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</si>
  <si>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</si>
  <si>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</si>
  <si>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</si>
  <si>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</si>
  <si>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</si>
  <si>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</si>
  <si>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</si>
  <si>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</si>
  <si>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</si>
  <si>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</si>
  <si>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</si>
  <si>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</si>
  <si>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</si>
  <si>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</si>
  <si>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</si>
  <si>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</si>
  <si>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</si>
  <si>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</si>
  <si>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</si>
  <si>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</si>
  <si>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</si>
  <si>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</si>
  <si>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</si>
  <si>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</si>
  <si>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</si>
  <si>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</si>
  <si>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</si>
  <si>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</si>
  <si>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</si>
  <si>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</si>
  <si>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</si>
  <si>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</si>
  <si>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</si>
  <si>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</si>
  <si>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</si>
  <si>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</si>
  <si>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</si>
  <si>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</si>
  <si>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</si>
  <si>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</si>
  <si>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</si>
  <si>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</si>
  <si>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</si>
  <si>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</si>
  <si>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</si>
  <si>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</si>
  <si>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</si>
  <si>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</si>
  <si>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</si>
  <si>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</si>
  <si>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</si>
  <si>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</si>
  <si>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</si>
  <si>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</si>
  <si>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</si>
  <si>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</si>
  <si>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</si>
  <si>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</si>
  <si>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</si>
  <si>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</si>
  <si>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</si>
  <si>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</si>
  <si>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</si>
  <si>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</si>
  <si>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</si>
  <si>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</si>
  <si>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</si>
  <si>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</si>
  <si>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</si>
  <si>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</si>
  <si>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</si>
  <si>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</si>
  <si>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</si>
  <si>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</si>
  <si>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</si>
  <si>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</si>
  <si>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</si>
  <si>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</si>
  <si>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</si>
  <si>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</si>
  <si>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</si>
  <si>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</si>
  <si>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</si>
  <si>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</si>
  <si>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</si>
  <si>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</si>
  <si>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</si>
  <si>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</si>
  <si>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</si>
  <si>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</si>
  <si>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</si>
  <si>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</si>
  <si>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</si>
  <si>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</si>
  <si>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</si>
  <si>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</si>
  <si>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</si>
  <si>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</si>
  <si>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</si>
  <si>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</si>
  <si>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</si>
  <si>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</si>
  <si>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</si>
  <si>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</si>
  <si>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</si>
  <si>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</si>
  <si>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</si>
  <si>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</si>
  <si>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</si>
  <si>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</si>
  <si>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</si>
  <si>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</si>
  <si>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</si>
  <si>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</si>
  <si>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</si>
  <si>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</si>
  <si>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</si>
  <si>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</si>
  <si>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</si>
  <si>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</si>
  <si>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</si>
  <si>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</si>
  <si>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</si>
  <si>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</si>
  <si>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</si>
  <si>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</si>
  <si>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</si>
  <si>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</si>
  <si>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</si>
  <si>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</si>
  <si>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</si>
  <si>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</si>
  <si>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</si>
  <si>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</si>
  <si>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</si>
  <si>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</si>
  <si>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</si>
  <si>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</si>
  <si>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</si>
  <si>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</si>
  <si>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</si>
  <si>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</si>
  <si>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</si>
  <si>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</si>
  <si>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</si>
  <si>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</si>
  <si>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</si>
  <si>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</si>
  <si>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</si>
  <si>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</si>
  <si>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</si>
  <si>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</si>
  <si>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</si>
  <si>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</si>
  <si>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</si>
  <si>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</si>
  <si>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</si>
  <si>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</si>
  <si>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</si>
  <si>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</si>
  <si>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</si>
  <si>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</si>
  <si>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</si>
  <si>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</si>
  <si>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</si>
  <si>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</si>
  <si>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</si>
  <si>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</si>
  <si>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</si>
  <si>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</si>
  <si>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</si>
  <si>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</si>
  <si>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</si>
  <si>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</si>
  <si>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</si>
  <si>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</si>
  <si>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</si>
  <si>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</si>
  <si>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</si>
  <si>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</si>
  <si>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</si>
  <si>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</si>
  <si>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</si>
  <si>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</si>
  <si>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</si>
  <si>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</si>
  <si>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</si>
  <si>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</si>
  <si>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</si>
  <si>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</si>
  <si>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</si>
  <si>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</si>
  <si>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</si>
  <si>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</si>
  <si>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</si>
  <si>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</si>
  <si>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</si>
  <si>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</si>
  <si>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</si>
  <si>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</si>
  <si>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</si>
  <si>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</si>
  <si>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</si>
  <si>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</si>
  <si>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</si>
  <si>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</si>
  <si>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</si>
  <si>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</si>
  <si>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</si>
  <si>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</si>
  <si>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</si>
  <si>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</si>
  <si>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</si>
  <si>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</si>
  <si>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</si>
  <si>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</si>
  <si>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</si>
  <si>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</si>
  <si>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</si>
  <si>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</si>
  <si>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</si>
  <si>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</si>
  <si>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</si>
  <si>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</si>
  <si>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</si>
  <si>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</si>
  <si>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</si>
  <si>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</si>
  <si>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</si>
  <si>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</si>
  <si>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</si>
  <si>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</si>
  <si>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</si>
  <si>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</si>
  <si>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</si>
  <si>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</si>
  <si>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</si>
  <si>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</si>
  <si>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</si>
  <si>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</si>
  <si>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</si>
  <si>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</si>
  <si>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</si>
  <si>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</si>
  <si>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</si>
  <si>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</si>
  <si>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</si>
  <si>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</si>
  <si>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</si>
  <si>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</si>
  <si>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</si>
  <si>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</si>
  <si>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</si>
  <si>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</si>
  <si>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</si>
  <si>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</si>
  <si>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</si>
  <si>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</si>
  <si>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</si>
  <si>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</si>
  <si>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</si>
  <si>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</si>
  <si>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</si>
  <si>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</si>
  <si>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</si>
  <si>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</si>
  <si>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</si>
  <si>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</si>
  <si>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</si>
  <si>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</si>
  <si>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</si>
  <si>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</si>
  <si>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</si>
  <si>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</si>
  <si>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</si>
  <si>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</si>
  <si>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</si>
  <si>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</si>
  <si>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</si>
  <si>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</si>
  <si>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</si>
  <si>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</si>
  <si>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</si>
  <si>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</si>
  <si>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</si>
  <si>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</si>
  <si>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</si>
  <si>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</si>
  <si>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</si>
  <si>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</si>
  <si>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</si>
  <si>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</si>
  <si>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</si>
  <si>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</si>
  <si>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</si>
  <si>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</si>
  <si>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</si>
  <si>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</si>
  <si>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</si>
  <si>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</si>
  <si>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</si>
  <si>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</si>
  <si>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</si>
  <si>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</si>
  <si>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</si>
  <si>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</si>
  <si>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</si>
  <si>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</si>
  <si>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</si>
  <si>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</si>
  <si>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</si>
  <si>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</si>
  <si>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</si>
  <si>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</si>
  <si>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</si>
  <si>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</si>
  <si>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</si>
  <si>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</si>
  <si>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</si>
  <si>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</si>
  <si>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</si>
  <si>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</si>
  <si>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</si>
  <si>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</si>
  <si>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</si>
  <si>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</si>
  <si>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</si>
  <si>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</si>
  <si>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</si>
  <si>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</si>
  <si>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</si>
  <si>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</si>
  <si>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</si>
  <si>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</si>
  <si>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</si>
  <si>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</si>
  <si>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</si>
  <si>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</si>
  <si>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</si>
  <si>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</si>
  <si>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</si>
  <si>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</si>
  <si>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</si>
  <si>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</si>
  <si>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</si>
  <si>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</si>
  <si>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</si>
  <si>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</si>
  <si>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</si>
  <si>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</si>
  <si>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</si>
  <si>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</si>
  <si>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</si>
  <si>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</si>
  <si>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</si>
  <si>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</si>
  <si>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</si>
  <si>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</si>
  <si>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</si>
  <si>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</si>
  <si>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</si>
  <si>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</si>
  <si>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</si>
  <si>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</si>
  <si>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</si>
  <si>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</si>
  <si>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</si>
  <si>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</si>
  <si>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</si>
  <si>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</si>
  <si>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</si>
  <si>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</si>
  <si>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</si>
  <si>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</si>
  <si>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</si>
  <si>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</si>
  <si>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</si>
  <si>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</si>
  <si>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</si>
  <si>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</si>
  <si>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</si>
  <si>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</si>
  <si>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</si>
  <si>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</si>
  <si>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</si>
  <si>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</si>
  <si>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</si>
  <si>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</si>
  <si>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</si>
  <si>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</si>
  <si>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</si>
  <si>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</si>
  <si>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</si>
  <si>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</si>
  <si>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</si>
  <si>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</si>
  <si>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</si>
  <si>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</si>
  <si>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</si>
  <si>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</si>
  <si>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</si>
  <si>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</si>
  <si>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</si>
  <si>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</si>
  <si>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</si>
  <si>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</si>
  <si>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</si>
  <si>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</si>
  <si>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</si>
  <si>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</si>
  <si>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</si>
  <si>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</si>
  <si>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</si>
  <si>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</si>
  <si>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</si>
  <si>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</si>
  <si>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</si>
  <si>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</si>
  <si>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</si>
  <si>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</si>
  <si>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</si>
  <si>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</si>
  <si>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</si>
  <si>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</si>
  <si>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</si>
  <si>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</si>
  <si>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</si>
  <si>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</si>
  <si>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</si>
  <si>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</si>
  <si>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</si>
  <si>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</si>
  <si>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</si>
  <si>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</si>
  <si>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</si>
  <si>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</si>
  <si>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</si>
  <si>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</si>
  <si>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</si>
  <si>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</si>
  <si>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</si>
  <si>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</si>
  <si>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</si>
  <si>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</si>
  <si>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</si>
  <si>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</si>
  <si>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</si>
  <si>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</si>
  <si>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</si>
  <si>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</si>
  <si>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</si>
  <si>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</si>
  <si>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</si>
  <si>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</si>
  <si>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</si>
  <si>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</si>
  <si>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</si>
  <si>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</si>
  <si>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</si>
  <si>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</si>
  <si>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</si>
  <si>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</si>
  <si>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</si>
  <si>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</si>
  <si>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</si>
  <si>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</si>
  <si>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</si>
  <si>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</si>
  <si>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</si>
  <si>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</si>
  <si>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</si>
  <si>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</si>
  <si>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</si>
  <si>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</si>
  <si>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</si>
  <si>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</si>
  <si>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</si>
  <si>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</si>
  <si>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</si>
  <si>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</si>
  <si>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</si>
  <si>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</si>
  <si>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</si>
  <si>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</si>
  <si>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</si>
  <si>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</si>
  <si>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</si>
  <si>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</si>
  <si>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</si>
  <si>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</si>
  <si>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</si>
  <si>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</si>
  <si>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</si>
  <si>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</si>
  <si>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</si>
  <si>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</si>
  <si>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</si>
  <si>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</si>
  <si>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</si>
  <si>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</si>
  <si>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</si>
  <si>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</si>
  <si>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</si>
  <si>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</si>
  <si>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</si>
  <si>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</si>
  <si>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</si>
  <si>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</si>
  <si>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</si>
  <si>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</si>
  <si>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</si>
  <si>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</si>
  <si>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</si>
  <si>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</si>
  <si>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</si>
  <si>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</si>
  <si>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</si>
  <si>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</si>
  <si>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</si>
  <si>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</si>
  <si>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</si>
  <si>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</si>
  <si>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</si>
  <si>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</si>
  <si>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</si>
  <si>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</si>
  <si>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</si>
  <si>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</si>
  <si>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</si>
  <si>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</si>
  <si>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</si>
  <si>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</si>
  <si>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</si>
  <si>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</si>
  <si>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</si>
  <si>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</si>
  <si>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</si>
  <si>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</si>
  <si>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</si>
  <si>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</si>
  <si>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</si>
  <si>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</si>
  <si>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</si>
  <si>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</si>
  <si>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</si>
  <si>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</si>
  <si>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</si>
  <si>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</si>
  <si>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</si>
  <si>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</si>
  <si>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</si>
  <si>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</si>
  <si>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</si>
  <si>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</si>
  <si>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</si>
  <si>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</si>
  <si>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</si>
  <si>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</si>
  <si>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</si>
  <si>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</si>
  <si>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</si>
  <si>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</si>
  <si>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</si>
  <si>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</si>
  <si>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</si>
  <si>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</si>
  <si>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</si>
  <si>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</si>
  <si>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</si>
  <si>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</si>
  <si>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</si>
  <si>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</si>
  <si>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</si>
  <si>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</si>
  <si>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</si>
  <si>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</si>
  <si>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</si>
  <si>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</si>
  <si>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</si>
  <si>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</si>
  <si>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</si>
  <si>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</si>
  <si>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</si>
  <si>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</si>
  <si>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</si>
  <si>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</si>
  <si>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</si>
  <si>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</si>
  <si>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</si>
  <si>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</si>
  <si>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</si>
  <si>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</si>
  <si>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</si>
  <si>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</si>
  <si>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</si>
  <si>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</si>
  <si>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</si>
  <si>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</si>
  <si>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</si>
  <si>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</si>
  <si>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</si>
  <si>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</si>
  <si>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</si>
  <si>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</si>
  <si>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</si>
  <si>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</si>
  <si>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</si>
  <si>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</si>
  <si>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</si>
  <si>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</si>
  <si>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</si>
  <si>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</si>
  <si>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</si>
  <si>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</si>
  <si>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</si>
  <si>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</si>
  <si>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</si>
  <si>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</si>
  <si>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</si>
  <si>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</si>
  <si>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</si>
  <si>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</si>
  <si>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</si>
  <si>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</si>
  <si>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</si>
  <si>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</si>
  <si>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</si>
  <si>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</si>
  <si>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</si>
  <si>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</si>
  <si>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</si>
  <si>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</si>
  <si>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</si>
  <si>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</si>
  <si>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</si>
  <si>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</si>
  <si>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</si>
  <si>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</si>
  <si>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</si>
  <si>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</si>
  <si>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</si>
  <si>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</si>
  <si>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</si>
  <si>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</si>
  <si>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</si>
  <si>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</si>
  <si>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</si>
  <si>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</si>
  <si>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</si>
  <si>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</si>
  <si>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</si>
  <si>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</si>
  <si>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</si>
  <si>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</si>
  <si>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</si>
  <si>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</si>
  <si>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</si>
  <si>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</si>
  <si>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</si>
  <si>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</si>
  <si>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</si>
  <si>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</si>
  <si>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</si>
  <si>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</si>
  <si>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</si>
  <si>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</si>
  <si>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</si>
  <si>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</si>
  <si>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</si>
  <si>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</si>
  <si>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</si>
  <si>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</si>
  <si>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</si>
  <si>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</si>
  <si>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</si>
  <si>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</si>
  <si>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</si>
  <si>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</si>
  <si>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</si>
  <si>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</si>
  <si>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</si>
  <si>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</si>
  <si>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</si>
  <si>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</si>
  <si>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</si>
  <si>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</si>
  <si>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</si>
  <si>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</si>
  <si>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</si>
  <si>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</si>
  <si>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</si>
  <si>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</si>
  <si>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</si>
  <si>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</si>
  <si>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</si>
  <si>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</si>
  <si>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</si>
  <si>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</si>
  <si>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</si>
  <si>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</si>
  <si>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</si>
  <si>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</si>
  <si>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</si>
  <si>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</si>
  <si>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</si>
  <si>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</si>
  <si>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</si>
  <si>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</si>
  <si>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</si>
  <si>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</si>
  <si>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</si>
  <si>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</si>
  <si>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</si>
  <si>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</si>
  <si>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</si>
  <si>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</si>
  <si>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</si>
  <si>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</si>
  <si>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</si>
  <si>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</si>
  <si>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</si>
  <si>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</si>
  <si>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</si>
  <si>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</si>
  <si>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</si>
  <si>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</si>
  <si>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</si>
  <si>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</si>
  <si>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</si>
  <si>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</si>
  <si>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</si>
  <si>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</si>
  <si>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</si>
  <si>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</si>
  <si>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</si>
  <si>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</si>
  <si>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</si>
  <si>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</si>
  <si>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</si>
  <si>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</si>
  <si>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</si>
  <si>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</si>
  <si>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</si>
  <si>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</si>
  <si>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</si>
  <si>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</si>
  <si>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</si>
  <si>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</si>
  <si>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</si>
  <si>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</si>
  <si>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</si>
  <si>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</si>
  <si>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</si>
  <si>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</si>
  <si>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</si>
  <si>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</si>
  <si>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</si>
  <si>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</si>
  <si>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</si>
  <si>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</si>
  <si>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</si>
  <si>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</si>
  <si>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</si>
  <si>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</si>
  <si>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</si>
  <si>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</si>
  <si>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</si>
  <si>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</si>
  <si>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</si>
  <si>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</si>
  <si>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</si>
  <si>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</si>
  <si>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</si>
  <si>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</si>
  <si>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</si>
  <si>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</si>
  <si>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</si>
  <si>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</si>
  <si>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</si>
  <si>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</si>
  <si>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</si>
  <si>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</si>
  <si>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</si>
  <si>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</si>
  <si>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</si>
  <si>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</si>
  <si>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</si>
  <si>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</si>
  <si>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</si>
  <si>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</si>
  <si>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</si>
  <si>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</si>
  <si>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</si>
  <si>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</si>
  <si>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</si>
  <si>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</si>
  <si>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</si>
  <si>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</si>
  <si>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</si>
  <si>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</si>
  <si>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</si>
  <si>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</si>
  <si>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</si>
  <si>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</si>
  <si>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</si>
  <si>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</si>
  <si>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</si>
  <si>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</si>
  <si>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</si>
  <si>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</si>
  <si>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</si>
  <si>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</si>
  <si>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</si>
  <si>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</si>
  <si>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</si>
  <si>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</si>
  <si>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</si>
  <si>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</si>
  <si>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</si>
  <si>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</si>
  <si>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</si>
  <si>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</si>
  <si>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</si>
  <si>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</si>
  <si>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</si>
  <si>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</si>
  <si>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</si>
  <si>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</si>
  <si>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</si>
  <si>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</si>
  <si>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</si>
  <si>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</si>
  <si>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</si>
  <si>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</si>
  <si>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</si>
  <si>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</si>
  <si>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</si>
  <si>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</si>
  <si>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</si>
  <si>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</si>
  <si>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</si>
  <si>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</si>
  <si>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</si>
  <si>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</si>
  <si>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</si>
  <si>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</si>
  <si>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</si>
  <si>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</si>
  <si>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</si>
  <si>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</si>
  <si>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</si>
  <si>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</si>
  <si>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</si>
  <si>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</si>
  <si>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</si>
  <si>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</si>
  <si>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</si>
  <si>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</si>
  <si>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</si>
  <si>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</si>
  <si>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</si>
  <si>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</si>
  <si>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</si>
  <si>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</si>
  <si>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</si>
  <si>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</si>
  <si>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</si>
  <si>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</si>
  <si>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</si>
  <si>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</si>
  <si>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</si>
  <si>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</si>
  <si>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</si>
  <si>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</si>
  <si>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</si>
  <si>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</si>
  <si>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</si>
  <si>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</si>
  <si>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</si>
  <si>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</si>
  <si>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</si>
  <si>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</si>
  <si>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</si>
  <si>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</si>
  <si>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</si>
  <si>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</si>
  <si>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</si>
  <si>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</si>
  <si>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</si>
  <si>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</si>
  <si>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</si>
  <si>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</si>
  <si>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</si>
  <si>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</si>
  <si>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</si>
  <si>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</si>
  <si>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</si>
  <si>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</si>
  <si>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</si>
  <si>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</si>
  <si>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</si>
  <si>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</si>
  <si>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</si>
  <si>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</si>
  <si>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</si>
  <si>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</si>
  <si>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</si>
  <si>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</si>
  <si>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</si>
  <si>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</si>
  <si>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</si>
  <si>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</si>
  <si>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</si>
  <si>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</si>
  <si>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</si>
  <si>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</si>
  <si>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</si>
  <si>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</si>
  <si>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</si>
  <si>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</si>
  <si>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</si>
  <si>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</si>
  <si>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</si>
  <si>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</si>
  <si>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</si>
  <si>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</si>
  <si>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</si>
  <si>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</si>
  <si>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</si>
  <si>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</si>
  <si>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</si>
  <si>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</si>
  <si>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</si>
  <si>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</si>
  <si>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</si>
  <si>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</si>
  <si>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</si>
  <si>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</si>
  <si>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</si>
  <si>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</si>
  <si>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</si>
  <si>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</si>
  <si>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</si>
  <si>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</si>
  <si>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</si>
  <si>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</si>
  <si>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</si>
  <si>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</si>
  <si>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</si>
  <si>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</si>
  <si>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</si>
  <si>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</si>
  <si>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</si>
  <si>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</si>
  <si>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</si>
  <si>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</si>
  <si>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</si>
  <si>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</si>
  <si>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</si>
  <si>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</si>
  <si>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</si>
  <si>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</si>
  <si>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</si>
  <si>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</si>
  <si>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</si>
  <si>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</si>
  <si>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</si>
  <si>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</si>
  <si>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</si>
  <si>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</si>
  <si>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</si>
  <si>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</si>
  <si>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</si>
  <si>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</si>
  <si>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</si>
  <si>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</si>
  <si>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</si>
  <si>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</si>
  <si>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</si>
  <si>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</si>
  <si>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</si>
  <si>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</si>
  <si>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</si>
  <si>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</si>
  <si>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</si>
  <si>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</si>
  <si>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</si>
  <si>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</si>
  <si>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</si>
  <si>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</si>
  <si>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</si>
  <si>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</si>
  <si>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</si>
  <si>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</si>
  <si>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</si>
  <si>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</si>
  <si>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</si>
  <si>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</si>
  <si>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</si>
  <si>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</si>
  <si>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</si>
  <si>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</si>
  <si>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</si>
  <si>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</si>
  <si>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</si>
  <si>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</si>
  <si>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</si>
  <si>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</si>
  <si>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</si>
  <si>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</si>
  <si>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</si>
  <si>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</si>
  <si>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</si>
  <si>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</si>
  <si>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</si>
  <si>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</si>
  <si>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</si>
  <si>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</si>
  <si>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</si>
  <si>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</si>
  <si>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</si>
  <si>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</si>
  <si>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</si>
  <si>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</si>
  <si>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</si>
  <si>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</si>
  <si>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</si>
  <si>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</si>
  <si>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</si>
  <si>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</si>
  <si>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</si>
  <si>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</si>
  <si>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</si>
  <si>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</si>
  <si>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</si>
  <si>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</si>
  <si>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</si>
  <si>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</si>
  <si>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</si>
  <si>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</si>
  <si>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</si>
  <si>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</si>
  <si>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</si>
  <si>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</si>
  <si>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</si>
  <si>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</si>
  <si>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</si>
  <si>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</si>
  <si>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</si>
  <si>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</si>
  <si>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</si>
  <si>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</si>
  <si>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</si>
  <si>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</si>
  <si>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</si>
  <si>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</si>
  <si>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</si>
  <si>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</si>
  <si>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</si>
  <si>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</si>
  <si>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</si>
  <si>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</si>
  <si>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</si>
  <si>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</si>
  <si>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</si>
  <si>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</si>
  <si>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</si>
  <si>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</si>
  <si>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</si>
  <si>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</si>
  <si>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</si>
  <si>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</si>
  <si>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</si>
  <si>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</si>
  <si>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</si>
  <si>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</si>
  <si>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</si>
  <si>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</si>
  <si>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</si>
  <si>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</si>
  <si>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</si>
  <si>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</si>
  <si>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</si>
  <si>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</si>
  <si>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</si>
  <si>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</si>
  <si>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</si>
  <si>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</si>
  <si>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</si>
  <si>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</si>
  <si>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</si>
  <si>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</si>
  <si>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</si>
  <si>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</si>
  <si>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</si>
  <si>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</si>
  <si>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</si>
  <si>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</si>
  <si>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</si>
  <si>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</si>
  <si>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</si>
  <si>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</si>
  <si>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</si>
  <si>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</si>
  <si>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</si>
  <si>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</si>
  <si>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</si>
  <si>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</si>
  <si>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</si>
  <si>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</si>
  <si>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</si>
  <si>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</si>
  <si>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</si>
  <si>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</si>
  <si>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</si>
  <si>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</si>
  <si>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</si>
  <si>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</si>
  <si>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</si>
  <si>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</si>
  <si>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</si>
  <si>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</si>
  <si>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</si>
  <si>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</si>
  <si>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</si>
  <si>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</si>
  <si>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</si>
  <si>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</si>
  <si>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</si>
  <si>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</si>
  <si>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</si>
  <si>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</si>
  <si>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</si>
  <si>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</si>
  <si>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</si>
  <si>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</si>
  <si>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</si>
  <si>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</si>
  <si>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</si>
  <si>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</si>
  <si>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</si>
  <si>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</si>
  <si>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</si>
  <si>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</si>
  <si>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</si>
  <si>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</si>
  <si>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</si>
  <si>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</si>
  <si>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</si>
  <si>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</si>
  <si>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</si>
  <si>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</si>
  <si>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</si>
  <si>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</si>
  <si>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</si>
  <si>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</si>
  <si>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</si>
  <si>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</si>
  <si>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</si>
  <si>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</si>
  <si>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</si>
  <si>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</si>
  <si>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</si>
  <si>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</si>
  <si>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</si>
  <si>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</si>
  <si>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</si>
  <si>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</si>
  <si>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</si>
  <si>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</si>
  <si>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</si>
  <si>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</si>
  <si>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</si>
  <si>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</si>
  <si>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</si>
  <si>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</si>
  <si>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</si>
  <si>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</si>
  <si>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</si>
  <si>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</si>
  <si>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</si>
  <si>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</si>
  <si>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</si>
  <si>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</si>
  <si>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</si>
  <si>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</si>
  <si>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</si>
  <si>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</si>
  <si>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</si>
  <si>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</si>
  <si>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</si>
  <si>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</si>
  <si>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</si>
  <si>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</si>
  <si>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</si>
  <si>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</si>
  <si>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</si>
  <si>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</si>
  <si>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</si>
  <si>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</si>
  <si>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</si>
  <si>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</si>
  <si>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</si>
  <si>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</si>
  <si>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</si>
  <si>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</si>
  <si>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</si>
  <si>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</si>
  <si>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</si>
  <si>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</si>
  <si>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</si>
  <si>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</si>
  <si>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</si>
  <si>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</si>
  <si>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</si>
  <si>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</si>
  <si>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</si>
  <si>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</si>
  <si>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</si>
  <si>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</si>
  <si>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</si>
  <si>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</si>
  <si>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</si>
  <si>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</si>
  <si>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</si>
  <si>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</si>
  <si>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</si>
  <si>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</si>
  <si>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</si>
  <si>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</si>
  <si>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</si>
  <si>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</si>
  <si>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</si>
  <si>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</si>
  <si>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</si>
  <si>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</si>
  <si>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</si>
  <si>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</si>
  <si>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</si>
  <si>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</si>
  <si>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</si>
  <si>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</si>
  <si>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</si>
  <si>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</si>
  <si>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</si>
  <si>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</si>
  <si>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</si>
  <si>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</si>
  <si>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</si>
  <si>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</si>
  <si>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</si>
  <si>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</si>
  <si>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</si>
  <si>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</si>
  <si>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</si>
  <si>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</si>
  <si>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</si>
  <si>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</si>
  <si>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</si>
  <si>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</si>
  <si>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</si>
  <si>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</si>
  <si>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</si>
  <si>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</si>
  <si>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</si>
  <si>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</si>
  <si>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</si>
  <si>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</si>
  <si>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</si>
  <si>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</si>
  <si>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</si>
  <si>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</si>
  <si>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</si>
  <si>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</si>
  <si>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</si>
  <si>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</si>
  <si>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</si>
  <si>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</si>
  <si>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</si>
  <si>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</si>
  <si>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</si>
  <si>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</si>
  <si>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</si>
  <si>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</si>
  <si>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</si>
  <si>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</si>
  <si>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</si>
  <si>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</si>
  <si>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</si>
  <si>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</si>
  <si>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</si>
  <si>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</si>
  <si>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</si>
  <si>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</si>
  <si>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</si>
  <si>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</si>
  <si>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</si>
  <si>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</si>
  <si>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</si>
  <si>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</si>
  <si>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</si>
  <si>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</si>
  <si>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</si>
  <si>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</si>
  <si>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</si>
  <si>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</si>
  <si>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</si>
  <si>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</si>
  <si>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</si>
  <si>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</si>
  <si>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</si>
  <si>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</si>
  <si>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</si>
  <si>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</si>
  <si>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</si>
  <si>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</si>
  <si>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</si>
  <si>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</si>
  <si>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</si>
  <si>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</si>
  <si>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</si>
  <si>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</si>
  <si>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</si>
  <si>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</si>
  <si>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</si>
  <si>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</si>
  <si>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</si>
  <si>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</si>
  <si>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</si>
  <si>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</si>
  <si>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</si>
  <si>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</si>
  <si>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</si>
  <si>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</si>
  <si>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</si>
  <si>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</si>
  <si>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</si>
  <si>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</si>
  <si>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</si>
  <si>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</si>
  <si>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</si>
  <si>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</si>
  <si>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</si>
  <si>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</si>
  <si>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</si>
  <si>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</si>
  <si>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</si>
  <si>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</si>
  <si>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</si>
  <si>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</si>
  <si>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</si>
  <si>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</si>
  <si>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</si>
  <si>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</si>
  <si>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</si>
  <si>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</si>
  <si>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</si>
  <si>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</si>
  <si>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</si>
  <si>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</si>
  <si>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</si>
  <si>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</si>
  <si>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</si>
  <si>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</si>
  <si>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</si>
  <si>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</si>
  <si>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</si>
  <si>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</si>
  <si>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</si>
  <si>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</si>
  <si>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</si>
  <si>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</si>
  <si>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</si>
  <si>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</si>
  <si>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</si>
  <si>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</si>
  <si>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</si>
  <si>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</si>
  <si>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</si>
  <si>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</si>
  <si>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</si>
  <si>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</si>
  <si>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</si>
  <si>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</si>
  <si>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</si>
  <si>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</si>
  <si>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</si>
  <si>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</si>
  <si>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</si>
  <si>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</si>
  <si>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</si>
  <si>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</si>
  <si>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</si>
  <si>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</si>
  <si>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</si>
  <si>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</si>
  <si>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</si>
  <si>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</si>
  <si>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</si>
  <si>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</si>
  <si>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</si>
  <si>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</si>
  <si>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</si>
  <si>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</si>
  <si>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</si>
  <si>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</si>
  <si>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</si>
  <si>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</si>
  <si>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</si>
  <si>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</si>
  <si>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</si>
  <si>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</si>
  <si>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</si>
  <si>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</si>
  <si>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</si>
  <si>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</si>
  <si>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</si>
  <si>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</si>
  <si>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</si>
  <si>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</si>
  <si>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</si>
  <si>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</si>
  <si>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</si>
  <si>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</si>
  <si>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</si>
  <si>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</si>
  <si>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</si>
  <si>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</si>
  <si>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</si>
  <si>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</si>
  <si>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</si>
  <si>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</si>
  <si>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</si>
  <si>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</si>
  <si>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</si>
  <si>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</si>
  <si>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</si>
  <si>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</si>
  <si>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</si>
  <si>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</si>
  <si>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</si>
  <si>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</si>
  <si>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</si>
  <si>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</si>
  <si>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</si>
  <si>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</si>
  <si>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</si>
  <si>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</si>
  <si>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</si>
  <si>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</si>
  <si>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</si>
  <si>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</si>
  <si>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</si>
  <si>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</si>
  <si>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</si>
  <si>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</si>
  <si>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</si>
  <si>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</si>
  <si>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</si>
  <si>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</si>
  <si>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</si>
  <si>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</si>
  <si>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</si>
  <si>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</si>
  <si>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</si>
  <si>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</si>
  <si>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</si>
  <si>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</si>
  <si>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</si>
  <si>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</si>
  <si>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</si>
  <si>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</si>
  <si>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</si>
  <si>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</si>
  <si>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</si>
  <si>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</si>
  <si>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</si>
  <si>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</si>
  <si>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</si>
  <si>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</si>
  <si>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</si>
  <si>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</si>
  <si>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</si>
  <si>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</si>
  <si>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</si>
  <si>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</si>
  <si>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</si>
  <si>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</si>
  <si>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</si>
  <si>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</si>
  <si>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</si>
  <si>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</si>
  <si>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</si>
  <si>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</si>
  <si>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</si>
  <si>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</si>
  <si>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</si>
  <si>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</si>
  <si>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</si>
  <si>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</si>
  <si>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</si>
  <si>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</si>
  <si>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</si>
  <si>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</si>
  <si>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</si>
  <si>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</si>
  <si>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</si>
  <si>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</si>
  <si>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</si>
  <si>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</si>
  <si>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</si>
  <si>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</si>
  <si>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</si>
  <si>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</si>
  <si>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</si>
  <si>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</si>
  <si>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</si>
  <si>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</si>
  <si>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</si>
  <si>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</si>
  <si>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</si>
  <si>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</si>
  <si>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</si>
  <si>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</si>
  <si>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</si>
  <si>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</si>
  <si>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</si>
  <si>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</si>
  <si>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</si>
  <si>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</si>
  <si>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</si>
  <si>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</si>
  <si>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</si>
  <si>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</si>
  <si>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</si>
  <si>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</si>
  <si>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</si>
  <si>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</si>
  <si>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</si>
  <si>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</si>
  <si>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</si>
  <si>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</si>
  <si>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</si>
  <si>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</si>
  <si>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</si>
  <si>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</si>
  <si>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</si>
  <si>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</si>
  <si>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</si>
  <si>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</si>
  <si>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</si>
  <si>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</si>
  <si>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</si>
  <si>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</si>
  <si>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</si>
  <si>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</si>
  <si>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</si>
  <si>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</si>
  <si>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</si>
  <si>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</si>
  <si>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</si>
  <si>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</si>
  <si>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</si>
  <si>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</si>
  <si>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</si>
  <si>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</si>
  <si>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</si>
  <si>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</si>
  <si>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</si>
  <si>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</si>
  <si>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</si>
  <si>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</si>
  <si>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</si>
  <si>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</si>
  <si>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</si>
  <si>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</si>
  <si>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</si>
  <si>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</si>
  <si>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</si>
  <si>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</si>
  <si>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</si>
  <si>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</si>
  <si>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</si>
  <si>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</si>
  <si>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</si>
  <si>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</si>
  <si>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</si>
  <si>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</si>
  <si>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</si>
  <si>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</si>
  <si>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</si>
  <si>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</si>
  <si>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</si>
  <si>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</si>
  <si>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</si>
  <si>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</si>
  <si>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</si>
  <si>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</si>
  <si>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</si>
  <si>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</si>
  <si>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</si>
  <si>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</si>
  <si>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</si>
  <si>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</si>
  <si>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</si>
  <si>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</si>
  <si>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</si>
  <si>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</si>
  <si>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</si>
  <si>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</si>
  <si>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</si>
  <si>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</si>
  <si>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</si>
  <si>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</si>
  <si>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</si>
  <si>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</si>
  <si>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</si>
  <si>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</si>
  <si>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</si>
  <si>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</si>
  <si>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</si>
  <si>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</si>
  <si>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</si>
  <si>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</si>
  <si>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</si>
  <si>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</si>
  <si>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</si>
  <si>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</si>
  <si>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</si>
  <si>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</si>
  <si>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</si>
  <si>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</si>
  <si>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</si>
  <si>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</si>
  <si>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</si>
  <si>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</si>
  <si>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</si>
  <si>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</si>
  <si>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</si>
  <si>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</si>
  <si>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</si>
  <si>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</si>
  <si>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</si>
  <si>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</si>
  <si>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</si>
  <si>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</si>
  <si>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</si>
  <si>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</si>
  <si>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</si>
  <si>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</si>
  <si>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</si>
  <si>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</si>
  <si>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</si>
  <si>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</si>
  <si>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</si>
  <si>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</si>
  <si>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</si>
  <si>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</si>
  <si>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</si>
  <si>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</si>
  <si>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</si>
  <si>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</si>
  <si>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</si>
  <si>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</si>
  <si>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</si>
  <si>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</si>
  <si>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</si>
  <si>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</si>
  <si>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</si>
  <si>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</si>
  <si>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</si>
  <si>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</si>
  <si>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</si>
  <si>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</si>
  <si>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</si>
  <si>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</si>
  <si>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</si>
  <si>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</si>
  <si>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</si>
  <si>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</si>
  <si>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</si>
  <si>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</si>
  <si>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</si>
  <si>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</si>
  <si>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</si>
  <si>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</si>
  <si>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</si>
  <si>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</si>
  <si>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</si>
  <si>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</si>
  <si>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</si>
  <si>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</si>
  <si>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</si>
  <si>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</si>
  <si>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</si>
  <si>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</si>
  <si>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</si>
  <si>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</si>
  <si>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</si>
  <si>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</si>
  <si>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</si>
  <si>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</si>
  <si>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</si>
  <si>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</si>
  <si>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</si>
  <si>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</si>
  <si>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</si>
  <si>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</si>
  <si>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</si>
  <si>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</si>
  <si>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</si>
  <si>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</si>
  <si>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</si>
  <si>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</si>
  <si>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</si>
  <si>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</si>
  <si>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</si>
  <si>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</si>
  <si>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</si>
  <si>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</si>
  <si>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</si>
  <si>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</si>
  <si>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</si>
  <si>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</si>
  <si>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</si>
  <si>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</si>
  <si>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</si>
  <si>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</si>
  <si>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</si>
  <si>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</si>
  <si>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</si>
  <si>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</si>
  <si>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</si>
  <si>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</si>
  <si>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</si>
  <si>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</si>
  <si>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</si>
  <si>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</si>
  <si>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</si>
  <si>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</si>
  <si>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</si>
  <si>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</si>
  <si>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</si>
  <si>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</si>
  <si>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</si>
  <si>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</si>
  <si>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</si>
  <si>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</si>
  <si>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</si>
  <si>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</si>
  <si>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</si>
  <si>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</si>
  <si>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</si>
  <si>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</si>
  <si>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</si>
  <si>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</si>
  <si>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</si>
  <si>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</si>
  <si>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</si>
  <si>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</si>
  <si>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</si>
  <si>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</si>
  <si>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</si>
  <si>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</si>
  <si>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</si>
  <si>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</si>
  <si>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</si>
  <si>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</si>
  <si>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</si>
  <si>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</si>
  <si>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</si>
  <si>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</si>
  <si>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</si>
  <si>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</si>
  <si>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</si>
  <si>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</si>
  <si>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</si>
  <si>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</si>
  <si>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</si>
  <si>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</si>
  <si>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</si>
  <si>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</si>
  <si>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</si>
  <si>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</si>
  <si>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</si>
  <si>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</si>
  <si>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</si>
  <si>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</si>
  <si>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</si>
  <si>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</si>
  <si>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</si>
  <si>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</si>
  <si>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</si>
  <si>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</si>
  <si>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</si>
  <si>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</si>
  <si>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</si>
  <si>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</si>
  <si>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</si>
  <si>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</si>
  <si>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</si>
  <si>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</si>
  <si>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</si>
  <si>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</si>
  <si>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</si>
  <si>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</si>
  <si>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</si>
  <si>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</si>
  <si>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</si>
  <si>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</si>
  <si>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</si>
  <si>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</si>
  <si>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</si>
  <si>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</si>
  <si>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</si>
  <si>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</si>
  <si>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</si>
  <si>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</si>
  <si>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</si>
  <si>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</si>
  <si>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</si>
  <si>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</si>
  <si>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</si>
  <si>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</si>
  <si>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</si>
  <si>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</si>
  <si>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</si>
  <si>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</si>
  <si>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</si>
  <si>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</si>
  <si>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</si>
  <si>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</si>
  <si>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</si>
  <si>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</si>
  <si>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</si>
  <si>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</si>
  <si>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</si>
  <si>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</si>
  <si>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</si>
  <si>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</si>
  <si>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</si>
  <si>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</si>
  <si>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</si>
  <si>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</si>
  <si>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</si>
  <si>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</si>
  <si>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</si>
  <si>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</si>
  <si>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</si>
  <si>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</si>
  <si>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</si>
  <si>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</si>
  <si>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</si>
  <si>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</si>
  <si>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</si>
  <si>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</si>
  <si>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</si>
  <si>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</si>
  <si>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</si>
  <si>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</si>
  <si>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</si>
  <si>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</si>
  <si>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</si>
  <si>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</si>
  <si>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</si>
  <si>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</si>
  <si>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</si>
  <si>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</si>
  <si>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</si>
  <si>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</si>
  <si>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</si>
  <si>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</si>
  <si>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</si>
  <si>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</si>
  <si>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</si>
  <si>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</si>
  <si>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</si>
  <si>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</si>
  <si>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</si>
  <si>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</si>
  <si>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</si>
  <si>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</si>
  <si>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</si>
  <si>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</si>
  <si>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</si>
  <si>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</si>
  <si>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</si>
  <si>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</si>
  <si>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</si>
  <si>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</si>
  <si>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</si>
  <si>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</si>
  <si>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</si>
  <si>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</si>
  <si>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</si>
  <si>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</si>
  <si>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</si>
  <si>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</si>
  <si>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</si>
  <si>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</si>
  <si>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</si>
  <si>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</si>
  <si>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</si>
  <si>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</si>
  <si>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</si>
  <si>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</si>
  <si>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</si>
  <si>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</si>
  <si>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</si>
  <si>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</si>
  <si>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</si>
  <si>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</si>
  <si>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</si>
  <si>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</si>
  <si>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</si>
  <si>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</si>
  <si>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</si>
  <si>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</si>
  <si>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</si>
  <si>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</si>
  <si>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</si>
  <si>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</si>
  <si>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</si>
  <si>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</si>
  <si>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</si>
  <si>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</si>
  <si>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</si>
  <si>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</si>
  <si>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</si>
  <si>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</si>
  <si>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</si>
  <si>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</si>
  <si>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</si>
  <si>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</si>
  <si>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</si>
  <si>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</si>
  <si>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</si>
  <si>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</si>
  <si>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</si>
  <si>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</si>
  <si>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</si>
  <si>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</si>
  <si>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</si>
  <si>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</si>
  <si>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</si>
  <si>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</si>
  <si>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</si>
  <si>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</si>
  <si>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</si>
  <si>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</si>
  <si>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</si>
  <si>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</si>
  <si>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</si>
  <si>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</si>
  <si>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</si>
  <si>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</si>
  <si>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</si>
  <si>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</si>
  <si>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</si>
  <si>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</si>
  <si>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</si>
  <si>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</si>
  <si>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</si>
  <si>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</si>
  <si>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</si>
  <si>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</si>
  <si>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</si>
  <si>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</si>
  <si>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</si>
  <si>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</si>
  <si>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</si>
  <si>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</si>
  <si>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</si>
  <si>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</si>
  <si>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</si>
  <si>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</si>
  <si>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</si>
  <si>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</si>
  <si>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</si>
  <si>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</si>
  <si>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</si>
  <si>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</si>
  <si>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</si>
  <si>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</si>
  <si>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</si>
  <si>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</si>
  <si>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</si>
  <si>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</si>
  <si>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</si>
  <si>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</si>
  <si>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</si>
  <si>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</si>
  <si>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</si>
  <si>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</si>
  <si>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</si>
  <si>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</si>
  <si>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</si>
  <si>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</si>
  <si>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</si>
  <si>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</si>
  <si>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</si>
  <si>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</si>
  <si>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</si>
  <si>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</si>
  <si>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</si>
  <si>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</si>
  <si>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</si>
  <si>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</si>
  <si>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</si>
  <si>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</si>
  <si>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</si>
  <si>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</si>
  <si>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</si>
  <si>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</si>
  <si>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</si>
  <si>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</si>
  <si>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</si>
  <si>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</si>
  <si>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</si>
  <si>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</si>
  <si>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</si>
  <si>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</si>
  <si>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</si>
  <si>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</si>
  <si>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</si>
  <si>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</si>
  <si>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</si>
  <si>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</si>
  <si>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</si>
  <si>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</si>
  <si>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</si>
  <si>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</si>
  <si>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</si>
  <si>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</si>
  <si>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</si>
  <si>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</si>
  <si>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</si>
  <si>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</si>
  <si>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</si>
  <si>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</si>
  <si>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</si>
  <si>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</si>
  <si>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</si>
  <si>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</si>
  <si>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</si>
  <si>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</si>
  <si>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</si>
  <si>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</si>
  <si>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</si>
  <si>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</si>
  <si>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</si>
  <si>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</si>
  <si>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</si>
  <si>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</si>
  <si>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</si>
  <si>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</si>
  <si>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</si>
  <si>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</si>
  <si>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</si>
  <si>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</si>
  <si>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</si>
  <si>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</si>
  <si>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</si>
  <si>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</si>
  <si>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</si>
  <si>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</si>
  <si>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</si>
  <si>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</si>
  <si>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</si>
  <si>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</si>
  <si>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</si>
  <si>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</si>
  <si>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</si>
  <si>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</si>
  <si>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</si>
  <si>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</si>
  <si>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</si>
  <si>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</si>
  <si>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</si>
  <si>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</si>
  <si>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</si>
  <si>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</si>
  <si>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</si>
  <si>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</si>
  <si>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</si>
  <si>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</si>
  <si>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</si>
  <si>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</si>
  <si>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</si>
  <si>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</si>
  <si>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</si>
  <si>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</si>
  <si>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</si>
  <si>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</si>
  <si>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</si>
  <si>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</si>
  <si>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</si>
  <si>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</si>
  <si>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</si>
  <si>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</si>
  <si>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</si>
  <si>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</si>
  <si>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</si>
  <si>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</si>
  <si>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</si>
  <si>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</si>
  <si>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</si>
  <si>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</si>
  <si>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</si>
  <si>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</si>
  <si>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</si>
  <si>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</si>
  <si>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</si>
  <si>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</si>
  <si>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</si>
  <si>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</si>
  <si>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</si>
  <si>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</si>
  <si>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</si>
  <si>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</si>
  <si>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</si>
  <si>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</si>
  <si>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</si>
  <si>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</si>
  <si>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</si>
  <si>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</si>
  <si>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</si>
  <si>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</si>
  <si>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</si>
  <si>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</si>
  <si>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</si>
  <si>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</si>
  <si>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</si>
  <si>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</si>
  <si>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</si>
  <si>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</si>
  <si>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</si>
  <si>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</si>
  <si>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</si>
  <si>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</si>
  <si>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</si>
  <si>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</si>
  <si>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</si>
  <si>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</si>
  <si>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</si>
  <si>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</si>
  <si>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</si>
  <si>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</si>
  <si>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</si>
  <si>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</si>
  <si>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</si>
  <si>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</si>
  <si>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</si>
  <si>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</si>
  <si>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</si>
  <si>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</si>
  <si>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</si>
  <si>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</si>
  <si>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</si>
  <si>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</si>
  <si>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</si>
  <si>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</si>
  <si>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</si>
  <si>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</si>
  <si>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</si>
  <si>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</si>
  <si>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</si>
  <si>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</si>
  <si>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</si>
  <si>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</si>
  <si>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</si>
  <si>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</si>
  <si>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</si>
  <si>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</si>
  <si>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</si>
  <si>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</si>
  <si>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</si>
  <si>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</si>
  <si>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</si>
  <si>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</si>
  <si>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</si>
  <si>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</si>
  <si>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</si>
  <si>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</si>
  <si>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</si>
  <si>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</si>
  <si>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</si>
  <si>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</si>
  <si>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</si>
  <si>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</si>
  <si>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</si>
  <si>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</si>
  <si>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</si>
  <si>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</si>
  <si>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</si>
  <si>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</si>
  <si>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</si>
  <si>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</si>
  <si>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</si>
  <si>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</si>
  <si>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</si>
  <si>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</si>
  <si>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</si>
  <si>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</si>
  <si>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</si>
  <si>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</si>
  <si>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</si>
  <si>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</si>
  <si>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</si>
  <si>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</si>
  <si>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</si>
  <si>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</si>
  <si>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</si>
  <si>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</si>
  <si>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</si>
  <si>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</si>
  <si>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</si>
  <si>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</si>
  <si>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</si>
  <si>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</si>
  <si>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</si>
  <si>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</si>
  <si>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</si>
  <si>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</si>
  <si>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</si>
  <si>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</si>
  <si>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</si>
  <si>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</si>
  <si>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</si>
  <si>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</si>
  <si>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</si>
  <si>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</si>
  <si>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</si>
  <si>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</si>
  <si>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</si>
  <si>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</si>
  <si>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</si>
  <si>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</si>
  <si>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</si>
  <si>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</si>
  <si>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</si>
  <si>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</si>
  <si>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</si>
  <si>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</si>
  <si>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</si>
  <si>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</si>
  <si>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</si>
  <si>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</si>
  <si>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</si>
  <si>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</si>
  <si>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</si>
  <si>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</si>
  <si>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</si>
  <si>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</si>
  <si>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</si>
  <si>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</si>
  <si>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</si>
  <si>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</si>
  <si>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</si>
  <si>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</si>
  <si>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</si>
  <si>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</si>
  <si>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</si>
  <si>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</si>
  <si>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</si>
  <si>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</si>
  <si>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</si>
  <si>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</si>
  <si>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</si>
  <si>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</si>
  <si>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</si>
  <si>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</si>
  <si>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</si>
  <si>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</si>
  <si>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</si>
  <si>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</si>
  <si>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</si>
  <si>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</si>
  <si>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</si>
  <si>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</si>
  <si>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</si>
  <si>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</si>
  <si>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</si>
  <si>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</si>
  <si>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</si>
  <si>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</si>
  <si>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</si>
  <si>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</si>
  <si>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</si>
  <si>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</si>
  <si>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</si>
  <si>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</si>
  <si>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</si>
  <si>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</si>
  <si>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</si>
  <si>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</si>
  <si>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</si>
  <si>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</si>
  <si>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</si>
  <si>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</si>
  <si>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</si>
  <si>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</si>
  <si>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</si>
  <si>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</si>
  <si>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</si>
  <si>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</si>
  <si>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</si>
  <si>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</si>
  <si>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</si>
  <si>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</si>
  <si>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</si>
  <si>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</si>
  <si>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</si>
  <si>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</si>
  <si>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</si>
  <si>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</si>
  <si>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</si>
  <si>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</si>
  <si>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</si>
  <si>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</si>
  <si>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</si>
  <si>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</si>
  <si>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</si>
  <si>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</si>
  <si>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</si>
  <si>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</si>
  <si>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</si>
  <si>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</si>
  <si>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</si>
  <si>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</si>
  <si>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</si>
  <si>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</si>
  <si>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</si>
  <si>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</si>
  <si>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</si>
  <si>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</si>
  <si>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</si>
  <si>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</si>
  <si>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</si>
  <si>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</si>
  <si>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</si>
  <si>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</si>
  <si>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</si>
  <si>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</si>
  <si>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</si>
  <si>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</si>
  <si>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</si>
  <si>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</si>
  <si>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</si>
  <si>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</si>
  <si>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</si>
  <si>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</si>
  <si>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</si>
  <si>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</si>
  <si>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</si>
  <si>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</si>
  <si>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</si>
  <si>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</si>
  <si>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</si>
  <si>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</si>
  <si>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</si>
  <si>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</si>
  <si>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</si>
  <si>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</si>
  <si>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</si>
  <si>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</si>
  <si>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</si>
  <si>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</si>
  <si>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</si>
  <si>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</si>
  <si>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</si>
  <si>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</si>
  <si>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</si>
  <si>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</si>
  <si>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</si>
  <si>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</si>
  <si>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</si>
  <si>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</si>
  <si>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</si>
  <si>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</si>
  <si>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</si>
  <si>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</si>
  <si>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</si>
  <si>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</si>
  <si>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</si>
  <si>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</si>
  <si>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</si>
  <si>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</si>
  <si>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</si>
  <si>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</si>
  <si>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</si>
  <si>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</si>
  <si>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</si>
  <si>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</si>
  <si>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</si>
  <si>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</si>
  <si>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</si>
  <si>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</si>
  <si>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</si>
  <si>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</si>
  <si>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</si>
  <si>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</si>
  <si>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</si>
  <si>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</si>
  <si>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</si>
  <si>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</si>
  <si>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</si>
  <si>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</si>
  <si>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</si>
  <si>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</si>
  <si>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</si>
  <si>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</si>
  <si>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</si>
  <si>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</si>
  <si>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</si>
  <si>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</si>
  <si>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</si>
  <si>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</si>
  <si>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</si>
  <si>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</si>
  <si>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</si>
  <si>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</si>
  <si>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</si>
  <si>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</si>
  <si>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</si>
  <si>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</si>
  <si>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</si>
  <si>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</si>
  <si>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</si>
  <si>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</si>
  <si>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</si>
  <si>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</si>
  <si>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</si>
  <si>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</si>
  <si>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</si>
  <si>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</si>
  <si>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</si>
  <si>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</si>
  <si>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</si>
  <si>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</si>
  <si>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</si>
  <si>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</si>
  <si>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</si>
  <si>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</si>
  <si>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</si>
  <si>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</si>
  <si>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</si>
  <si>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</si>
  <si>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</si>
  <si>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</si>
  <si>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</si>
  <si>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</si>
  <si>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</si>
  <si>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</si>
  <si>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</si>
  <si>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</si>
  <si>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</si>
  <si>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</si>
  <si>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</si>
  <si>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</si>
  <si>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</si>
  <si>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</si>
  <si>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</si>
  <si>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</si>
  <si>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</si>
  <si>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</si>
  <si>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</si>
  <si>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</si>
  <si>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</si>
  <si>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</si>
  <si>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</si>
  <si>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</si>
  <si>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</si>
  <si>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</si>
  <si>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</si>
  <si>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</si>
  <si>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</si>
  <si>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</si>
  <si>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</si>
  <si>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</si>
  <si>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</si>
  <si>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</si>
  <si>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</si>
  <si>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</si>
  <si>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</si>
  <si>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</si>
  <si>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</si>
  <si>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</si>
  <si>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</si>
  <si>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</si>
  <si>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</si>
  <si>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</si>
  <si>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</si>
  <si>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</si>
  <si>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</si>
  <si>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</si>
  <si>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</si>
  <si>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</si>
  <si>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</si>
  <si>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</si>
  <si>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</si>
  <si>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</si>
  <si>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</si>
  <si>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</si>
  <si>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</si>
  <si>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</si>
  <si>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</si>
  <si>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</si>
  <si>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</si>
  <si>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</si>
  <si>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</si>
  <si>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</si>
  <si>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</si>
  <si>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</si>
  <si>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</si>
  <si>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</si>
  <si>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</si>
  <si>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</si>
  <si>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</si>
  <si>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</si>
  <si>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</si>
  <si>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</si>
  <si>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</si>
  <si>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</si>
  <si>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</si>
  <si>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</si>
  <si>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</si>
  <si>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</si>
  <si>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</si>
  <si>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</si>
  <si>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</si>
  <si>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</si>
  <si>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</si>
  <si>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</si>
  <si>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</si>
  <si>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</si>
  <si>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</si>
  <si>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</si>
  <si>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</si>
  <si>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</si>
  <si>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</si>
  <si>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</si>
  <si>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</si>
  <si>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</si>
  <si>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</si>
  <si>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</si>
  <si>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</si>
  <si>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</si>
  <si>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</si>
  <si>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</si>
  <si>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</si>
  <si>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</si>
  <si>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</si>
  <si>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</si>
  <si>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</si>
  <si>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</si>
  <si>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</si>
  <si>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</si>
  <si>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</si>
  <si>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</si>
  <si>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</si>
  <si>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</si>
  <si>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</si>
  <si>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</si>
  <si>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</si>
  <si>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</si>
  <si>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</si>
  <si>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</si>
  <si>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</si>
  <si>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</si>
  <si>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</si>
  <si>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</si>
  <si>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</si>
  <si>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</si>
  <si>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</si>
  <si>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</si>
  <si>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</si>
  <si>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</si>
  <si>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</si>
  <si>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</si>
  <si>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</si>
  <si>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</si>
  <si>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</si>
  <si>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</si>
  <si>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</si>
  <si>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</si>
  <si>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</si>
  <si>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</si>
  <si>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</si>
  <si>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</si>
  <si>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</si>
  <si>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</si>
  <si>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</si>
  <si>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</si>
  <si>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</si>
  <si>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</si>
  <si>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</si>
  <si>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</si>
  <si>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</si>
  <si>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</si>
  <si>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</si>
  <si>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</si>
  <si>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</si>
  <si>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</si>
  <si>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</si>
  <si>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</si>
  <si>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</si>
  <si>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</si>
  <si>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</si>
  <si>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</si>
  <si>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</si>
  <si>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</si>
  <si>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</si>
  <si>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</si>
  <si>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</si>
  <si>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</si>
  <si>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</si>
  <si>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</si>
  <si>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</si>
  <si>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</si>
  <si>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</si>
  <si>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</si>
  <si>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</si>
  <si>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</si>
  <si>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</si>
  <si>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</si>
  <si>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</si>
  <si>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</si>
  <si>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</si>
  <si>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</si>
  <si>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</si>
  <si>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</si>
  <si>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</si>
  <si>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</si>
  <si>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</si>
  <si>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</si>
  <si>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</si>
  <si>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</si>
  <si>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</si>
  <si>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</si>
  <si>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</si>
  <si>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</si>
  <si>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</si>
  <si>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</si>
  <si>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</si>
  <si>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</si>
  <si>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</si>
  <si>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</si>
  <si>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</si>
  <si>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</si>
  <si>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</si>
  <si>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</si>
  <si>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</si>
  <si>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</si>
  <si>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</si>
  <si>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</si>
  <si>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</si>
  <si>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</si>
  <si>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</si>
  <si>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</si>
  <si>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</si>
  <si>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</si>
  <si>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</si>
  <si>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</si>
  <si>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</si>
  <si>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</si>
  <si>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</si>
  <si>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</si>
  <si>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</si>
  <si>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</si>
  <si>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</si>
  <si>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</si>
  <si>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</si>
  <si>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</si>
  <si>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</si>
  <si>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</si>
  <si>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</si>
  <si>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</si>
  <si>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</si>
  <si>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</si>
  <si>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</si>
  <si>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</si>
  <si>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</si>
  <si>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</si>
  <si>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</si>
  <si>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</si>
  <si>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</si>
  <si>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</si>
  <si>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</si>
  <si>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</si>
  <si>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</si>
  <si>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</si>
  <si>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</si>
  <si>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</si>
  <si>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</si>
  <si>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</si>
  <si>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</si>
  <si>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</si>
  <si>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</si>
  <si>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</si>
  <si>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</si>
  <si>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</si>
  <si>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</si>
  <si>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</si>
  <si>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</si>
  <si>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</si>
  <si>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</si>
  <si>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</si>
  <si>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</si>
  <si>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</si>
  <si>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</si>
  <si>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</si>
  <si>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</si>
  <si>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</si>
  <si>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</si>
  <si>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</si>
  <si>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</si>
  <si>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</si>
  <si>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</si>
  <si>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</si>
  <si>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</si>
  <si>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</si>
  <si>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</si>
  <si>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</si>
  <si>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</si>
  <si>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</si>
  <si>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</si>
  <si>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</si>
  <si>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</si>
  <si>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</si>
  <si>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</si>
  <si>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</si>
  <si>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</si>
  <si>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</si>
  <si>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</si>
  <si>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</si>
  <si>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</si>
  <si>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</si>
  <si>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</si>
  <si>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</si>
  <si>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</si>
  <si>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</si>
  <si>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</si>
  <si>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</si>
  <si>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</si>
  <si>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</si>
  <si>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</si>
  <si>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</si>
  <si>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</si>
  <si>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</si>
  <si>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</si>
  <si>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</si>
  <si>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</si>
  <si>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</si>
  <si>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</si>
  <si>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</si>
  <si>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</si>
  <si>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</si>
  <si>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</si>
  <si>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</si>
  <si>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</si>
  <si>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</si>
  <si>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</si>
  <si>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</si>
  <si>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</si>
  <si>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</si>
  <si>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</si>
  <si>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</si>
  <si>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</si>
  <si>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</si>
  <si>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</si>
  <si>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</si>
  <si>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</si>
  <si>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</si>
  <si>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</si>
  <si>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</si>
  <si>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</si>
  <si>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</si>
  <si>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</si>
  <si>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</si>
  <si>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</si>
  <si>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</si>
  <si>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</si>
  <si>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</si>
  <si>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</si>
  <si>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</si>
  <si>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</si>
  <si>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</si>
  <si>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</si>
  <si>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</si>
  <si>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</si>
  <si>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</si>
  <si>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</si>
  <si>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</si>
  <si>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</si>
  <si>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</si>
  <si>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</si>
  <si>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</si>
  <si>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</si>
  <si>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</si>
  <si>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</si>
  <si>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</si>
  <si>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</si>
  <si>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</si>
  <si>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</si>
  <si>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</si>
  <si>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</si>
  <si>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</si>
  <si>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</si>
  <si>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</si>
  <si>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</si>
  <si>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</si>
  <si>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</si>
  <si>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</si>
  <si>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</si>
  <si>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</si>
  <si>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</si>
  <si>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</si>
  <si>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</si>
  <si>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</si>
  <si>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</si>
  <si>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</si>
  <si>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</si>
  <si>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</si>
  <si>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</si>
  <si>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</si>
  <si>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</si>
  <si>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</si>
  <si>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</si>
  <si>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</si>
  <si>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</si>
  <si>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</si>
  <si>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</si>
  <si>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</si>
  <si>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</si>
  <si>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</si>
  <si>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</si>
  <si>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</si>
  <si>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</si>
  <si>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</si>
  <si>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</si>
  <si>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</si>
  <si>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</si>
  <si>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</si>
  <si>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</si>
  <si>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</si>
  <si>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</si>
  <si>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</si>
  <si>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</si>
  <si>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</si>
  <si>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</si>
  <si>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</si>
  <si>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</si>
  <si>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</si>
  <si>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</si>
  <si>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</si>
  <si>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</si>
  <si>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</si>
  <si>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</si>
  <si>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</si>
  <si>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</si>
  <si>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</si>
  <si>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</si>
  <si>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</si>
  <si>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</si>
  <si>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</si>
  <si>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</si>
  <si>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</si>
  <si>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</si>
  <si>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</si>
  <si>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</si>
  <si>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</si>
  <si>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</si>
  <si>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</si>
  <si>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</si>
  <si>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</si>
  <si>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</si>
  <si>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</si>
  <si>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</si>
  <si>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</si>
  <si>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</si>
  <si>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</si>
  <si>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</si>
  <si>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</si>
  <si>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</si>
  <si>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</si>
  <si>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</si>
  <si>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</si>
  <si>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</si>
  <si>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</si>
  <si>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</si>
  <si>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</si>
  <si>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</si>
  <si>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</si>
  <si>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</si>
  <si>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</si>
  <si>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</si>
  <si>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</si>
  <si>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</si>
  <si>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</si>
  <si>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</si>
  <si>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</si>
  <si>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</si>
  <si>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</si>
  <si>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</si>
  <si>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</si>
  <si>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</si>
  <si>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</si>
  <si>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</si>
  <si>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</si>
  <si>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</si>
  <si>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</si>
  <si>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</si>
  <si>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</si>
  <si>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</si>
  <si>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</si>
  <si>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</si>
  <si>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</si>
  <si>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</si>
  <si>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</si>
  <si>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</si>
  <si>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</si>
  <si>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</si>
  <si>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</si>
  <si>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</si>
  <si>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</si>
  <si>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</si>
  <si>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</si>
  <si>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</si>
  <si>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</si>
  <si>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</si>
  <si>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</si>
  <si>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</si>
  <si>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</si>
  <si>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</si>
  <si>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</si>
  <si>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</si>
  <si>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</si>
  <si>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</si>
  <si>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</si>
  <si>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</si>
  <si>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</si>
  <si>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</si>
  <si>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</si>
  <si>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</si>
  <si>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</si>
  <si>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</si>
  <si>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</si>
  <si>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</si>
  <si>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</si>
  <si>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</si>
  <si>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</si>
  <si>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</si>
  <si>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</si>
  <si>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</si>
  <si>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</si>
  <si>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</si>
  <si>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</si>
  <si>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</si>
  <si>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</si>
  <si>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</si>
  <si>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</si>
  <si>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</si>
  <si>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</si>
  <si>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</si>
  <si>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</si>
  <si>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</si>
  <si>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</si>
  <si>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</si>
  <si>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</si>
  <si>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</si>
  <si>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</si>
  <si>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</si>
  <si>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</si>
  <si>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</si>
  <si>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</si>
  <si>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</si>
  <si>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</si>
  <si>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</si>
  <si>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</si>
  <si>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</si>
  <si>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</si>
  <si>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</si>
  <si>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</si>
  <si>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</si>
  <si>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</si>
  <si>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</si>
  <si>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</si>
  <si>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</si>
  <si>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</si>
  <si>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</si>
  <si>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</si>
  <si>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</si>
  <si>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</si>
  <si>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</si>
  <si>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</si>
  <si>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</si>
  <si>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</si>
  <si>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</si>
  <si>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</si>
  <si>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</si>
  <si>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</si>
  <si>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</si>
  <si>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</si>
  <si>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</si>
  <si>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</si>
  <si>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</si>
  <si>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</si>
  <si>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</si>
  <si>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</si>
  <si>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</si>
  <si>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</si>
  <si>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</si>
  <si>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</si>
  <si>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</si>
  <si>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</si>
  <si>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</si>
  <si>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</si>
  <si>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</si>
  <si>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</si>
  <si>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</si>
  <si>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</si>
  <si>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</si>
  <si>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</si>
  <si>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</si>
  <si>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</si>
  <si>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</si>
  <si>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</si>
  <si>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</si>
  <si>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</si>
  <si>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</si>
  <si>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</si>
  <si>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</si>
  <si>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</si>
  <si>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</si>
  <si>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</si>
  <si>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</si>
  <si>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</si>
  <si>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</si>
  <si>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</si>
  <si>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</si>
  <si>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</si>
  <si>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</si>
  <si>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</si>
  <si>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</si>
  <si>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</si>
  <si>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</si>
  <si>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</si>
  <si>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</si>
  <si>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</si>
  <si>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</si>
  <si>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</si>
  <si>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</si>
  <si>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</si>
  <si>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</si>
  <si>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</si>
  <si>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</si>
  <si>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</si>
  <si>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</si>
  <si>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</si>
  <si>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</si>
  <si>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</si>
  <si>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</si>
  <si>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</si>
  <si>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</si>
  <si>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</si>
  <si>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</si>
  <si>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</si>
  <si>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</si>
  <si>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</si>
  <si>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</si>
  <si>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</si>
  <si>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</si>
  <si>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</si>
  <si>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</si>
  <si>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</si>
  <si>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</si>
  <si>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</si>
  <si>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</si>
  <si>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</si>
  <si>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</si>
  <si>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</si>
  <si>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</si>
  <si>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</si>
  <si>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</si>
  <si>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</si>
  <si>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</si>
  <si>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</si>
  <si>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</si>
  <si>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</si>
  <si>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</si>
  <si>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</si>
  <si>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</si>
  <si>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</si>
  <si>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</si>
  <si>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</si>
  <si>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</si>
  <si>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</si>
  <si>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</si>
  <si>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</si>
  <si>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</si>
  <si>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</si>
  <si>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</si>
  <si>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</si>
  <si>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</si>
  <si>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</si>
  <si>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</si>
  <si>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</si>
  <si>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</si>
  <si>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</si>
  <si>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</si>
  <si>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</si>
  <si>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</si>
  <si>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</si>
  <si>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</si>
  <si>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</si>
  <si>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</si>
  <si>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</si>
  <si>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</si>
  <si>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</si>
  <si>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</si>
  <si>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</si>
  <si>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</si>
  <si>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</si>
  <si>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</si>
  <si>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</si>
  <si>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</si>
  <si>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</si>
  <si>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</si>
  <si>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</si>
  <si>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</si>
  <si>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</si>
  <si>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</si>
  <si>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</si>
  <si>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</si>
  <si>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</si>
  <si>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</si>
  <si>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</si>
  <si>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</si>
  <si>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</si>
  <si>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</si>
  <si>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</si>
  <si>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</si>
  <si>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</si>
  <si>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</si>
  <si>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</si>
  <si>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</si>
  <si>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</si>
  <si>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</si>
  <si>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</si>
  <si>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</si>
  <si>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</si>
  <si>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</si>
  <si>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</si>
  <si>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</si>
  <si>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</si>
  <si>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</si>
  <si>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</si>
  <si>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</si>
  <si>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</si>
  <si>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</si>
  <si>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</si>
  <si>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</si>
  <si>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</si>
  <si>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</si>
  <si>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</si>
  <si>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</si>
  <si>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</si>
  <si>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</si>
  <si>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</si>
  <si>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</si>
  <si>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</si>
  <si>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</si>
  <si>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</si>
  <si>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</si>
  <si>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</si>
  <si>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</si>
  <si>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</si>
  <si>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</si>
  <si>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</si>
  <si>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</si>
  <si>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</si>
  <si>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</si>
  <si>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</si>
  <si>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</si>
  <si>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</si>
  <si>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</si>
  <si>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</si>
  <si>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</si>
  <si>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</si>
  <si>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</si>
  <si>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</si>
  <si>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</si>
  <si>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</si>
  <si>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</si>
  <si>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</si>
  <si>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</si>
  <si>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</si>
  <si>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</si>
  <si>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</si>
  <si>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</si>
  <si>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</si>
  <si>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</si>
  <si>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</si>
  <si>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</si>
  <si>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</si>
  <si>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</si>
  <si>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</si>
  <si>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</si>
  <si>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</si>
  <si>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</si>
  <si>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</si>
  <si>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</si>
  <si>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</si>
  <si>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</si>
  <si>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</si>
  <si>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</si>
  <si>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</si>
  <si>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</si>
  <si>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</si>
  <si>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</si>
  <si>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</si>
  <si>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</si>
  <si>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</si>
  <si>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</si>
  <si>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</si>
  <si>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</si>
  <si>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</si>
  <si>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</si>
  <si>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</si>
  <si>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</si>
  <si>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</si>
  <si>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</si>
  <si>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</si>
  <si>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</si>
  <si>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</si>
  <si>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</si>
  <si>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</si>
  <si>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</si>
  <si>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</si>
  <si>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</si>
  <si>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</si>
  <si>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</si>
  <si>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</si>
  <si>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</si>
  <si>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</si>
  <si>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</si>
  <si>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</si>
  <si>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</si>
  <si>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</si>
  <si>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</si>
  <si>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</si>
  <si>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</si>
  <si>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</si>
  <si>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</si>
  <si>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</si>
  <si>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</si>
  <si>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</si>
  <si>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</si>
  <si>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</si>
  <si>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</si>
  <si>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</si>
  <si>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</si>
  <si>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</si>
  <si>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</si>
  <si>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</si>
  <si>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</si>
  <si>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</si>
  <si>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</si>
  <si>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</si>
  <si>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</si>
  <si>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</si>
  <si>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</si>
  <si>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</si>
  <si>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</si>
  <si>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</si>
  <si>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</si>
  <si>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</si>
  <si>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</si>
  <si>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</si>
  <si>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</si>
  <si>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</si>
  <si>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</si>
  <si>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</si>
  <si>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</si>
  <si>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</si>
  <si>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</si>
  <si>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</si>
  <si>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</si>
  <si>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</si>
  <si>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</si>
  <si>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</si>
  <si>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</si>
  <si>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</si>
  <si>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</si>
  <si>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</si>
  <si>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</si>
  <si>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</si>
  <si>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</si>
  <si>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</si>
  <si>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</si>
  <si>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</si>
  <si>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</si>
  <si>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</si>
  <si>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</si>
  <si>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</si>
  <si>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</si>
  <si>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</si>
  <si>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</si>
  <si>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</si>
  <si>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</si>
  <si>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</si>
  <si>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</si>
  <si>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</si>
  <si>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</si>
  <si>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</si>
  <si>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</si>
  <si>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</si>
  <si>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</si>
  <si>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</si>
  <si>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</si>
  <si>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</si>
  <si>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</si>
  <si>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</si>
  <si>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</si>
  <si>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</si>
  <si>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</si>
  <si>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</si>
  <si>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</si>
  <si>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</si>
  <si>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</si>
  <si>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</si>
  <si>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</si>
  <si>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</si>
  <si>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</si>
  <si>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</si>
  <si>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</si>
  <si>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</si>
  <si>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</si>
  <si>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</si>
  <si>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</si>
  <si>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</si>
  <si>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</si>
  <si>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</si>
  <si>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</si>
  <si>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</si>
  <si>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</si>
  <si>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</si>
  <si>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</si>
  <si>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</si>
  <si>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</si>
  <si>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</si>
  <si>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</si>
  <si>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</si>
  <si>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</si>
  <si>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</si>
  <si>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</si>
  <si>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</si>
  <si>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</si>
  <si>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</si>
  <si>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</si>
  <si>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</si>
  <si>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</si>
  <si>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</si>
  <si>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</si>
  <si>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</si>
  <si>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</si>
  <si>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</si>
  <si>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</si>
  <si>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</si>
  <si>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</si>
  <si>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</si>
  <si>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</si>
  <si>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</si>
  <si>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</si>
  <si>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</si>
  <si>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</si>
  <si>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</si>
  <si>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</si>
  <si>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</si>
  <si>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</si>
  <si>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</si>
  <si>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</si>
  <si>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</si>
  <si>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</si>
  <si>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</si>
  <si>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</si>
  <si>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</si>
  <si>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</si>
  <si>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</si>
  <si>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</si>
  <si>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</si>
  <si>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</si>
  <si>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</si>
  <si>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</si>
  <si>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</si>
  <si>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</si>
  <si>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</si>
  <si>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</si>
  <si>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</si>
  <si>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</si>
  <si>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</si>
  <si>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</si>
  <si>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</si>
  <si>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</si>
  <si>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</si>
  <si>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</si>
  <si>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</si>
  <si>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</si>
  <si>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</si>
  <si>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</si>
  <si>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</si>
  <si>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</si>
  <si>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</si>
  <si>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</si>
  <si>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</si>
  <si>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</si>
  <si>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</si>
  <si>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</si>
  <si>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</si>
  <si>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</si>
  <si>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</si>
  <si>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</si>
  <si>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</si>
  <si>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</si>
  <si>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</si>
  <si>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</si>
  <si>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</si>
  <si>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</si>
  <si>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</si>
  <si>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</si>
  <si>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</si>
  <si>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</si>
  <si>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</si>
  <si>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</si>
  <si>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</si>
  <si>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</si>
  <si>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</si>
  <si>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</si>
  <si>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</si>
  <si>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</si>
  <si>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</si>
  <si>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</si>
  <si>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</si>
  <si>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</si>
  <si>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</si>
  <si>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</si>
  <si>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</si>
  <si>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</si>
  <si>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</si>
  <si>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</si>
  <si>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</si>
  <si>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</si>
  <si>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</si>
  <si>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</si>
  <si>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</si>
  <si>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</si>
  <si>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</si>
  <si>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</si>
  <si>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</si>
  <si>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</si>
  <si>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</si>
  <si>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</si>
  <si>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</si>
  <si>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</si>
  <si>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</si>
  <si>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</si>
  <si>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</si>
  <si>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</si>
  <si>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</si>
  <si>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</si>
  <si>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</si>
  <si>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</si>
  <si>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</si>
  <si>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</si>
  <si>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</si>
  <si>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</si>
  <si>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</si>
  <si>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</si>
  <si>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</si>
  <si>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</si>
  <si>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</si>
  <si>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</si>
  <si>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</si>
  <si>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</si>
  <si>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</si>
  <si>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</si>
  <si>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</si>
  <si>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</si>
  <si>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</si>
  <si>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</si>
  <si>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</si>
  <si>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</si>
  <si>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</si>
  <si>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</si>
  <si>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</si>
  <si>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</si>
  <si>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</si>
  <si>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</si>
  <si>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</si>
  <si>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</si>
  <si>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</si>
  <si>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</si>
  <si>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</si>
  <si>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</si>
  <si>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</si>
  <si>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</si>
  <si>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</si>
  <si>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</si>
  <si>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</si>
  <si>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</si>
  <si>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</si>
  <si>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</si>
  <si>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</si>
  <si>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</si>
  <si>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</si>
  <si>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</si>
  <si>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</si>
  <si>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</si>
  <si>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</si>
  <si>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</si>
  <si>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</si>
  <si>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</si>
  <si>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</si>
  <si>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</si>
  <si>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</si>
  <si>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</si>
  <si>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</si>
  <si>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</si>
  <si>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</si>
  <si>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</si>
  <si>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</si>
  <si>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</si>
  <si>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</si>
  <si>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</si>
  <si>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</si>
  <si>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</si>
  <si>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</si>
  <si>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</si>
  <si>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</si>
  <si>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</si>
  <si>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</si>
  <si>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</si>
  <si>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</si>
  <si>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</si>
  <si>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</si>
  <si>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</si>
  <si>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</si>
  <si>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</si>
  <si>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</si>
  <si>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</si>
  <si>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</si>
  <si>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</si>
  <si>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</si>
  <si>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</si>
  <si>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</si>
  <si>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</si>
  <si>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</si>
  <si>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</si>
  <si>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</si>
  <si>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</si>
  <si>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</si>
  <si>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</si>
  <si>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</si>
  <si>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</si>
  <si>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</si>
  <si>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</si>
  <si>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</si>
  <si>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</si>
  <si>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</si>
  <si>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</si>
  <si>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</si>
  <si>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</si>
  <si>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</si>
  <si>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</si>
  <si>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</si>
  <si>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</si>
  <si>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</si>
  <si>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</si>
  <si>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</si>
  <si>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</si>
  <si>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</si>
  <si>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</si>
  <si>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</si>
  <si>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</si>
  <si>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</si>
  <si>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</si>
  <si>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</si>
  <si>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</si>
  <si>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</si>
  <si>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</si>
  <si>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</si>
  <si>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</si>
  <si>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</si>
  <si>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</si>
  <si>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</si>
  <si>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</si>
  <si>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</si>
  <si>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</si>
  <si>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</si>
  <si>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</si>
  <si>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</si>
  <si>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</si>
  <si>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</si>
  <si>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</si>
  <si>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</si>
  <si>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</si>
  <si>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</si>
  <si>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</si>
  <si>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</si>
  <si>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</si>
  <si>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</si>
  <si>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</si>
  <si>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</si>
  <si>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</si>
  <si>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</si>
  <si>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</si>
  <si>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</si>
  <si>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</si>
  <si>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</si>
  <si>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</si>
  <si>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</si>
  <si>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</si>
  <si>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</si>
  <si>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</si>
  <si>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</si>
  <si>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</si>
  <si>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</si>
  <si>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</si>
  <si>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</si>
  <si>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</si>
  <si>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</si>
  <si>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</si>
  <si>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</si>
  <si>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</si>
  <si>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</si>
  <si>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</si>
  <si>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</si>
  <si>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</si>
  <si>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</si>
  <si>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</si>
  <si>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</si>
  <si>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</si>
  <si>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</si>
  <si>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</si>
  <si>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</si>
  <si>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</si>
  <si>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</si>
  <si>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</si>
  <si>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</si>
  <si>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</si>
  <si>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</si>
  <si>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</si>
  <si>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</si>
  <si>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</si>
  <si>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</si>
  <si>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</si>
  <si>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</si>
  <si>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</si>
  <si>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</si>
  <si>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</si>
  <si>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</si>
  <si>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</si>
  <si>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</si>
  <si>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</si>
  <si>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</si>
  <si>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</si>
  <si>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</si>
  <si>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</si>
  <si>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</si>
  <si>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</si>
  <si>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</si>
  <si>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</si>
  <si>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</si>
  <si>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</si>
  <si>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</si>
  <si>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</si>
  <si>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</si>
  <si>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</si>
  <si>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</si>
  <si>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</si>
  <si>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</si>
  <si>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</si>
  <si>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</si>
  <si>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</si>
  <si>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</si>
  <si>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</si>
  <si>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</si>
  <si>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</si>
  <si>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</si>
  <si>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</si>
  <si>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</si>
  <si>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</si>
  <si>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</si>
  <si>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</si>
  <si>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</si>
  <si>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</si>
  <si>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</si>
  <si>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</si>
  <si>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</si>
  <si>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</si>
  <si>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</si>
  <si>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</si>
  <si>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</si>
  <si>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</si>
  <si>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</si>
  <si>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</si>
  <si>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</si>
  <si>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</si>
  <si>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</si>
  <si>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</si>
  <si>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</si>
  <si>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</si>
  <si>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</si>
  <si>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</si>
  <si>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</si>
  <si>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</si>
  <si>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</si>
  <si>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</si>
  <si>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</si>
  <si>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</si>
  <si>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</si>
  <si>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</si>
  <si>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</si>
  <si>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</si>
  <si>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</si>
  <si>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</si>
  <si>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</si>
  <si>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</si>
  <si>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</si>
  <si>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</si>
  <si>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</si>
  <si>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</si>
  <si>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</si>
  <si>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</si>
  <si>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</si>
  <si>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</si>
  <si>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</si>
  <si>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</si>
  <si>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</si>
  <si>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</si>
  <si>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</si>
  <si>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</si>
  <si>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</si>
  <si>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</si>
  <si>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</si>
  <si>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</si>
  <si>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</si>
  <si>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</si>
  <si>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</si>
  <si>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</si>
  <si>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</si>
  <si>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</si>
  <si>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</si>
  <si>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</si>
  <si>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</si>
  <si>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</si>
  <si>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</si>
  <si>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</si>
  <si>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</si>
  <si>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</si>
  <si>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</si>
  <si>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</si>
  <si>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</si>
  <si>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</si>
  <si>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</si>
  <si>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</si>
  <si>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</si>
  <si>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</si>
  <si>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</si>
  <si>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</si>
  <si>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</si>
  <si>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</si>
  <si>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</si>
  <si>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</si>
  <si>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</si>
  <si>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</si>
  <si>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</si>
  <si>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</si>
  <si>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</si>
  <si>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</si>
  <si>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</si>
  <si>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</si>
  <si>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</si>
  <si>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</si>
  <si>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</si>
  <si>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</si>
  <si>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</si>
  <si>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</si>
  <si>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</si>
  <si>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</si>
  <si>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</si>
  <si>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</si>
  <si>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</si>
  <si>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</si>
  <si>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</si>
  <si>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</si>
  <si>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</si>
  <si>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</si>
  <si>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</si>
  <si>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</si>
  <si>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</si>
  <si>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</si>
  <si>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</si>
  <si>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</si>
  <si>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</si>
  <si>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</si>
  <si>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</si>
  <si>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</si>
  <si>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</si>
  <si>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</si>
  <si>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</si>
  <si>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</si>
  <si>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</si>
  <si>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</si>
  <si>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</si>
  <si>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</si>
  <si>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</si>
  <si>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</si>
  <si>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</si>
  <si>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</si>
  <si>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</si>
  <si>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</si>
  <si>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</si>
  <si>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</si>
  <si>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</si>
  <si>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</si>
  <si>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</si>
  <si>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</si>
  <si>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</si>
  <si>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</si>
  <si>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</si>
  <si>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</si>
  <si>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</si>
  <si>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</si>
  <si>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</si>
  <si>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</si>
  <si>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</si>
  <si>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</si>
  <si>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</si>
  <si>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</si>
  <si>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</si>
  <si>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</si>
  <si>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</si>
  <si>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</si>
  <si>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</si>
  <si>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</si>
  <si>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</si>
  <si>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</si>
  <si>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</si>
  <si>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</si>
  <si>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</si>
  <si>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</si>
  <si>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</si>
  <si>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</si>
  <si>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</si>
  <si>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</si>
  <si>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</si>
  <si>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</si>
  <si>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</si>
  <si>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</si>
  <si>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</si>
  <si>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</si>
  <si>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</si>
  <si>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</si>
  <si>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</si>
  <si>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</si>
  <si>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</si>
  <si>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</si>
  <si>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</si>
  <si>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</si>
  <si>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</si>
  <si>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</si>
  <si>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</si>
  <si>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</si>
  <si>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</si>
  <si>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</si>
  <si>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</si>
  <si>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</si>
  <si>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</si>
  <si>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</si>
  <si>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</si>
  <si>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</si>
  <si>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</si>
  <si>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</si>
  <si>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</si>
  <si>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</si>
  <si>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</si>
  <si>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</si>
  <si>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</si>
  <si>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</si>
  <si>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</si>
  <si>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</si>
  <si>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</si>
  <si>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</si>
  <si>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</si>
  <si>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</si>
  <si>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</si>
  <si>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</si>
  <si>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</si>
  <si>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</si>
  <si>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</si>
  <si>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</si>
  <si>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</si>
  <si>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</si>
  <si>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</si>
  <si>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</si>
  <si>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</si>
  <si>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</si>
  <si>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</si>
  <si>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</si>
  <si>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</si>
  <si>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</si>
  <si>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</si>
  <si>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</si>
  <si>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</si>
  <si>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</si>
  <si>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</si>
  <si>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</si>
  <si>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</si>
  <si>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</si>
  <si>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</si>
  <si>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</si>
  <si>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</si>
  <si>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</si>
  <si>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</si>
  <si>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</si>
  <si>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</si>
  <si>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</si>
  <si>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</si>
  <si>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</si>
  <si>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</si>
  <si>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</si>
  <si>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</si>
  <si>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</si>
  <si>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</si>
  <si>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</si>
  <si>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</si>
  <si>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</si>
  <si>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</si>
  <si>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</si>
  <si>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</si>
  <si>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</si>
  <si>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</si>
  <si>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</si>
  <si>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</si>
  <si>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</si>
  <si>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</si>
  <si>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</si>
  <si>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</si>
  <si>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</si>
  <si>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</si>
  <si>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</si>
  <si>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</si>
  <si>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</si>
  <si>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</si>
  <si>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</si>
  <si>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</si>
  <si>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</si>
  <si>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</si>
  <si>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</si>
  <si>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</si>
  <si>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</si>
  <si>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</si>
  <si>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</si>
  <si>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</si>
  <si>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</si>
  <si>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</si>
  <si>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</si>
  <si>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</si>
  <si>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</si>
  <si>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</si>
  <si>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</si>
  <si>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</si>
  <si>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</si>
  <si>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</si>
  <si>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</si>
  <si>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</si>
  <si>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</si>
  <si>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</si>
  <si>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</si>
  <si>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</si>
  <si>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</si>
  <si>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</si>
  <si>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</si>
  <si>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</si>
  <si>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</si>
  <si>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</si>
  <si>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</si>
  <si>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</si>
  <si>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</si>
  <si>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</si>
  <si>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</si>
  <si>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</si>
  <si>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</si>
  <si>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</si>
  <si>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</si>
  <si>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</si>
  <si>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</si>
  <si>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</si>
  <si>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</si>
  <si>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</si>
  <si>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</si>
  <si>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</si>
  <si>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</si>
  <si>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</si>
  <si>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</si>
  <si>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</si>
  <si>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</si>
  <si>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</si>
  <si>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</si>
  <si>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</si>
  <si>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</si>
  <si>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</si>
  <si>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</si>
  <si>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</si>
  <si>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</si>
  <si>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</si>
  <si>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</si>
  <si>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</si>
  <si>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</si>
  <si>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</si>
  <si>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</si>
  <si>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</si>
  <si>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</si>
  <si>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</si>
  <si>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</si>
  <si>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</si>
  <si>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</si>
  <si>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</si>
  <si>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</si>
  <si>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</si>
  <si>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</si>
  <si>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</si>
  <si>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</si>
  <si>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</si>
  <si>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</si>
  <si>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</si>
  <si>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</si>
  <si>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</si>
  <si>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</si>
  <si>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</si>
  <si>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</si>
  <si>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</si>
  <si>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</si>
  <si>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</si>
  <si>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</si>
  <si>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</si>
  <si>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</si>
  <si>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</si>
  <si>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</si>
  <si>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</si>
  <si>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</si>
  <si>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</si>
  <si>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</si>
  <si>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</si>
  <si>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</si>
  <si>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</si>
  <si>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</si>
  <si>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</si>
  <si>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</si>
  <si>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</si>
  <si>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</si>
  <si>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</si>
  <si>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</si>
  <si>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</si>
  <si>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</si>
  <si>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</si>
  <si>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</si>
  <si>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</si>
  <si>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</si>
  <si>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</si>
  <si>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</si>
  <si>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</si>
  <si>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</si>
  <si>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</si>
  <si>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</si>
  <si>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</si>
  <si>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</si>
  <si>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</si>
  <si>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</si>
  <si>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</si>
  <si>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</si>
  <si>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</si>
  <si>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</si>
  <si>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</si>
  <si>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</si>
  <si>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</si>
  <si>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</si>
  <si>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</si>
  <si>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</si>
  <si>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</si>
  <si>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</si>
  <si>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</si>
  <si>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</si>
  <si>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</si>
  <si>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</si>
  <si>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</si>
  <si>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</si>
  <si>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</si>
  <si>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</si>
  <si>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</si>
  <si>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</si>
  <si>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</si>
  <si>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</si>
  <si>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</si>
  <si>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</si>
  <si>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</si>
  <si>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</si>
  <si>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</si>
  <si>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</si>
  <si>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</si>
  <si>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</si>
  <si>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</si>
  <si>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</si>
  <si>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</si>
  <si>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</si>
  <si>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</si>
  <si>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</si>
  <si>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</si>
  <si>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</si>
  <si>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</si>
  <si>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</si>
  <si>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</si>
  <si>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</si>
  <si>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</si>
  <si>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</si>
  <si>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</si>
  <si>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</si>
  <si>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</si>
  <si>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</si>
  <si>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</si>
  <si>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</si>
  <si>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</si>
  <si>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</si>
  <si>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</si>
  <si>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</si>
  <si>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</si>
  <si>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</si>
  <si>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</si>
  <si>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</si>
  <si>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</si>
  <si>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</si>
  <si>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</si>
  <si>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</si>
  <si>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</si>
  <si>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</si>
  <si>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</si>
  <si>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</si>
  <si>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</si>
  <si>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</si>
  <si>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</si>
  <si>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</si>
  <si>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</si>
  <si>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</si>
  <si>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</si>
  <si>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</si>
  <si>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</si>
  <si>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</si>
  <si>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</si>
  <si>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</si>
  <si>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</si>
  <si>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</si>
  <si>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</si>
  <si>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</si>
  <si>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</si>
  <si>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</si>
  <si>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</si>
  <si>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</si>
  <si>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</si>
  <si>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</si>
  <si>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</si>
  <si>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</si>
  <si>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</si>
  <si>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</si>
  <si>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</si>
  <si>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</si>
  <si>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</si>
  <si>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</si>
  <si>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</si>
  <si>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</si>
  <si>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</si>
  <si>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</si>
  <si>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</si>
  <si>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</si>
  <si>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</si>
  <si>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</si>
  <si>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</si>
  <si>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</si>
  <si>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</si>
  <si>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</si>
  <si>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</si>
  <si>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</si>
  <si>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</si>
  <si>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</si>
  <si>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</si>
  <si>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</si>
  <si>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</si>
  <si>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</si>
  <si>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</si>
  <si>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</si>
  <si>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</si>
  <si>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</si>
  <si>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</si>
  <si>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</si>
  <si>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</si>
  <si>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</si>
  <si>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</si>
  <si>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</si>
  <si>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</si>
  <si>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</si>
  <si>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</si>
  <si>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</si>
  <si>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</si>
  <si>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</si>
  <si>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</si>
  <si>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</si>
  <si>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</si>
  <si>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</si>
  <si>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</si>
  <si>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</si>
  <si>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</si>
  <si>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</si>
  <si>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</si>
  <si>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</si>
  <si>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</si>
  <si>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</si>
  <si>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</si>
  <si>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</si>
  <si>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</si>
  <si>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</si>
  <si>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</si>
  <si>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</si>
  <si>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</si>
  <si>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</si>
  <si>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</si>
  <si>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</si>
  <si>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</si>
  <si>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</si>
  <si>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</si>
  <si>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</si>
  <si>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</si>
  <si>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</si>
  <si>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</si>
  <si>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</si>
  <si>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</si>
  <si>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</si>
  <si>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</si>
  <si>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</si>
  <si>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</si>
  <si>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</si>
  <si>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</si>
  <si>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</si>
  <si>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</si>
  <si>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</si>
  <si>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</si>
  <si>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</si>
  <si>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</si>
  <si>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</si>
  <si>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</si>
  <si>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</si>
  <si>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</si>
  <si>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</si>
  <si>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</si>
  <si>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</si>
  <si>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</si>
  <si>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</si>
  <si>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</si>
  <si>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</si>
  <si>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</si>
  <si>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</si>
  <si>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</si>
  <si>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</si>
  <si>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</si>
  <si>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</si>
  <si>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</si>
  <si>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</si>
  <si>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</si>
  <si>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</si>
  <si>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</si>
  <si>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</si>
  <si>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</si>
  <si>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</si>
  <si>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</si>
  <si>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</si>
  <si>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</si>
  <si>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</si>
  <si>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</si>
  <si>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</si>
  <si>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</si>
  <si>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</si>
  <si>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</si>
  <si>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</si>
  <si>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</si>
  <si>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</si>
  <si>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</si>
  <si>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</si>
  <si>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</si>
  <si>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</si>
  <si>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</si>
  <si>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</si>
  <si>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</si>
  <si>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</si>
  <si>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</si>
  <si>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</si>
  <si>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</si>
  <si>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</si>
  <si>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</si>
  <si>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</si>
  <si>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</si>
  <si>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</si>
  <si>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</si>
  <si>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</si>
  <si>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</si>
  <si>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</si>
  <si>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</si>
  <si>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</si>
  <si>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</si>
  <si>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</si>
  <si>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</si>
  <si>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</si>
  <si>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</si>
  <si>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</si>
  <si>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</si>
  <si>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</si>
  <si>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</si>
  <si>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</si>
  <si>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</si>
  <si>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</si>
  <si>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</si>
  <si>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</si>
  <si>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</si>
  <si>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</si>
  <si>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</si>
  <si>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</si>
  <si>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</si>
  <si>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</si>
  <si>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</si>
  <si>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</si>
  <si>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</si>
  <si>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</si>
  <si>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</si>
  <si>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</si>
  <si>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</si>
  <si>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</si>
  <si>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</si>
  <si>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</si>
  <si>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</si>
  <si>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</si>
  <si>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</si>
  <si>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</si>
  <si>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</si>
  <si>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</si>
  <si>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</si>
  <si>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</si>
  <si>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</si>
  <si>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</si>
  <si>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</si>
  <si>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</si>
  <si>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</si>
  <si>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</si>
  <si>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</si>
  <si>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</si>
  <si>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</si>
  <si>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</si>
  <si>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</si>
  <si>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</si>
  <si>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</si>
  <si>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</si>
  <si>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</si>
  <si>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</si>
  <si>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</si>
  <si>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</si>
  <si>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</si>
  <si>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</si>
  <si>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</si>
  <si>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</si>
  <si>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</si>
  <si>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</si>
  <si>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</si>
  <si>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</si>
  <si>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</si>
  <si>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</si>
  <si>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</si>
  <si>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</si>
  <si>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</si>
  <si>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</si>
  <si>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</si>
  <si>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</si>
  <si>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</si>
  <si>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</si>
  <si>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</si>
  <si>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</si>
  <si>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</si>
  <si>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</si>
  <si>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</si>
  <si>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</si>
  <si>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</si>
  <si>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</si>
  <si>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</si>
  <si>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</si>
  <si>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</si>
  <si>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</si>
  <si>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</si>
  <si>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</si>
  <si>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</si>
  <si>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</si>
  <si>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</si>
  <si>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</si>
  <si>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</si>
  <si>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</si>
  <si>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</si>
  <si>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</si>
  <si>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</si>
  <si>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</si>
  <si>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</si>
  <si>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</si>
  <si>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</si>
  <si>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</si>
  <si>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</si>
  <si>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</si>
  <si>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</si>
  <si>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</si>
  <si>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</si>
  <si>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</si>
  <si>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</si>
  <si>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</si>
  <si>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</si>
  <si>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</si>
  <si>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</si>
  <si>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</si>
  <si>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</si>
  <si>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</si>
  <si>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</si>
  <si>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</si>
  <si>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</si>
  <si>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</si>
  <si>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</si>
  <si>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</si>
  <si>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</si>
  <si>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</si>
  <si>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</si>
  <si>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</si>
  <si>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</si>
  <si>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</si>
  <si>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</si>
  <si>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</si>
  <si>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</si>
  <si>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</si>
  <si>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</si>
  <si>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</si>
  <si>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</si>
  <si>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</si>
  <si>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</si>
  <si>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</si>
  <si>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</si>
  <si>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</si>
  <si>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</si>
  <si>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</si>
  <si>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</si>
  <si>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</si>
  <si>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</si>
  <si>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</si>
  <si>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</si>
  <si>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</si>
  <si>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</si>
  <si>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</si>
  <si>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</si>
  <si>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</si>
  <si>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</si>
  <si>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</si>
  <si>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</si>
  <si>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</si>
  <si>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</si>
  <si>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</si>
  <si>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</si>
  <si>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</si>
  <si>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</si>
  <si>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</si>
  <si>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</si>
  <si>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</si>
  <si>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</si>
  <si>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</si>
  <si>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</si>
  <si>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</si>
  <si>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</si>
  <si>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</si>
  <si>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</si>
  <si>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</si>
  <si>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</si>
  <si>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</si>
  <si>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</si>
  <si>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</si>
  <si>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</si>
  <si>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</si>
  <si>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</si>
  <si>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</si>
  <si>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</si>
  <si>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</si>
  <si>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</si>
  <si>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</si>
  <si>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</si>
  <si>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</si>
  <si>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</si>
  <si>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</si>
  <si>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</si>
  <si>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</si>
  <si>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</si>
  <si>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</si>
  <si>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</si>
  <si>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</si>
  <si>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</si>
  <si>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</si>
  <si>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</si>
  <si>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</si>
  <si>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</si>
  <si>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</si>
  <si>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</si>
  <si>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</si>
  <si>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</si>
  <si>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</si>
  <si>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</si>
  <si>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</si>
  <si>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</si>
  <si>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</si>
  <si>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</si>
  <si>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</si>
  <si>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</si>
  <si>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</si>
  <si>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</si>
  <si>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</si>
  <si>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</si>
  <si>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</si>
  <si>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</si>
  <si>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</si>
  <si>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</si>
  <si>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</si>
  <si>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</si>
  <si>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</si>
  <si>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</si>
  <si>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</si>
  <si>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</si>
  <si>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</si>
  <si>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</si>
  <si>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</si>
  <si>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</si>
  <si>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</si>
  <si>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</si>
  <si>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</si>
  <si>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</si>
  <si>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</si>
  <si>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</si>
  <si>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</si>
  <si>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</si>
  <si>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</si>
  <si>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</si>
  <si>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</si>
  <si>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</si>
  <si>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</si>
  <si>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</si>
  <si>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</si>
  <si>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</si>
  <si>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</si>
  <si>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</si>
  <si>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</si>
  <si>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</si>
  <si>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</si>
  <si>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</si>
  <si>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</si>
  <si>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</si>
  <si>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</si>
  <si>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</si>
  <si>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</si>
  <si>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</si>
  <si>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</si>
  <si>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</si>
  <si>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</si>
  <si>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</si>
  <si>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</si>
  <si>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</si>
  <si>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</si>
  <si>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</si>
  <si>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</si>
  <si>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</si>
  <si>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</si>
  <si>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</si>
  <si>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</si>
  <si>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</si>
  <si>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</si>
  <si>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</si>
  <si>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</si>
  <si>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</si>
  <si>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</si>
  <si>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</si>
  <si>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</si>
  <si>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</si>
  <si>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</si>
  <si>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</si>
  <si>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</si>
  <si>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</si>
  <si>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</si>
  <si>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</si>
  <si>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</si>
  <si>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</si>
  <si>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</si>
  <si>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</si>
  <si>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</si>
  <si>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</si>
  <si>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</si>
  <si>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</si>
  <si>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</si>
  <si>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</si>
  <si>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</si>
  <si>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</si>
  <si>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</si>
  <si>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</si>
  <si>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</si>
  <si>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</si>
  <si>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</si>
  <si>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</si>
  <si>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</si>
  <si>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</si>
  <si>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</si>
  <si>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</si>
  <si>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</si>
  <si>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</si>
  <si>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</si>
  <si>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</si>
  <si>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</si>
  <si>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</si>
  <si>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</si>
  <si>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</si>
  <si>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</si>
  <si>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</si>
  <si>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</si>
  <si>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</si>
  <si>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</si>
  <si>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</si>
  <si>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</si>
  <si>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</si>
  <si>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</si>
  <si>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</si>
  <si>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</si>
  <si>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</si>
  <si>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</si>
  <si>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</si>
  <si>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</si>
  <si>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</si>
  <si>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</si>
  <si>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</si>
  <si>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</si>
  <si>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</si>
  <si>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</si>
  <si>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</si>
  <si>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</si>
  <si>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</si>
  <si>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</si>
  <si>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</si>
  <si>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</si>
  <si>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</si>
  <si>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</si>
  <si>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</si>
  <si>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</si>
  <si>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</si>
  <si>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</si>
  <si>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</si>
  <si>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</si>
  <si>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</si>
  <si>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</si>
  <si>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</si>
  <si>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</si>
  <si>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</si>
  <si>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</si>
  <si>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</si>
  <si>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</si>
  <si>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</si>
  <si>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</si>
  <si>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</si>
  <si>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</si>
  <si>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</si>
  <si>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</si>
  <si>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</si>
  <si>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</si>
  <si>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</si>
  <si>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</si>
  <si>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</si>
  <si>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</si>
  <si>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</si>
  <si>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</si>
  <si>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</si>
  <si>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</si>
  <si>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</si>
  <si>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</si>
  <si>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</si>
  <si>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</si>
  <si>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</si>
  <si>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</si>
  <si>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</si>
  <si>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</si>
  <si>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</si>
  <si>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</si>
  <si>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</si>
  <si>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</si>
  <si>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</si>
  <si>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</si>
  <si>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</si>
  <si>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</si>
  <si>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</si>
  <si>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</si>
  <si>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</si>
  <si>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</si>
  <si>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</si>
  <si>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</si>
  <si>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</si>
  <si>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</si>
  <si>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</si>
  <si>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</si>
  <si>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</si>
  <si>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</si>
  <si>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</si>
  <si>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</si>
  <si>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</si>
  <si>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</si>
  <si>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</si>
  <si>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</si>
  <si>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</si>
  <si>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</si>
  <si>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</si>
  <si>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</si>
  <si>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</si>
  <si>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</si>
  <si>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</si>
  <si>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</si>
  <si>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</si>
  <si>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</si>
  <si>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</si>
  <si>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</si>
  <si>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</si>
  <si>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</si>
  <si>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</si>
  <si>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</si>
  <si>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</si>
  <si>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</si>
  <si>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</si>
  <si>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</si>
  <si>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</si>
  <si>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</si>
  <si>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</si>
  <si>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</si>
  <si>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</si>
  <si>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</si>
  <si>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</si>
  <si>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</si>
  <si>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</si>
  <si>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</si>
  <si>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</si>
  <si>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</si>
  <si>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</si>
  <si>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</si>
  <si>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</si>
  <si>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</si>
  <si>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</si>
  <si>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</si>
  <si>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</si>
  <si>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</si>
  <si>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</si>
  <si>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</si>
  <si>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</si>
  <si>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</si>
  <si>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</si>
  <si>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</si>
  <si>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</si>
  <si>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</si>
  <si>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</si>
  <si>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</si>
  <si>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</si>
  <si>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</si>
  <si>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</si>
  <si>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</si>
  <si>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</si>
  <si>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</si>
  <si>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</si>
  <si>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</si>
  <si>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</si>
  <si>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</si>
  <si>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</si>
  <si>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</si>
  <si>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</si>
  <si>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</si>
  <si>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</si>
  <si>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</si>
  <si>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</si>
  <si>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</si>
  <si>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</si>
  <si>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</si>
  <si>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</si>
  <si>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</si>
  <si>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</si>
  <si>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</si>
  <si>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</si>
  <si>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</si>
  <si>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</si>
  <si>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</si>
  <si>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</si>
  <si>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</si>
  <si>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</si>
  <si>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</si>
  <si>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</si>
  <si>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</si>
  <si>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</si>
  <si>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</si>
  <si>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</si>
  <si>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</si>
  <si>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</si>
  <si>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</si>
  <si>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</si>
  <si>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</si>
  <si>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</si>
  <si>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</si>
  <si>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</si>
  <si>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</si>
  <si>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</si>
  <si>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</si>
  <si>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</si>
  <si>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</si>
  <si>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</si>
  <si>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</si>
  <si>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</si>
  <si>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</si>
  <si>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</si>
  <si>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</si>
  <si>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</si>
  <si>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</si>
  <si>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</si>
  <si>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</si>
  <si>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</si>
  <si>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</si>
  <si>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</si>
  <si>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</si>
  <si>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</si>
  <si>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</si>
  <si>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</si>
  <si>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</si>
  <si>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</si>
  <si>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</si>
  <si>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</si>
  <si>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</si>
  <si>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</si>
  <si>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</si>
  <si>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</si>
  <si>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</si>
  <si>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</si>
  <si>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</si>
  <si>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</si>
  <si>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</si>
  <si>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</si>
  <si>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</si>
  <si>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</si>
  <si>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</si>
  <si>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</si>
  <si>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</si>
  <si>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</si>
  <si>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</si>
  <si>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</si>
  <si>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</si>
  <si>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</si>
  <si>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</si>
  <si>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</si>
  <si>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</si>
  <si>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</si>
  <si>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</si>
  <si>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</si>
  <si>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</si>
  <si>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</si>
  <si>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</si>
  <si>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</si>
  <si>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</si>
  <si>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</si>
  <si>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</si>
  <si>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</si>
  <si>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</si>
  <si>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</si>
  <si>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</si>
  <si>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</si>
  <si>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</si>
  <si>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</si>
  <si>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</si>
  <si>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</si>
  <si>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</si>
  <si>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</si>
  <si>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</si>
  <si>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</si>
  <si>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</si>
  <si>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</si>
  <si>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</si>
  <si>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</si>
  <si>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</si>
  <si>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</si>
  <si>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</si>
  <si>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</si>
  <si>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</si>
  <si>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</si>
  <si>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</si>
  <si>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</si>
  <si>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</si>
  <si>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</si>
  <si>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</si>
  <si>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</si>
  <si>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</si>
  <si>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</si>
  <si>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</si>
  <si>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</si>
  <si>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</si>
  <si>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</si>
  <si>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</si>
  <si>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</si>
  <si>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</si>
  <si>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</si>
  <si>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</si>
  <si>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</si>
  <si>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</si>
  <si>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</si>
  <si>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</si>
  <si>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</si>
  <si>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</si>
  <si>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</si>
  <si>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</si>
  <si>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</si>
  <si>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</si>
  <si>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</si>
  <si>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</si>
  <si>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</si>
  <si>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</si>
  <si>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</si>
  <si>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</si>
  <si>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</si>
  <si>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</si>
  <si>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</si>
  <si>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</si>
  <si>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</si>
  <si>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</si>
  <si>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</si>
  <si>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</si>
  <si>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</si>
  <si>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</si>
  <si>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</si>
  <si>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</si>
  <si>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</si>
  <si>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</si>
  <si>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</si>
  <si>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</si>
  <si>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</si>
  <si>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</si>
  <si>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</si>
  <si>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</si>
  <si>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</si>
  <si>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</si>
  <si>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</si>
  <si>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</si>
  <si>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</si>
  <si>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</si>
  <si>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</si>
  <si>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</si>
  <si>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</si>
  <si>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</si>
  <si>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</si>
  <si>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</si>
  <si>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</si>
  <si>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</si>
  <si>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</si>
  <si>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</si>
  <si>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</si>
  <si>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</si>
  <si>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</si>
  <si>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</si>
  <si>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</si>
  <si>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</si>
  <si>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</si>
  <si>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</si>
  <si>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</si>
  <si>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</si>
  <si>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</si>
  <si>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</si>
  <si>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</si>
  <si>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</si>
  <si>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</si>
  <si>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</si>
  <si>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</si>
  <si>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</si>
  <si>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</si>
  <si>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</si>
  <si>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</si>
  <si>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</si>
  <si>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</si>
  <si>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</si>
  <si>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</si>
  <si>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</si>
  <si>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</si>
  <si>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</si>
  <si>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</si>
  <si>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</si>
  <si>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</si>
  <si>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</si>
  <si>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</si>
  <si>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</si>
  <si>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</si>
  <si>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</si>
  <si>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</si>
  <si>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</si>
  <si>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</si>
  <si>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</si>
  <si>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</si>
  <si>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</si>
  <si>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</si>
  <si>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</si>
  <si>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</si>
  <si>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</si>
  <si>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</si>
  <si>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</si>
  <si>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</si>
  <si>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</si>
  <si>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</si>
  <si>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</si>
  <si>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</si>
  <si>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</si>
  <si>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</si>
  <si>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</si>
  <si>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</si>
  <si>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</si>
  <si>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</si>
  <si>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</si>
  <si>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</si>
  <si>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</si>
  <si>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</si>
  <si>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</si>
  <si>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</si>
  <si>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</si>
  <si>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</si>
  <si>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</si>
  <si>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</si>
  <si>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</si>
  <si>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</si>
  <si>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</si>
  <si>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</si>
  <si>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</si>
  <si>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</si>
  <si>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</si>
  <si>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</si>
  <si>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</si>
  <si>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</si>
  <si>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</si>
  <si>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</si>
  <si>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</si>
  <si>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</si>
  <si>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</si>
  <si>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</si>
  <si>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</si>
  <si>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</si>
  <si>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</si>
  <si>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</si>
  <si>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</si>
  <si>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</si>
  <si>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</si>
  <si>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</si>
  <si>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</si>
  <si>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</si>
  <si>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</si>
  <si>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</si>
  <si>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</si>
  <si>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</si>
  <si>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</si>
  <si>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</si>
  <si>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</si>
  <si>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</si>
  <si>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</si>
  <si>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</si>
  <si>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</si>
  <si>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</si>
  <si>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</si>
  <si>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</si>
  <si>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</si>
  <si>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</si>
  <si>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</si>
  <si>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</si>
  <si>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</si>
  <si>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</si>
  <si>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</si>
  <si>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</si>
  <si>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</si>
  <si>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</si>
  <si>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</si>
  <si>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</si>
  <si>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</si>
  <si>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</si>
  <si>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</si>
  <si>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</si>
  <si>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</si>
  <si>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</si>
  <si>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</si>
  <si>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</si>
  <si>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</si>
  <si>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</si>
  <si>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</si>
  <si>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</si>
  <si>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</si>
  <si>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</si>
  <si>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</si>
  <si>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</si>
  <si>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</si>
  <si>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</si>
  <si>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</si>
  <si>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</si>
  <si>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</si>
  <si>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</si>
  <si>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</si>
  <si>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</si>
  <si>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</si>
  <si>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</si>
  <si>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</si>
  <si>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</si>
  <si>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</si>
  <si>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</si>
  <si>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</si>
  <si>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</si>
  <si>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</si>
  <si>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</si>
  <si>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</si>
  <si>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</si>
  <si>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</si>
  <si>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</si>
  <si>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</si>
  <si>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</si>
  <si>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</si>
  <si>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</si>
  <si>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</si>
  <si>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</si>
  <si>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</si>
  <si>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</si>
  <si>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</si>
  <si>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</si>
  <si>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</si>
  <si>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</si>
  <si>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</si>
  <si>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</si>
  <si>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</si>
  <si>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</si>
  <si>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</si>
  <si>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</si>
  <si>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</si>
  <si>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</si>
  <si>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</si>
  <si>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</si>
  <si>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</si>
  <si>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</si>
  <si>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</si>
  <si>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</si>
  <si>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</si>
  <si>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</si>
  <si>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</si>
  <si>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</si>
  <si>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</si>
  <si>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</si>
  <si>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</si>
  <si>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</si>
  <si>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</si>
  <si>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</si>
  <si>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</si>
  <si>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</si>
  <si>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</si>
  <si>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</si>
  <si>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</si>
  <si>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</si>
  <si>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</si>
  <si>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</si>
  <si>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</si>
  <si>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</si>
  <si>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</si>
  <si>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</si>
  <si>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</si>
  <si>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</si>
  <si>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</si>
  <si>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</si>
  <si>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</si>
  <si>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</si>
  <si>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</si>
  <si>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</si>
  <si>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</si>
  <si>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</si>
  <si>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</si>
  <si>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</si>
  <si>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</si>
  <si>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</si>
  <si>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</si>
  <si>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</si>
  <si>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</si>
  <si>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</si>
  <si>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</si>
  <si>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</si>
  <si>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</si>
  <si>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</si>
  <si>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</si>
  <si>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</si>
  <si>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</si>
  <si>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</si>
  <si>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</si>
  <si>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</si>
  <si>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</si>
  <si>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</si>
  <si>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</si>
  <si>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</si>
  <si>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</si>
  <si>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</si>
  <si>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</si>
  <si>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</si>
  <si>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</si>
  <si>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</si>
  <si>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</si>
  <si>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</si>
  <si>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</si>
  <si>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</si>
  <si>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</si>
  <si>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</si>
  <si>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</si>
  <si>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</si>
  <si>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</si>
  <si>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</si>
  <si>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</si>
  <si>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</si>
  <si>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</si>
  <si>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</si>
  <si>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</si>
  <si>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</si>
  <si>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</si>
  <si>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</si>
  <si>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</si>
  <si>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</si>
  <si>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</si>
  <si>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</si>
  <si>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</si>
  <si>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</si>
  <si>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</si>
  <si>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</si>
  <si>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</si>
  <si>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</si>
  <si>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</si>
  <si>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</si>
  <si>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</si>
  <si>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</si>
  <si>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</si>
  <si>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</si>
  <si>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</si>
  <si>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</si>
  <si>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</si>
  <si>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</si>
  <si>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</si>
  <si>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</si>
  <si>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</si>
  <si>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</si>
  <si>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</si>
  <si>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</si>
  <si>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</si>
  <si>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</si>
  <si>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</si>
  <si>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</si>
  <si>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</si>
  <si>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</si>
  <si>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</si>
  <si>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</si>
  <si>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</si>
  <si>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</si>
  <si>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</si>
  <si>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</si>
  <si>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</si>
  <si>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</si>
  <si>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</si>
  <si>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</si>
  <si>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</si>
  <si>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</si>
  <si>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</si>
  <si>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</si>
  <si>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</si>
  <si>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</si>
  <si>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</si>
  <si>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</si>
  <si>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</si>
  <si>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</si>
  <si>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</si>
  <si>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</si>
  <si>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</si>
  <si>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</si>
  <si>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</si>
  <si>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</si>
  <si>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</si>
  <si>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</si>
  <si>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</si>
  <si>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</si>
  <si>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</si>
  <si>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</si>
  <si>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</si>
  <si>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</si>
  <si>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</si>
  <si>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</si>
  <si>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</si>
  <si>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</si>
  <si>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</si>
  <si>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</si>
  <si>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</si>
  <si>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</si>
  <si>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</si>
  <si>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</si>
  <si>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</si>
  <si>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</si>
  <si>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</si>
  <si>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</si>
  <si>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</si>
  <si>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</si>
  <si>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</si>
  <si>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</si>
  <si>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</si>
  <si>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</si>
  <si>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</si>
  <si>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</si>
  <si>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</si>
  <si>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</si>
  <si>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</si>
  <si>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</si>
  <si>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</si>
  <si>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</si>
  <si>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</si>
  <si>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</si>
  <si>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</si>
  <si>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</si>
  <si>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</si>
  <si>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</si>
  <si>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</si>
  <si>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</si>
  <si>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</si>
  <si>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</si>
  <si>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</si>
  <si>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</si>
  <si>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</si>
  <si>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</si>
  <si>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</si>
  <si>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</si>
  <si>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</si>
  <si>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</si>
  <si>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</si>
  <si>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</si>
  <si>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</si>
  <si>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</si>
  <si>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</si>
  <si>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</si>
  <si>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</si>
  <si>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</si>
  <si>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</si>
  <si>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</si>
  <si>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</si>
  <si>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</si>
  <si>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</si>
  <si>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</si>
  <si>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</si>
  <si>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</si>
  <si>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</si>
  <si>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</si>
  <si>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</si>
  <si>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</si>
  <si>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</si>
  <si>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</si>
  <si>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</si>
  <si>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</si>
  <si>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</si>
  <si>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</si>
  <si>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</si>
  <si>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</si>
  <si>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</si>
  <si>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</si>
  <si>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</si>
  <si>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</si>
  <si>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</si>
  <si>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</si>
  <si>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</si>
  <si>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</si>
  <si>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</si>
  <si>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</si>
  <si>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</si>
  <si>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</si>
  <si>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</si>
  <si>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</si>
  <si>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</si>
  <si>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</si>
  <si>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</si>
  <si>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</si>
  <si>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</si>
  <si>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</si>
  <si>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</si>
  <si>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</si>
  <si>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</si>
  <si>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</si>
  <si>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</si>
  <si>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</si>
  <si>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</si>
  <si>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</si>
  <si>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</si>
  <si>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</si>
  <si>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</si>
  <si>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</si>
  <si>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</si>
  <si>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</si>
  <si>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</si>
  <si>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</si>
  <si>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</si>
  <si>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</si>
  <si>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</si>
  <si>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</si>
  <si>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</si>
  <si>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</si>
  <si>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</si>
  <si>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</si>
  <si>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</si>
  <si>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</si>
  <si>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</si>
  <si>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</si>
  <si>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</si>
  <si>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</si>
  <si>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</si>
  <si>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</si>
  <si>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</si>
  <si>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</si>
  <si>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</si>
  <si>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</si>
  <si>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</si>
  <si>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</si>
  <si>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</si>
  <si>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</si>
  <si>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</si>
  <si>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</si>
  <si>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</si>
  <si>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</si>
  <si>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</si>
  <si>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</si>
  <si>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</si>
  <si>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</si>
  <si>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</si>
  <si>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</si>
  <si>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</si>
  <si>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</si>
  <si>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</si>
  <si>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</si>
  <si>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</si>
  <si>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</si>
  <si>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</si>
  <si>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</si>
  <si>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</si>
  <si>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</si>
  <si>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</si>
  <si>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</si>
  <si>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</si>
  <si>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</si>
  <si>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</si>
  <si>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</si>
  <si>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</si>
  <si>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</si>
  <si>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</si>
  <si>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</si>
  <si>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</si>
  <si>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</si>
  <si>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</si>
  <si>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</si>
  <si>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</si>
  <si>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</si>
  <si>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</si>
  <si>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</si>
  <si>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</si>
  <si>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</si>
  <si>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</si>
  <si>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</si>
  <si>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</si>
  <si>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</si>
  <si>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</si>
  <si>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</si>
  <si>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</si>
  <si>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</si>
  <si>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</si>
  <si>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</si>
  <si>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</si>
  <si>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</si>
  <si>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</si>
  <si>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</si>
  <si>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</si>
  <si>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</si>
  <si>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</si>
  <si>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</si>
  <si>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</si>
  <si>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</si>
  <si>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</si>
  <si>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</si>
  <si>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</si>
  <si>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</si>
  <si>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</si>
  <si>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</si>
  <si>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</si>
  <si>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</si>
  <si>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</si>
  <si>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</si>
  <si>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</si>
  <si>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</si>
  <si>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</si>
  <si>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</si>
  <si>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</si>
  <si>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</si>
  <si>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</si>
  <si>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</si>
  <si>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</si>
  <si>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</si>
  <si>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</si>
  <si>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</si>
  <si>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</si>
  <si>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</si>
  <si>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</si>
  <si>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</si>
  <si>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</si>
  <si>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</si>
  <si>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</si>
  <si>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</si>
  <si>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</si>
  <si>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</si>
  <si>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</si>
  <si>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</si>
  <si>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</si>
  <si>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</si>
  <si>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</si>
  <si>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</si>
  <si>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</si>
  <si>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</si>
  <si>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</si>
  <si>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</si>
  <si>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</si>
  <si>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</si>
  <si>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</si>
  <si>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</si>
  <si>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</si>
  <si>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</si>
  <si>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</si>
  <si>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</si>
  <si>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</si>
  <si>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</si>
  <si>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</si>
  <si>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</si>
  <si>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</si>
  <si>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</si>
  <si>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</si>
  <si>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</si>
  <si>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</si>
  <si>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</si>
  <si>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</si>
  <si>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</si>
  <si>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</si>
  <si>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</si>
  <si>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</si>
  <si>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</si>
  <si>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</si>
  <si>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</si>
  <si>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</si>
  <si>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</si>
  <si>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</si>
  <si>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</si>
  <si>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</si>
  <si>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</si>
  <si>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</si>
  <si>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</si>
  <si>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</si>
  <si>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</si>
  <si>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</si>
  <si>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</si>
  <si>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</si>
  <si>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</si>
  <si>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</si>
  <si>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</si>
  <si>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</si>
  <si>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</si>
  <si>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</si>
  <si>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</si>
  <si>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</si>
  <si>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</si>
  <si>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</si>
  <si>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</si>
  <si>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</si>
  <si>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</si>
  <si>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</si>
  <si>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</si>
  <si>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</si>
  <si>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</si>
  <si>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</si>
  <si>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</si>
  <si>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</si>
  <si>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</si>
  <si>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</si>
  <si>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</si>
  <si>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</si>
  <si>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</si>
  <si>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</si>
  <si>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</si>
  <si>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</si>
  <si>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</si>
  <si>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</si>
  <si>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</si>
  <si>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</si>
  <si>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</si>
  <si>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</si>
  <si>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</si>
  <si>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</si>
  <si>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</si>
  <si>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</si>
  <si>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</si>
  <si>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</si>
  <si>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</si>
  <si>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</si>
  <si>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</si>
  <si>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</si>
  <si>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</si>
  <si>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</si>
  <si>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</si>
  <si>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</si>
  <si>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</si>
  <si>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</si>
  <si>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</si>
  <si>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</si>
  <si>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</si>
  <si>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</si>
  <si>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</si>
  <si>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</si>
  <si>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</si>
  <si>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</si>
  <si>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</si>
  <si>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</si>
  <si>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</si>
  <si>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</si>
  <si>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</si>
  <si>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</si>
  <si>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</si>
  <si>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</si>
  <si>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</si>
  <si>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</si>
  <si>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</si>
  <si>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</si>
  <si>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</si>
  <si>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</si>
  <si>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</si>
  <si>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</si>
  <si>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</si>
  <si>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</si>
  <si>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</si>
  <si>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</si>
  <si>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</si>
  <si>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</si>
  <si>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</si>
  <si>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</si>
  <si>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</si>
  <si>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</si>
  <si>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</si>
  <si>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</si>
  <si>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</si>
  <si>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</si>
  <si>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</si>
  <si>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</si>
  <si>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</si>
  <si>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</si>
  <si>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</si>
  <si>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</si>
  <si>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</si>
  <si>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</si>
  <si>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</si>
  <si>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</si>
  <si>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</si>
  <si>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</si>
  <si>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</si>
  <si>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</si>
  <si>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</si>
  <si>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</si>
  <si>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</si>
  <si>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</si>
  <si>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</si>
  <si>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</si>
  <si>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</si>
  <si>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</si>
  <si>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</si>
  <si>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</si>
  <si>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</si>
  <si>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</si>
  <si>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</si>
  <si>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</si>
  <si>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</si>
  <si>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</si>
  <si>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</si>
  <si>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</si>
  <si>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</si>
  <si>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</si>
  <si>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</si>
  <si>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</si>
  <si>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</si>
  <si>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</si>
  <si>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</si>
  <si>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</si>
  <si>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</si>
  <si>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</si>
  <si>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</si>
  <si>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</si>
  <si>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</si>
  <si>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</si>
  <si>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</si>
  <si>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</si>
  <si>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</si>
  <si>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</si>
  <si>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</si>
  <si>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</si>
  <si>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</si>
  <si>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</si>
  <si>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</si>
  <si>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</si>
  <si>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</si>
  <si>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</si>
  <si>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</si>
  <si>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</si>
  <si>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</si>
  <si>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</si>
  <si>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</si>
  <si>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</si>
  <si>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</si>
  <si>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</si>
  <si>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</si>
  <si>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</si>
  <si>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</si>
  <si>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</si>
  <si>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</si>
  <si>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</si>
  <si>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</si>
  <si>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</si>
  <si>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</si>
  <si>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</si>
  <si>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</si>
  <si>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</si>
  <si>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</si>
  <si>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</si>
  <si>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</si>
  <si>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</si>
  <si>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</si>
  <si>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</si>
  <si>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</si>
  <si>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</si>
  <si>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</si>
  <si>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</si>
  <si>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</si>
  <si>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</si>
  <si>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</si>
  <si>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</si>
  <si>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</si>
  <si>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</si>
  <si>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</si>
  <si>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</si>
  <si>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</si>
  <si>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</si>
  <si>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</si>
  <si>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</si>
  <si>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</si>
  <si>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</si>
  <si>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</si>
  <si>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</si>
  <si>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</si>
  <si>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</si>
  <si>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</si>
  <si>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</si>
  <si>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</si>
  <si>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</si>
  <si>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</si>
  <si>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</si>
  <si>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</si>
  <si>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</si>
  <si>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</si>
  <si>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</si>
  <si>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</si>
  <si>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</si>
  <si>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</si>
  <si>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</si>
  <si>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</si>
  <si>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</si>
  <si>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</si>
  <si>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</si>
  <si>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</si>
  <si>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</si>
  <si>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</si>
  <si>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</si>
  <si>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</si>
  <si>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</si>
  <si>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</si>
  <si>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</si>
  <si>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</si>
  <si>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</si>
  <si>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</si>
  <si>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</si>
  <si>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</si>
  <si>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</si>
  <si>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</si>
  <si>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</si>
  <si>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</si>
  <si>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</si>
  <si>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</si>
  <si>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</si>
  <si>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</si>
  <si>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</si>
  <si>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</si>
  <si>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</si>
  <si>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</si>
  <si>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</si>
  <si>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</si>
  <si>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</si>
  <si>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</si>
  <si>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</si>
  <si>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</si>
  <si>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</si>
  <si>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</si>
  <si>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</si>
  <si>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</si>
  <si>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</si>
  <si>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</si>
  <si>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</si>
  <si>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</si>
  <si>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</si>
  <si>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</si>
  <si>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</si>
  <si>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</si>
  <si>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</si>
  <si>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</si>
  <si>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</si>
  <si>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</si>
  <si>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</si>
  <si>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</si>
  <si>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</si>
  <si>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</si>
  <si>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</si>
  <si>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</si>
  <si>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</si>
  <si>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</si>
  <si>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</si>
  <si>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</si>
  <si>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</si>
  <si>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</si>
  <si>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</si>
  <si>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</si>
  <si>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</si>
  <si>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</si>
  <si>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</si>
  <si>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</si>
  <si>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</si>
  <si>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</si>
  <si>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</si>
  <si>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</si>
  <si>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</si>
  <si>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</si>
  <si>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</si>
  <si>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</si>
  <si>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</si>
  <si>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</si>
  <si>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</si>
  <si>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</si>
  <si>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</si>
  <si>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</si>
  <si>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</si>
  <si>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</si>
  <si>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</si>
  <si>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</si>
  <si>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</si>
  <si>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</si>
  <si>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</si>
  <si>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</si>
  <si>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</si>
  <si>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</si>
  <si>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</si>
  <si>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</si>
  <si>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</si>
  <si>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</si>
  <si>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</si>
  <si>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</si>
  <si>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</si>
  <si>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</si>
  <si>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</si>
  <si>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</si>
  <si>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</si>
  <si>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</si>
  <si>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</si>
  <si>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</si>
  <si>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</si>
  <si>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</si>
  <si>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</si>
  <si>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</si>
  <si>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</si>
  <si>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</si>
  <si>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</si>
  <si>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</si>
  <si>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</si>
  <si>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</si>
  <si>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</si>
  <si>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</si>
  <si>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</si>
  <si>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</si>
  <si>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</si>
  <si>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</si>
  <si>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</si>
  <si>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</si>
  <si>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</si>
  <si>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</si>
  <si>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</si>
  <si>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</si>
  <si>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</si>
  <si>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</si>
  <si>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</si>
  <si>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</si>
  <si>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</si>
  <si>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</si>
  <si>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</si>
  <si>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</si>
  <si>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</si>
  <si>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</si>
  <si>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</si>
  <si>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</si>
  <si>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</si>
  <si>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</si>
  <si>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</si>
  <si>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</si>
  <si>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</si>
  <si>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</si>
  <si>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</si>
  <si>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</si>
  <si>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</si>
  <si>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</si>
  <si>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</si>
  <si>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</si>
  <si>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</si>
  <si>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</si>
  <si>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</si>
  <si>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</si>
  <si>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</si>
  <si>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</si>
  <si>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</si>
  <si>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</si>
  <si>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</si>
  <si>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</si>
  <si>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</si>
  <si>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</si>
  <si>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</si>
  <si>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</si>
  <si>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</si>
  <si>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</si>
  <si>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</si>
  <si>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</si>
  <si>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</si>
  <si>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</si>
  <si>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</si>
  <si>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</si>
  <si>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</si>
  <si>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</si>
  <si>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</si>
  <si>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</si>
  <si>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</si>
  <si>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</si>
  <si>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</si>
  <si>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</si>
  <si>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</si>
  <si>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</si>
  <si>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</si>
  <si>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</si>
  <si>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</si>
  <si>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</si>
  <si>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</si>
  <si>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</si>
  <si>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</si>
  <si>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</si>
  <si>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</si>
  <si>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</si>
  <si>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</si>
  <si>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</si>
  <si>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</si>
  <si>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</si>
  <si>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</si>
  <si>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</si>
  <si>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</si>
  <si>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</si>
  <si>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</si>
  <si>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</si>
  <si>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</si>
  <si>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</si>
  <si>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</si>
  <si>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</si>
  <si>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</si>
  <si>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</si>
  <si>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</si>
  <si>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</si>
  <si>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</si>
  <si>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</si>
  <si>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</si>
  <si>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</si>
  <si>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</si>
  <si>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</si>
  <si>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</si>
  <si>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</si>
  <si>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</si>
  <si>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</si>
  <si>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</si>
  <si>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</si>
  <si>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</si>
  <si>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</si>
  <si>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</si>
  <si>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</si>
  <si>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</si>
  <si>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</si>
  <si>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</si>
  <si>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</si>
  <si>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</si>
  <si>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</si>
  <si>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</si>
  <si>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</si>
  <si>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</si>
  <si>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</si>
  <si>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</si>
  <si>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</si>
  <si>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</si>
  <si>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</si>
  <si>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</si>
  <si>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</si>
  <si>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</si>
  <si>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</si>
  <si>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</si>
  <si>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</si>
  <si>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</si>
  <si>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</si>
  <si>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</si>
  <si>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</si>
  <si>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</si>
  <si>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</si>
  <si>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</si>
  <si>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</si>
  <si>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</si>
  <si>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</si>
  <si>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</si>
  <si>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</si>
  <si>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</si>
  <si>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</si>
  <si>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</si>
  <si>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</si>
  <si>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</si>
  <si>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</si>
  <si>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</si>
  <si>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</si>
  <si>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</si>
  <si>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</si>
  <si>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</si>
  <si>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</si>
  <si>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</si>
  <si>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</si>
  <si>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</si>
  <si>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</si>
  <si>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</si>
  <si>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</si>
  <si>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</si>
  <si>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</si>
  <si>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</si>
  <si>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</si>
  <si>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</si>
  <si>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</si>
  <si>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</si>
  <si>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</si>
  <si>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</si>
  <si>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</si>
  <si>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</si>
  <si>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</si>
  <si>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</si>
  <si>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</si>
  <si>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</si>
  <si>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</si>
  <si>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</si>
  <si>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</si>
  <si>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</si>
  <si>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</si>
  <si>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</si>
  <si>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</si>
  <si>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</si>
  <si>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</si>
  <si>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</si>
  <si>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</si>
  <si>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</si>
  <si>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</si>
  <si>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</si>
  <si>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</si>
  <si>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</si>
  <si>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</si>
  <si>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</si>
  <si>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</si>
  <si>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</si>
  <si>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</si>
  <si>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</si>
  <si>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</si>
  <si>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</si>
  <si>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</si>
  <si>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</si>
  <si>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</si>
  <si>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</si>
  <si>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</si>
  <si>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</si>
  <si>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</si>
  <si>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</si>
  <si>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</si>
  <si>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</si>
  <si>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</si>
  <si>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</si>
  <si>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</si>
  <si>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</si>
  <si>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</si>
  <si>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</si>
  <si>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</si>
  <si>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</si>
  <si>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</si>
  <si>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</si>
  <si>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</si>
  <si>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</si>
  <si>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</si>
  <si>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</si>
  <si>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</si>
  <si>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</si>
  <si>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</si>
  <si>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</si>
  <si>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</si>
  <si>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</si>
  <si>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</si>
  <si>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</si>
  <si>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</si>
  <si>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</si>
  <si>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</si>
  <si>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</si>
  <si>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</si>
  <si>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</si>
  <si>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</si>
  <si>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</si>
  <si>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</si>
  <si>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</si>
  <si>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</si>
  <si>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</si>
  <si>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</si>
  <si>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</si>
  <si>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</si>
  <si>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</si>
  <si>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</si>
  <si>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</si>
  <si>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</si>
  <si>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</si>
  <si>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</si>
  <si>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</si>
  <si>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</si>
  <si>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</si>
  <si>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</si>
  <si>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</si>
  <si>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</si>
  <si>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</si>
  <si>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</si>
  <si>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</si>
  <si>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</si>
  <si>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</si>
  <si>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</si>
  <si>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</si>
  <si>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</si>
  <si>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</si>
  <si>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</si>
  <si>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</si>
  <si>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</si>
  <si>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</si>
  <si>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</si>
  <si>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</si>
  <si>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</si>
  <si>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</si>
  <si>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</si>
  <si>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</si>
  <si>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</si>
  <si>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</si>
  <si>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</si>
  <si>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</si>
  <si>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</si>
  <si>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</si>
  <si>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</si>
  <si>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</si>
  <si>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</si>
  <si>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</si>
  <si>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</si>
  <si>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</si>
  <si>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</si>
  <si>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</si>
  <si>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</si>
  <si>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</si>
  <si>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</si>
  <si>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</si>
  <si>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</si>
  <si>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</si>
  <si>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</si>
  <si>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</si>
  <si>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</si>
  <si>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</si>
  <si>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</si>
  <si>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</si>
  <si>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</si>
  <si>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</si>
  <si>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</si>
  <si>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</si>
  <si>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</si>
  <si>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</si>
  <si>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</si>
  <si>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</si>
  <si>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</si>
  <si>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</si>
  <si>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</si>
  <si>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</si>
  <si>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</si>
  <si>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</si>
  <si>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</si>
  <si>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</si>
  <si>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</si>
  <si>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</si>
  <si>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</si>
  <si>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</si>
  <si>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</si>
  <si>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</si>
  <si>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</si>
  <si>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</si>
  <si>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</si>
  <si>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</si>
  <si>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</si>
  <si>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</si>
  <si>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</si>
  <si>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</si>
  <si>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</si>
  <si>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</si>
  <si>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</si>
  <si>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</si>
  <si>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</si>
  <si>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</si>
  <si>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</si>
  <si>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</si>
  <si>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</si>
  <si>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</si>
  <si>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</si>
  <si>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</si>
  <si>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</si>
  <si>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</si>
  <si>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</si>
  <si>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</si>
  <si>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</si>
  <si>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</si>
  <si>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</si>
  <si>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</si>
  <si>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</si>
  <si>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</si>
  <si>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</si>
  <si>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</si>
  <si>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</si>
  <si>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</si>
  <si>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</si>
  <si>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</si>
  <si>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</si>
  <si>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</si>
  <si>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</si>
  <si>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</si>
  <si>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</si>
  <si>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</si>
  <si>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</si>
  <si>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</si>
  <si>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</si>
  <si>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</si>
  <si>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</si>
  <si>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</si>
  <si>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</si>
  <si>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</si>
  <si>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</si>
  <si>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</si>
  <si>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</si>
  <si>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</si>
  <si>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</si>
  <si>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</si>
  <si>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</si>
  <si>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</si>
  <si>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</si>
  <si>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</si>
  <si>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</si>
  <si>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</si>
  <si>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</si>
  <si>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</si>
  <si>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</si>
  <si>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</si>
  <si>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</si>
  <si>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</si>
  <si>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</si>
  <si>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</si>
  <si>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</si>
  <si>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</si>
  <si>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</si>
  <si>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</si>
  <si>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</si>
  <si>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</si>
  <si>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</si>
  <si>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</si>
  <si>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</si>
  <si>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</si>
  <si>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</si>
  <si>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</si>
  <si>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</si>
  <si>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</si>
  <si>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</si>
  <si>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</si>
  <si>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</si>
  <si>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</si>
  <si>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</si>
  <si>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</si>
  <si>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</si>
  <si>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</si>
  <si>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</si>
  <si>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</si>
  <si>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</si>
  <si>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</si>
  <si>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</si>
  <si>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</si>
  <si>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</si>
  <si>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</si>
  <si>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</si>
  <si>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</si>
  <si>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</si>
  <si>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</si>
  <si>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</si>
  <si>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</si>
  <si>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</si>
  <si>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</si>
  <si>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</si>
  <si>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</si>
  <si>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</si>
  <si>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</si>
  <si>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</si>
  <si>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</si>
  <si>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</si>
  <si>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</si>
  <si>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</si>
  <si>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</si>
  <si>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</si>
  <si>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</si>
  <si>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</si>
  <si>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</si>
  <si>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</si>
  <si>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</si>
  <si>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</si>
  <si>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</si>
  <si>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</si>
  <si>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</si>
  <si>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</si>
  <si>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</si>
  <si>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</si>
  <si>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</si>
  <si>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</si>
  <si>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</si>
  <si>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</si>
  <si>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</si>
  <si>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</si>
  <si>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</si>
  <si>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</si>
  <si>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</si>
  <si>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</si>
  <si>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</si>
  <si>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</si>
  <si>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</si>
  <si>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</si>
  <si>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</si>
  <si>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</si>
  <si>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</si>
  <si>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</si>
  <si>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</si>
  <si>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</si>
  <si>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</si>
  <si>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</si>
  <si>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</si>
  <si>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</si>
  <si>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</si>
  <si>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</si>
  <si>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</si>
  <si>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</si>
  <si>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</si>
  <si>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</si>
  <si>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</si>
  <si>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</si>
  <si>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</si>
  <si>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</si>
  <si>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</si>
  <si>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</si>
  <si>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</si>
  <si>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</si>
  <si>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</si>
  <si>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</si>
  <si>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</si>
  <si>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</si>
  <si>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</si>
  <si>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</si>
  <si>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</si>
  <si>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</si>
  <si>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</si>
  <si>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</si>
  <si>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</si>
  <si>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</si>
  <si>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</si>
  <si>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</si>
  <si>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</si>
  <si>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</si>
  <si>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</si>
  <si>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</si>
  <si>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</si>
  <si>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</si>
  <si>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</si>
  <si>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</si>
  <si>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</si>
  <si>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</si>
  <si>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</si>
  <si>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</si>
  <si>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</si>
  <si>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</si>
  <si>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</si>
  <si>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</si>
  <si>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</si>
  <si>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</si>
  <si>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</si>
  <si>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</si>
  <si>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</si>
  <si>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</si>
  <si>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</si>
  <si>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</si>
  <si>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</si>
  <si>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</si>
  <si>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</si>
  <si>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</si>
  <si>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</si>
  <si>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</si>
  <si>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</si>
  <si>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</si>
  <si>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</si>
  <si>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</si>
  <si>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</si>
  <si>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</si>
  <si>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</si>
  <si>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</si>
  <si>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</si>
  <si>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</si>
  <si>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</si>
  <si>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</si>
  <si>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</si>
  <si>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</si>
  <si>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</si>
  <si>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</si>
  <si>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</si>
  <si>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</si>
  <si>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</si>
  <si>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</si>
  <si>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</si>
  <si>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</si>
  <si>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</si>
  <si>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</si>
  <si>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</si>
  <si>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</si>
  <si>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</si>
  <si>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</si>
  <si>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</si>
  <si>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</si>
  <si>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</si>
  <si>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</si>
  <si>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</si>
  <si>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</si>
  <si>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</si>
  <si>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</si>
  <si>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</si>
  <si>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</si>
  <si>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</si>
  <si>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</si>
  <si>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</si>
  <si>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</si>
  <si>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</si>
  <si>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</si>
  <si>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</si>
  <si>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</si>
  <si>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</si>
  <si>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</si>
  <si>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</si>
  <si>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</si>
  <si>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</si>
  <si>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</si>
  <si>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</si>
  <si>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</si>
  <si>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</si>
  <si>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</si>
  <si>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</si>
  <si>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</si>
  <si>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</si>
  <si>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</si>
  <si>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</si>
  <si>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</si>
  <si>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</si>
  <si>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</si>
  <si>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</si>
  <si>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</si>
  <si>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</si>
  <si>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</si>
  <si>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</si>
  <si>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</si>
  <si>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</si>
  <si>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</si>
  <si>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</si>
  <si>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</si>
  <si>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</si>
  <si>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</si>
  <si>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</si>
  <si>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</si>
  <si>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</si>
  <si>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</si>
  <si>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</si>
  <si>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</si>
  <si>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</si>
  <si>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</si>
  <si>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</si>
  <si>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</si>
  <si>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</si>
  <si>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</si>
  <si>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</si>
  <si>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</si>
  <si>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</si>
  <si>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</si>
  <si>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</si>
  <si>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</si>
  <si>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</si>
  <si>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</si>
  <si>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</si>
  <si>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</si>
  <si>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</si>
  <si>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</si>
  <si>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</si>
  <si>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</si>
  <si>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</si>
  <si>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</si>
  <si>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</si>
  <si>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</si>
  <si>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</si>
  <si>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</si>
  <si>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</si>
  <si>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</si>
  <si>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</si>
  <si>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</si>
  <si>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</si>
  <si>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</si>
  <si>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</si>
  <si>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</si>
  <si>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</si>
  <si>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</si>
  <si>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</si>
  <si>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</si>
  <si>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</si>
  <si>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</si>
  <si>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</si>
  <si>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</si>
  <si>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</si>
  <si>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</si>
  <si>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</si>
  <si>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</si>
  <si>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</si>
  <si>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</si>
  <si>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</si>
  <si>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</si>
  <si>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</si>
  <si>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</si>
  <si>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</si>
  <si>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</si>
  <si>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</si>
  <si>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</si>
  <si>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</si>
  <si>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</si>
  <si>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</si>
  <si>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</si>
  <si>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</si>
  <si>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</si>
  <si>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</si>
  <si>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</si>
  <si>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</si>
  <si>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</si>
  <si>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</si>
  <si>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</si>
  <si>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</si>
  <si>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</si>
  <si>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</si>
  <si>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</si>
  <si>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</si>
  <si>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</si>
  <si>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</si>
  <si>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</si>
  <si>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</si>
  <si>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</si>
  <si>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</si>
  <si>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</si>
  <si>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</si>
  <si>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</si>
  <si>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</si>
  <si>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</si>
  <si>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</si>
  <si>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</si>
  <si>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</si>
  <si>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</si>
  <si>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</si>
  <si>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</si>
  <si>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</si>
  <si>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</si>
  <si>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</si>
  <si>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</si>
  <si>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</si>
  <si>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</si>
  <si>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</si>
  <si>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</si>
  <si>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</si>
  <si>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</si>
  <si>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</si>
  <si>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</si>
  <si>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</si>
  <si>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</si>
  <si>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</si>
  <si>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</si>
  <si>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</si>
  <si>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</si>
  <si>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</si>
  <si>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</si>
  <si>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</si>
  <si>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</si>
  <si>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</si>
  <si>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</si>
  <si>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</si>
  <si>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</si>
  <si>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</si>
  <si>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</si>
  <si>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</si>
  <si>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</si>
  <si>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</si>
  <si>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</si>
  <si>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</si>
  <si>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</si>
  <si>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</si>
  <si>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</si>
  <si>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</si>
  <si>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</si>
  <si>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</si>
  <si>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</si>
  <si>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</si>
  <si>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</si>
  <si>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</si>
  <si>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</si>
  <si>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</si>
  <si>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</si>
  <si>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</si>
  <si>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</si>
  <si>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</si>
  <si>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</si>
  <si>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</si>
  <si>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</si>
  <si>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</si>
  <si>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</si>
  <si>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</si>
  <si>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</si>
  <si>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</si>
  <si>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</si>
  <si>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</si>
  <si>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</si>
  <si>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</si>
  <si>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</si>
  <si>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</si>
  <si>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</si>
  <si>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</si>
  <si>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</si>
  <si>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</si>
  <si>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</si>
  <si>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</si>
  <si>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</si>
  <si>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</si>
  <si>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</si>
  <si>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</si>
  <si>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</si>
  <si>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</si>
  <si>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</si>
  <si>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</si>
  <si>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</si>
  <si>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</si>
  <si>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</si>
  <si>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</si>
  <si>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</si>
  <si>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</si>
  <si>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</si>
  <si>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</si>
  <si>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</si>
  <si>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</si>
  <si>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</si>
  <si>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</si>
  <si>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</si>
  <si>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</si>
  <si>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</si>
  <si>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</si>
  <si>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</si>
  <si>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</si>
  <si>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</si>
  <si>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</si>
  <si>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</si>
  <si>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</si>
  <si>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</si>
  <si>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</si>
  <si>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</si>
  <si>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</si>
  <si>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</si>
  <si>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</si>
  <si>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</si>
  <si>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</si>
  <si>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</si>
  <si>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</si>
  <si>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</si>
  <si>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</si>
  <si>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</si>
  <si>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</si>
  <si>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</si>
  <si>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</si>
  <si>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</si>
  <si>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</si>
  <si>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</si>
  <si>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</si>
  <si>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</si>
  <si>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</si>
  <si>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</si>
  <si>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</si>
  <si>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</si>
  <si>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</si>
  <si>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</si>
  <si>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</si>
  <si>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</si>
  <si>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</si>
  <si>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</si>
  <si>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</si>
  <si>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</si>
  <si>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</si>
  <si>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</si>
  <si>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</si>
  <si>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</si>
  <si>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</si>
  <si>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</si>
  <si>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</si>
  <si>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</si>
  <si>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</si>
  <si>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</si>
  <si>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</si>
  <si>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</si>
  <si>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</si>
  <si>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</si>
  <si>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</si>
  <si>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</si>
  <si>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</si>
  <si>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</si>
  <si>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</si>
  <si>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</si>
  <si>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</si>
  <si>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</si>
  <si>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</si>
  <si>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</si>
  <si>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</si>
  <si>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</si>
  <si>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</si>
  <si>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</si>
  <si>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</si>
  <si>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</si>
  <si>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</si>
  <si>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</si>
  <si>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</si>
  <si>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</si>
  <si>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</si>
  <si>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</si>
  <si>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</si>
  <si>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</si>
  <si>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</si>
  <si>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</si>
  <si>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</si>
  <si>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</si>
  <si>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</si>
  <si>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</si>
  <si>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</si>
  <si>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</si>
  <si>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</si>
  <si>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</si>
  <si>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</si>
  <si>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</si>
  <si>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</si>
  <si>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</si>
  <si>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</si>
  <si>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</si>
  <si>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</si>
  <si>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</si>
  <si>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</si>
  <si>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</si>
  <si>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</si>
  <si>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</si>
  <si>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</si>
  <si>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</si>
  <si>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</si>
  <si>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</si>
  <si>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</si>
  <si>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</si>
  <si>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</si>
  <si>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</si>
  <si>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</si>
  <si>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</si>
  <si>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</si>
  <si>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</si>
  <si>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</si>
  <si>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</si>
  <si>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</si>
  <si>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</si>
  <si>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</si>
  <si>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</si>
  <si>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</si>
  <si>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</si>
  <si>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</si>
  <si>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</si>
  <si>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</si>
  <si>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</si>
  <si>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</si>
  <si>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</si>
  <si>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</si>
  <si>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</si>
  <si>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</si>
  <si>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</si>
  <si>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</si>
  <si>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</si>
  <si>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</si>
  <si>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</si>
  <si>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</si>
  <si>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</si>
  <si>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</si>
  <si>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</si>
  <si>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</si>
  <si>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</si>
  <si>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</si>
  <si>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</si>
  <si>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</si>
  <si>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</si>
  <si>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</si>
  <si>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</si>
  <si>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</si>
  <si>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</si>
  <si>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</si>
  <si>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</si>
  <si>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</si>
  <si>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</si>
  <si>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</si>
  <si>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</si>
  <si>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</si>
  <si>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</si>
  <si>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</si>
  <si>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</si>
  <si>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</si>
  <si>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</si>
  <si>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</si>
  <si>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</si>
  <si>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</si>
  <si>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</si>
  <si>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</si>
  <si>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</si>
  <si>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</si>
  <si>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</si>
  <si>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</si>
  <si>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</si>
  <si>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</si>
  <si>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</si>
  <si>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</si>
  <si>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</si>
  <si>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</si>
  <si>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</si>
  <si>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</si>
  <si>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</si>
  <si>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</si>
  <si>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</si>
  <si>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</si>
  <si>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</si>
  <si>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</si>
  <si>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</si>
  <si>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</si>
  <si>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</si>
  <si>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</si>
  <si>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</si>
  <si>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</si>
  <si>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</si>
  <si>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</si>
  <si>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</si>
  <si>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</si>
  <si>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</si>
  <si>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</si>
  <si>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</si>
  <si>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</si>
  <si>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</si>
  <si>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</si>
  <si>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</si>
  <si>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</si>
  <si>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</si>
  <si>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</si>
  <si>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</si>
  <si>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</si>
  <si>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</si>
  <si>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</si>
  <si>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</si>
  <si>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</si>
  <si>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</si>
  <si>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</si>
  <si>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</si>
  <si>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</si>
  <si>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</si>
  <si>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</si>
  <si>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</si>
  <si>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</si>
  <si>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</si>
  <si>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</si>
  <si>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</si>
  <si>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</si>
  <si>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</si>
  <si>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</si>
  <si>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</si>
  <si>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</si>
  <si>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</si>
  <si>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</si>
  <si>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</si>
  <si>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</si>
  <si>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</si>
  <si>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</si>
  <si>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</si>
  <si>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</si>
  <si>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</si>
  <si>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</si>
  <si>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</si>
  <si>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</si>
  <si>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</si>
  <si>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</si>
  <si>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</si>
  <si>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</si>
  <si>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</si>
  <si>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</si>
  <si>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</si>
  <si>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</si>
  <si>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</si>
  <si>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</si>
  <si>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</si>
  <si>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</si>
  <si>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</si>
  <si>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</si>
  <si>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</si>
  <si>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</si>
  <si>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</si>
  <si>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</si>
  <si>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</si>
  <si>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</si>
  <si>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</si>
  <si>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</si>
  <si>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</si>
  <si>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</si>
  <si>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</si>
  <si>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</si>
  <si>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</si>
  <si>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</si>
  <si>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</si>
  <si>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</si>
  <si>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</si>
  <si>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</si>
  <si>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</si>
  <si>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</si>
  <si>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</si>
  <si>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</si>
  <si>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</si>
  <si>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</si>
  <si>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</si>
  <si>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</si>
  <si>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</si>
  <si>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</si>
  <si>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</si>
  <si>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</si>
  <si>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</si>
  <si>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</si>
  <si>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</si>
  <si>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</si>
  <si>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</si>
  <si>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</si>
  <si>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</si>
  <si>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</si>
  <si>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</si>
  <si>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</si>
  <si>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</si>
  <si>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</si>
  <si>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</si>
  <si>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</si>
  <si>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</si>
  <si>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</si>
  <si>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</si>
  <si>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</si>
  <si>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</si>
  <si>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</si>
  <si>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</si>
  <si>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</si>
  <si>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</si>
  <si>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</si>
  <si>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</si>
  <si>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</si>
  <si>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</si>
  <si>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</si>
  <si>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</si>
  <si>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</si>
  <si>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</si>
  <si>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</si>
  <si>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</si>
  <si>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</si>
  <si>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</si>
  <si>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</si>
  <si>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</si>
  <si>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</si>
  <si>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</si>
  <si>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</si>
  <si>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</si>
  <si>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</si>
  <si>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</si>
  <si>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</si>
  <si>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</si>
  <si>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</si>
  <si>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</si>
  <si>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</si>
  <si>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</si>
  <si>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</si>
  <si>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</si>
  <si>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</si>
  <si>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</si>
  <si>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</si>
  <si>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</si>
  <si>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</si>
  <si>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</si>
  <si>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</si>
  <si>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</si>
  <si>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</si>
  <si>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</si>
  <si>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</si>
  <si>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</si>
  <si>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</si>
  <si>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</si>
  <si>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</si>
  <si>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</si>
  <si>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</si>
  <si>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</si>
  <si>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</si>
  <si>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</si>
  <si>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</si>
  <si>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</si>
  <si>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</si>
  <si>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</si>
  <si>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</si>
  <si>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</si>
  <si>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</si>
  <si>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</si>
  <si>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</si>
  <si>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</si>
  <si>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</si>
  <si>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</si>
  <si>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</si>
  <si>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</si>
  <si>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</si>
  <si>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</si>
  <si>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</si>
  <si>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</si>
  <si>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</si>
  <si>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</si>
  <si>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</si>
  <si>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</si>
  <si>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</si>
  <si>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</si>
  <si>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</si>
  <si>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</si>
  <si>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</si>
  <si>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</si>
  <si>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</si>
  <si>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</si>
  <si>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</si>
  <si>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</si>
  <si>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</si>
  <si>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</si>
  <si>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</si>
  <si>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</si>
  <si>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</si>
  <si>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</si>
  <si>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</si>
  <si>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</si>
  <si>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</si>
  <si>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</si>
  <si>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</si>
  <si>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</si>
  <si>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</si>
  <si>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</si>
  <si>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</si>
  <si>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</si>
  <si>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</si>
  <si>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</si>
  <si>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</si>
  <si>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</si>
  <si>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</si>
  <si>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</si>
  <si>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</si>
  <si>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</si>
  <si>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</si>
  <si>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</si>
  <si>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</si>
  <si>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</si>
  <si>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</si>
  <si>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</si>
  <si>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</si>
  <si>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</si>
  <si>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</si>
  <si>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</si>
  <si>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</si>
  <si>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</si>
  <si>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</si>
  <si>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</si>
  <si>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</si>
  <si>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</si>
  <si>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</si>
  <si>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</si>
  <si>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</si>
  <si>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</si>
  <si>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</si>
  <si>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</si>
  <si>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</si>
  <si>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</si>
  <si>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</si>
  <si>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</si>
  <si>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</si>
  <si>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</si>
  <si>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</si>
  <si>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</si>
  <si>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</si>
  <si>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</si>
  <si>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</si>
  <si>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</si>
  <si>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</si>
  <si>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</si>
  <si>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</si>
  <si>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</si>
  <si>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</si>
  <si>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</si>
  <si>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</si>
  <si>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</si>
  <si>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</si>
  <si>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</si>
  <si>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</si>
  <si>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</si>
  <si>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</si>
  <si>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</si>
  <si>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</si>
  <si>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</si>
  <si>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</si>
  <si>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</si>
  <si>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</si>
  <si>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</si>
  <si>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</si>
  <si>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</si>
  <si>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</si>
  <si>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</si>
  <si>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</si>
  <si>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</si>
  <si>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</si>
  <si>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</si>
  <si>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</si>
  <si>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</si>
  <si>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</si>
  <si>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</si>
  <si>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</si>
  <si>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</si>
  <si>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</si>
  <si>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</si>
  <si>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</si>
  <si>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</si>
  <si>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</si>
  <si>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</si>
  <si>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</si>
  <si>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</si>
  <si>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</si>
  <si>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</si>
  <si>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</si>
  <si>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</si>
  <si>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</si>
  <si>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</si>
  <si>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</si>
  <si>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</si>
  <si>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</si>
  <si>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</si>
  <si>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</si>
  <si>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</si>
  <si>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</si>
  <si>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</si>
  <si>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</si>
  <si>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</si>
  <si>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</si>
  <si>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</si>
  <si>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</si>
  <si>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</si>
  <si>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</si>
  <si>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</si>
  <si>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</si>
  <si>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</si>
  <si>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</si>
  <si>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</si>
  <si>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</si>
  <si>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</si>
  <si>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</si>
  <si>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</si>
  <si>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</si>
  <si>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</si>
  <si>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</si>
  <si>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</si>
  <si>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</si>
  <si>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</si>
  <si>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</si>
  <si>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</si>
  <si>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</si>
  <si>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</si>
  <si>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</si>
  <si>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</si>
  <si>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</si>
  <si>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</si>
  <si>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</si>
  <si>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</si>
  <si>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</si>
  <si>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</si>
  <si>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</si>
  <si>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</si>
  <si>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</si>
  <si>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</si>
  <si>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</si>
  <si>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</si>
  <si>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</si>
  <si>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</si>
  <si>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</si>
  <si>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</si>
  <si>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</si>
  <si>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</si>
  <si>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</si>
  <si>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</si>
  <si>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</si>
  <si>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</si>
  <si>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</si>
  <si>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</si>
  <si>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</si>
  <si>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</si>
  <si>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</si>
  <si>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</si>
  <si>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</si>
  <si>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</si>
  <si>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</si>
  <si>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</si>
  <si>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</si>
  <si>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</si>
  <si>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</si>
  <si>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</si>
  <si>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</si>
  <si>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</si>
  <si>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</si>
  <si>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</si>
  <si>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</si>
  <si>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</si>
  <si>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</si>
  <si>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</si>
  <si>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</si>
  <si>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</si>
  <si>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</si>
  <si>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</si>
  <si>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</si>
  <si>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</si>
  <si>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</si>
  <si>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</si>
  <si>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</si>
  <si>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</si>
  <si>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</si>
  <si>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</si>
  <si>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</si>
  <si>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</si>
  <si>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</si>
  <si>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</si>
  <si>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</si>
  <si>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</si>
  <si>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</si>
  <si>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</si>
  <si>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</si>
  <si>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</si>
  <si>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</si>
  <si>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</si>
  <si>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</si>
  <si>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</si>
  <si>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</si>
  <si>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</si>
  <si>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</si>
  <si>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</si>
  <si>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</si>
  <si>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</si>
  <si>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</si>
  <si>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</si>
  <si>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</si>
  <si>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</si>
  <si>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</si>
  <si>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</si>
  <si>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</si>
  <si>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</si>
  <si>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</si>
  <si>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</si>
  <si>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</si>
  <si>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</si>
  <si>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</si>
  <si>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</si>
  <si>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</si>
  <si>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</si>
  <si>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</si>
  <si>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</si>
  <si>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</si>
  <si>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</si>
  <si>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</si>
  <si>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</si>
  <si>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</si>
  <si>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</si>
  <si>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</si>
  <si>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</si>
  <si>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</si>
  <si>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</si>
  <si>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</si>
  <si>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</si>
  <si>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</si>
  <si>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</si>
  <si>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</si>
  <si>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</si>
  <si>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</si>
  <si>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</si>
  <si>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</si>
  <si>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</si>
  <si>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</si>
  <si>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</si>
  <si>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</si>
  <si>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</si>
  <si>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</si>
  <si>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</si>
  <si>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</si>
  <si>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</si>
  <si>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</si>
  <si>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</si>
  <si>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</si>
  <si>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</si>
  <si>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</si>
  <si>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</si>
  <si>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</si>
  <si>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</si>
  <si>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</si>
  <si>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</si>
  <si>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</si>
  <si>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</si>
  <si>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</si>
  <si>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</si>
  <si>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</si>
  <si>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</si>
  <si>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</si>
  <si>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</si>
  <si>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</si>
  <si>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</si>
  <si>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</si>
  <si>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</si>
  <si>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</si>
  <si>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</si>
  <si>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</si>
  <si>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</si>
  <si>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</si>
  <si>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</si>
  <si>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</si>
  <si>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</si>
  <si>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</si>
  <si>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</si>
  <si>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</si>
  <si>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</si>
  <si>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</si>
  <si>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</si>
  <si>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</si>
  <si>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</si>
  <si>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</si>
  <si>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</si>
  <si>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</si>
  <si>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</si>
  <si>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</si>
  <si>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</si>
  <si>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</si>
  <si>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</si>
  <si>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</si>
  <si>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</si>
  <si>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</si>
  <si>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</si>
  <si>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</si>
  <si>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</si>
  <si>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</si>
  <si>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</si>
  <si>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</si>
  <si>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</si>
  <si>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</si>
  <si>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</si>
  <si>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</si>
  <si>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</si>
  <si>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</si>
  <si>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</si>
  <si>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</si>
  <si>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</si>
  <si>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</si>
  <si>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</si>
  <si>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</si>
  <si>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</si>
  <si>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</si>
  <si>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</si>
  <si>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</si>
  <si>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</si>
  <si>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</si>
  <si>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</si>
  <si>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</si>
  <si>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</si>
  <si>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</si>
  <si>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</si>
  <si>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</si>
  <si>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</si>
  <si>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</si>
  <si>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</si>
  <si>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</si>
  <si>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</si>
  <si>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</si>
  <si>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</si>
  <si>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</si>
  <si>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</si>
  <si>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</si>
  <si>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</si>
  <si>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</si>
  <si>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</si>
  <si>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</si>
  <si>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</si>
  <si>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</si>
  <si>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</si>
  <si>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</si>
  <si>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</si>
  <si>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</si>
  <si>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</si>
  <si>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</si>
  <si>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</si>
  <si>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</si>
  <si>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</si>
  <si>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</si>
  <si>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</si>
  <si>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</si>
  <si>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</si>
  <si>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</si>
  <si>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</si>
  <si>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</si>
  <si>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</si>
  <si>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</si>
  <si>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</si>
  <si>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</si>
  <si>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</si>
  <si>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</si>
  <si>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</si>
  <si>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</si>
  <si>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</si>
  <si>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</si>
  <si>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</si>
  <si>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</si>
  <si>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</si>
  <si>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</si>
  <si>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</si>
  <si>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</si>
  <si>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</si>
  <si>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</si>
  <si>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</si>
  <si>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</si>
  <si>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</si>
  <si>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</si>
  <si>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</si>
  <si>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</si>
  <si>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</si>
  <si>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</si>
  <si>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</si>
  <si>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</si>
  <si>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</si>
  <si>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</si>
  <si>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</si>
  <si>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</si>
  <si>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</si>
  <si>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</si>
  <si>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</si>
  <si>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</si>
  <si>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</si>
  <si>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</si>
  <si>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</si>
  <si>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</si>
  <si>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</si>
  <si>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</si>
  <si>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</si>
  <si>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</si>
  <si>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</si>
  <si>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</si>
  <si>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</si>
  <si>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</si>
  <si>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</si>
  <si>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</si>
  <si>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</si>
  <si>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</si>
  <si>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</si>
  <si>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</si>
  <si>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</si>
  <si>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</si>
  <si>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</si>
  <si>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</si>
  <si>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</si>
  <si>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</si>
  <si>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</si>
  <si>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</si>
  <si>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</si>
  <si>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</si>
  <si>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</si>
  <si>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</si>
  <si>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</si>
  <si>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</si>
  <si>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</si>
  <si>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</si>
  <si>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</si>
  <si>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</si>
  <si>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</si>
  <si>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</si>
  <si>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</si>
  <si>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</si>
  <si>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</si>
  <si>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</si>
  <si>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</si>
  <si>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</si>
  <si>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</si>
  <si>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</si>
  <si>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</si>
  <si>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</si>
  <si>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</si>
  <si>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</si>
  <si>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</si>
  <si>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</si>
  <si>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</si>
  <si>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</si>
  <si>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</si>
  <si>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</si>
  <si>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</si>
  <si>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</si>
  <si>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</si>
  <si>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</si>
  <si>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</si>
  <si>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</si>
  <si>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</si>
  <si>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</si>
  <si>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</si>
  <si>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</si>
  <si>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</si>
  <si>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</si>
  <si>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</si>
  <si>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</si>
  <si>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</si>
  <si>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</si>
  <si>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</si>
  <si>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</si>
  <si>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</si>
  <si>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</si>
  <si>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</si>
  <si>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</si>
  <si>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</si>
  <si>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</si>
  <si>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</si>
  <si>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</si>
  <si>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</si>
  <si>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</si>
  <si>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</si>
  <si>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</si>
  <si>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</si>
  <si>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</si>
  <si>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</si>
  <si>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</si>
  <si>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</si>
  <si>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</si>
  <si>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</si>
  <si>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</si>
  <si>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</si>
  <si>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</si>
  <si>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</si>
  <si>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</si>
  <si>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</si>
  <si>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</si>
  <si>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</si>
  <si>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</si>
  <si>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</si>
  <si>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</si>
  <si>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</si>
  <si>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</si>
  <si>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</si>
  <si>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</si>
  <si>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</si>
  <si>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</si>
  <si>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</si>
  <si>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</si>
  <si>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</si>
  <si>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</si>
  <si>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</si>
  <si>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</si>
  <si>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</si>
  <si>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</si>
  <si>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</si>
  <si>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</si>
  <si>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</si>
  <si>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</si>
  <si>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</si>
  <si>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</si>
  <si>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</si>
  <si>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</si>
  <si>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</si>
  <si>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</si>
  <si>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</si>
  <si>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</si>
  <si>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</si>
  <si>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</si>
  <si>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</si>
  <si>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</si>
  <si>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</si>
  <si>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</si>
  <si>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</si>
  <si>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</si>
  <si>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</si>
  <si>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</si>
  <si>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</si>
  <si>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</si>
  <si>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</si>
  <si>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</si>
  <si>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</si>
  <si>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</si>
  <si>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</si>
  <si>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</si>
  <si>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</si>
  <si>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</si>
  <si>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</si>
  <si>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</si>
  <si>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</si>
  <si>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</si>
  <si>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</si>
  <si>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</si>
  <si>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</si>
  <si>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</si>
  <si>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</si>
  <si>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</si>
  <si>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</si>
  <si>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</si>
  <si>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</si>
  <si>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</si>
  <si>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</si>
  <si>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</si>
  <si>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</si>
  <si>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</si>
  <si>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</si>
  <si>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</si>
  <si>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</si>
  <si>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</si>
  <si>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</si>
  <si>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</si>
  <si>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</si>
  <si>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</si>
  <si>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</si>
  <si>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</si>
  <si>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</si>
  <si>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</si>
  <si>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</si>
  <si>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</si>
  <si>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</si>
  <si>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</si>
  <si>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</si>
  <si>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</si>
  <si>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</si>
  <si>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</si>
  <si>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</si>
  <si>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</si>
  <si>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</si>
  <si>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</si>
  <si>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</si>
  <si>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</si>
  <si>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</si>
  <si>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</si>
  <si>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</si>
  <si>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</si>
  <si>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</si>
  <si>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</si>
  <si>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</si>
  <si>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</si>
  <si>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</si>
  <si>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</si>
  <si>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</si>
  <si>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</si>
  <si>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</si>
  <si>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</si>
  <si>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</si>
  <si>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</si>
  <si>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</si>
  <si>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</si>
  <si>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</si>
  <si>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</si>
  <si>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</si>
  <si>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</si>
  <si>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</si>
  <si>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</si>
  <si>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</si>
  <si>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</si>
  <si>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</si>
  <si>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</si>
  <si>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</si>
  <si>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</si>
  <si>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</si>
  <si>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</si>
  <si>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</si>
  <si>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</si>
  <si>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</si>
  <si>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</si>
  <si>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</si>
  <si>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</si>
  <si>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</si>
  <si>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</si>
  <si>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</si>
  <si>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</si>
  <si>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</si>
  <si>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</si>
  <si>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</si>
  <si>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</si>
  <si>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</si>
  <si>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</si>
  <si>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</si>
  <si>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</si>
  <si>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</si>
  <si>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</si>
  <si>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</si>
  <si>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</si>
  <si>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</si>
  <si>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</si>
  <si>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</si>
  <si>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</si>
  <si>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</si>
  <si>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</si>
  <si>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</si>
  <si>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</si>
  <si>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</si>
  <si>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</si>
  <si>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</si>
  <si>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</si>
  <si>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</si>
  <si>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</si>
  <si>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</si>
  <si>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</si>
  <si>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</si>
  <si>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</si>
  <si>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</si>
  <si>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</si>
  <si>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</si>
  <si>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</si>
  <si>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</si>
  <si>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</si>
  <si>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</si>
  <si>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</si>
  <si>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</si>
  <si>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</si>
  <si>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</si>
  <si>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</si>
  <si>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</si>
  <si>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</si>
  <si>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</si>
  <si>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</si>
  <si>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</si>
  <si>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</si>
  <si>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</si>
  <si>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</si>
  <si>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</si>
  <si>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</si>
  <si>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</si>
  <si>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</si>
  <si>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</si>
  <si>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</si>
  <si>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</si>
  <si>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</si>
  <si>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</si>
  <si>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</si>
  <si>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</si>
  <si>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</si>
  <si>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</si>
  <si>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</si>
  <si>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</si>
  <si>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</si>
  <si>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</si>
  <si>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</si>
  <si>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</si>
  <si>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</si>
  <si>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</si>
  <si>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</si>
  <si>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</si>
  <si>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</si>
  <si>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</si>
  <si>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</si>
  <si>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</si>
  <si>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</si>
  <si>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</si>
  <si>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</si>
  <si>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</si>
  <si>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</si>
  <si>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</si>
  <si>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</si>
  <si>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</si>
  <si>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</si>
  <si>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</si>
  <si>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</si>
  <si>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</si>
  <si>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</si>
  <si>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</si>
  <si>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</si>
  <si>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</si>
  <si>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</si>
  <si>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</si>
  <si>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</si>
  <si>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</si>
  <si>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</si>
  <si>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</si>
  <si>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</si>
  <si>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</si>
  <si>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</si>
  <si>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</si>
  <si>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</si>
  <si>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</si>
  <si>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</si>
  <si>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</si>
  <si>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</si>
  <si>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</si>
  <si>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</si>
  <si>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</si>
  <si>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</si>
  <si>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</si>
  <si>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</si>
  <si>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</si>
  <si>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</si>
  <si>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</si>
  <si>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</si>
  <si>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</si>
  <si>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</si>
  <si>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</si>
  <si>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</si>
  <si>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</si>
  <si>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</si>
  <si>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</si>
  <si>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</si>
  <si>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</si>
  <si>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</si>
  <si>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</si>
  <si>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</si>
  <si>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</si>
  <si>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</si>
  <si>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</si>
  <si>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</si>
  <si>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</si>
  <si>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</si>
  <si>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</si>
  <si>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</si>
  <si>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</si>
  <si>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</si>
  <si>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</si>
  <si>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</si>
  <si>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</si>
  <si>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</si>
  <si>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</si>
  <si>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</si>
  <si>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</si>
  <si>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</si>
  <si>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</si>
  <si>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</si>
  <si>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</si>
  <si>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</si>
  <si>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</si>
  <si>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</si>
  <si>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</si>
  <si>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</si>
  <si>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</si>
  <si>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</si>
  <si>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</si>
  <si>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</si>
  <si>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</si>
  <si>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</si>
  <si>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</si>
  <si>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</si>
  <si>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</si>
  <si>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</si>
  <si>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</si>
  <si>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</si>
  <si>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</si>
  <si>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</si>
  <si>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</si>
  <si>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</si>
  <si>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</si>
  <si>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</si>
  <si>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</si>
  <si>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</si>
  <si>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</si>
  <si>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</si>
  <si>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</si>
  <si>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</si>
  <si>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</si>
  <si>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</si>
  <si>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</si>
  <si>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</si>
  <si>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</si>
  <si>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</si>
  <si>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</si>
  <si>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</si>
  <si>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</si>
  <si>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</si>
  <si>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</si>
  <si>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</si>
  <si>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</si>
  <si>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</si>
  <si>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</si>
  <si>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</si>
  <si>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</si>
  <si>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</si>
  <si>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</si>
  <si>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</si>
  <si>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</si>
  <si>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</si>
  <si>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</si>
  <si>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</si>
  <si>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</si>
  <si>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</si>
  <si>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</si>
  <si>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</si>
  <si>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</si>
  <si>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</si>
  <si>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</si>
  <si>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</si>
  <si>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</si>
  <si>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</si>
  <si>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</si>
  <si>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</si>
  <si>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</si>
  <si>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</si>
  <si>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</si>
  <si>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</si>
  <si>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</si>
  <si>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</si>
  <si>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</si>
  <si>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</si>
  <si>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</si>
  <si>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</si>
  <si>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</si>
  <si>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</si>
  <si>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</si>
  <si>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</si>
  <si>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</si>
  <si>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</si>
  <si>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</si>
  <si>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</si>
  <si>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</si>
  <si>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</si>
  <si>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</si>
  <si>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</si>
  <si>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</si>
  <si>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</si>
  <si>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</si>
  <si>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</si>
  <si>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</si>
  <si>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</si>
  <si>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</si>
  <si>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</si>
  <si>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</si>
  <si>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</si>
  <si>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</si>
  <si>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</si>
  <si>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</si>
  <si>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</si>
  <si>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</si>
  <si>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</si>
  <si>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</si>
  <si>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</si>
  <si>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</si>
  <si>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</si>
  <si>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</si>
  <si>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</si>
  <si>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</si>
  <si>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</si>
  <si>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</si>
  <si>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</si>
  <si>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</si>
  <si>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</si>
  <si>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</si>
  <si>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</si>
  <si>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</si>
  <si>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</si>
  <si>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</si>
  <si>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</si>
  <si>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</si>
  <si>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</si>
  <si>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</si>
  <si>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</si>
  <si>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</si>
  <si>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</si>
  <si>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</si>
  <si>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</si>
  <si>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</si>
  <si>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</si>
  <si>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</si>
  <si>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</si>
  <si>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</si>
  <si>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</si>
  <si>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</si>
  <si>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</si>
  <si>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</si>
  <si>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</si>
  <si>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</si>
  <si>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</si>
  <si>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</si>
  <si>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</si>
  <si>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</si>
  <si>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</si>
  <si>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</si>
  <si>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</si>
  <si>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</si>
  <si>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</si>
  <si>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</si>
  <si>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</si>
  <si>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</si>
  <si>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</si>
  <si>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</si>
  <si>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</si>
  <si>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</si>
  <si>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</si>
  <si>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</si>
  <si>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</si>
  <si>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</si>
  <si>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</si>
  <si>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</si>
  <si>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</si>
  <si>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</si>
  <si>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</si>
  <si>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</si>
  <si>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</si>
  <si>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</si>
  <si>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</si>
  <si>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</si>
  <si>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</si>
  <si>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</si>
  <si>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</si>
  <si>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</si>
  <si>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</si>
  <si>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</si>
  <si>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</si>
  <si>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</si>
  <si>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</si>
  <si>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</si>
  <si>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</si>
  <si>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</si>
  <si>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</si>
  <si>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</si>
  <si>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</si>
  <si>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</si>
  <si>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</si>
  <si>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</si>
  <si>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</si>
  <si>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</si>
  <si>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</si>
  <si>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</si>
  <si>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</si>
  <si>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</si>
  <si>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</si>
  <si>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</si>
  <si>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</si>
  <si>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</si>
  <si>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</si>
  <si>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</si>
  <si>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</si>
  <si>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</si>
  <si>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</si>
  <si>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</si>
  <si>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</si>
  <si>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</si>
  <si>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</si>
  <si>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</si>
  <si>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</si>
  <si>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</si>
  <si>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</si>
  <si>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</si>
  <si>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</si>
  <si>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</si>
  <si>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</si>
  <si>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</si>
  <si>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</si>
  <si>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</si>
  <si>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</si>
  <si>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</si>
  <si>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</si>
  <si>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</si>
  <si>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</si>
  <si>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</si>
  <si>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</si>
  <si>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</si>
  <si>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</si>
  <si>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</si>
  <si>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</si>
  <si>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</si>
  <si>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</si>
  <si>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</si>
  <si>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</si>
  <si>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</si>
  <si>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</si>
  <si>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</si>
  <si>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</si>
  <si>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</si>
  <si>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</si>
  <si>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</si>
  <si>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</si>
  <si>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</si>
  <si>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</si>
  <si>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</si>
  <si>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</si>
  <si>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</si>
  <si>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</si>
  <si>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</si>
  <si>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</si>
  <si>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</si>
  <si>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</si>
  <si>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</si>
  <si>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</si>
  <si>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</si>
  <si>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</si>
  <si>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</si>
  <si>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</si>
  <si>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</si>
  <si>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</si>
  <si>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</si>
  <si>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</si>
  <si>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</si>
  <si>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</si>
  <si>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</si>
  <si>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</si>
  <si>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</si>
  <si>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</si>
  <si>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</si>
  <si>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</si>
  <si>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</si>
  <si>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</si>
  <si>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</si>
  <si>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</si>
  <si>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</si>
  <si>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</si>
  <si>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</si>
  <si>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</si>
  <si>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</si>
  <si>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</si>
  <si>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</si>
  <si>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</si>
  <si>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</si>
  <si>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</si>
  <si>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</si>
  <si>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</si>
  <si>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</si>
  <si>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</si>
  <si>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</si>
  <si>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</si>
  <si>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</si>
  <si>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</si>
  <si>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</si>
  <si>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</si>
  <si>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</si>
  <si>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</si>
  <si>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</si>
  <si>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</si>
  <si>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</si>
  <si>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</si>
  <si>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</si>
  <si>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</si>
  <si>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</si>
  <si>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</si>
  <si>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</si>
  <si>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</si>
  <si>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</si>
  <si>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</si>
  <si>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</si>
  <si>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</si>
  <si>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</si>
  <si>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</si>
  <si>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</si>
  <si>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</si>
  <si>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</si>
  <si>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</si>
  <si>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</si>
  <si>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</si>
  <si>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</si>
  <si>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</si>
  <si>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</si>
  <si>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</si>
  <si>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</si>
  <si>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</si>
  <si>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</si>
  <si>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</si>
  <si>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</si>
  <si>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</si>
  <si>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</si>
  <si>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</si>
  <si>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</si>
  <si>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</si>
  <si>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</si>
  <si>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</si>
  <si>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</si>
  <si>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</si>
  <si>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</si>
  <si>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</si>
  <si>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</si>
  <si>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</si>
  <si>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</si>
  <si>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</si>
  <si>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</si>
  <si>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</si>
  <si>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</si>
  <si>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</si>
  <si>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</si>
  <si>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</si>
  <si>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</si>
  <si>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</si>
  <si>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</si>
  <si>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</si>
  <si>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</si>
  <si>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</si>
  <si>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</si>
  <si>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</si>
  <si>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</si>
  <si>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</si>
  <si>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</si>
  <si>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</si>
  <si>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</si>
  <si>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</si>
  <si>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</si>
  <si>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</si>
  <si>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</si>
  <si>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</si>
  <si>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</si>
  <si>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</si>
  <si>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</si>
  <si>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</si>
  <si>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</si>
  <si>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</si>
  <si>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</si>
  <si>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</si>
  <si>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</si>
  <si>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</si>
  <si>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</si>
  <si>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</si>
  <si>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</si>
  <si>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</si>
  <si>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</si>
  <si>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</si>
  <si>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</si>
  <si>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</si>
  <si>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</si>
  <si>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</si>
  <si>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</si>
  <si>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</si>
  <si>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</si>
  <si>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</si>
  <si>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</si>
  <si>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</si>
  <si>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</si>
  <si>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</si>
  <si>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</si>
  <si>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</si>
  <si>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</si>
  <si>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</si>
  <si>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</si>
  <si>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</si>
  <si>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</si>
  <si>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</si>
  <si>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</si>
  <si>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</si>
  <si>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</si>
  <si>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</si>
  <si>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</si>
  <si>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</si>
  <si>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</si>
  <si>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</si>
  <si>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</si>
  <si>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</si>
  <si>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</si>
  <si>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</si>
  <si>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</si>
  <si>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</si>
  <si>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</si>
  <si>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</si>
  <si>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</si>
  <si>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</si>
  <si>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</si>
  <si>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</si>
  <si>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</si>
  <si>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</si>
  <si>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</si>
  <si>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</si>
  <si>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</si>
  <si>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</si>
  <si>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</si>
  <si>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</si>
  <si>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</si>
  <si>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</si>
  <si>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</si>
  <si>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</si>
  <si>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</si>
  <si>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</si>
  <si>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</si>
  <si>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</si>
  <si>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</si>
  <si>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</si>
  <si>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</si>
  <si>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</si>
  <si>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</si>
  <si>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</si>
  <si>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</si>
  <si>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</si>
  <si>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</si>
  <si>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</si>
  <si>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</si>
  <si>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</si>
  <si>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</si>
  <si>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</si>
  <si>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</si>
  <si>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</si>
  <si>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</si>
  <si>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</si>
  <si>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</si>
  <si>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</si>
  <si>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</si>
  <si>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</si>
  <si>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</si>
  <si>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</si>
  <si>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</si>
  <si>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</si>
  <si>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</si>
  <si>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</si>
  <si>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</si>
  <si>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</si>
  <si>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</si>
  <si>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</si>
  <si>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</si>
  <si>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</si>
  <si>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</si>
  <si>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</si>
  <si>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</si>
  <si>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</si>
  <si>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</si>
  <si>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</si>
  <si>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</si>
  <si>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</si>
  <si>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</si>
  <si>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</si>
  <si>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</si>
  <si>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</si>
  <si>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</si>
  <si>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</si>
  <si>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</si>
  <si>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</si>
  <si>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</si>
  <si>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</si>
  <si>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</si>
  <si>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</si>
  <si>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</si>
  <si>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</si>
  <si>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</si>
  <si>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</si>
  <si>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</si>
  <si>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</si>
  <si>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</si>
  <si>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</si>
  <si>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</si>
  <si>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</si>
  <si>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</si>
  <si>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</si>
  <si>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</si>
  <si>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</si>
  <si>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</si>
  <si>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</si>
  <si>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</si>
  <si>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</si>
  <si>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</si>
  <si>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</si>
  <si>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</si>
  <si>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</si>
  <si>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</si>
  <si>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</si>
  <si>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</si>
  <si>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</si>
  <si>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</si>
  <si>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</si>
  <si>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</si>
  <si>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</si>
  <si>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</si>
  <si>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</si>
  <si>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</si>
  <si>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</si>
  <si>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</si>
  <si>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</si>
  <si>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</si>
  <si>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</si>
  <si>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</si>
  <si>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</si>
  <si>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</si>
  <si>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</si>
  <si>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</si>
  <si>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</si>
  <si>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</si>
  <si>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</si>
  <si>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</si>
  <si>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</si>
  <si>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</si>
  <si>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</si>
  <si>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</si>
  <si>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</si>
  <si>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</si>
  <si>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</si>
  <si>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</si>
  <si>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</si>
  <si>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</si>
  <si>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</si>
  <si>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</si>
  <si>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</si>
  <si>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</si>
  <si>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</si>
  <si>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</si>
  <si>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</si>
  <si>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</si>
  <si>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</si>
  <si>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</si>
  <si>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</si>
  <si>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</si>
  <si>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</si>
  <si>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</si>
  <si>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</si>
  <si>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</si>
  <si>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</si>
  <si>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</si>
  <si>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</si>
  <si>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</si>
  <si>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</si>
  <si>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</si>
  <si>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</si>
  <si>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</si>
  <si>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</si>
  <si>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</si>
  <si>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</si>
  <si>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</si>
  <si>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</si>
  <si>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</si>
  <si>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</si>
  <si>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</si>
  <si>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</si>
  <si>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</si>
  <si>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</si>
  <si>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</si>
  <si>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</si>
  <si>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</si>
  <si>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</si>
  <si>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</si>
  <si>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</si>
  <si>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</si>
  <si>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</si>
  <si>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</si>
  <si>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</si>
  <si>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</si>
  <si>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</si>
  <si>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</si>
  <si>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</si>
  <si>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</si>
  <si>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</si>
  <si>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</si>
  <si>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</si>
  <si>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</si>
  <si>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</si>
  <si>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</si>
  <si>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</si>
  <si>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</si>
  <si>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</si>
  <si>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</si>
  <si>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</si>
  <si>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</si>
  <si>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</si>
  <si>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</si>
  <si>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</si>
  <si>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</si>
  <si>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</si>
  <si>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</si>
  <si>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</si>
  <si>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</si>
  <si>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</si>
  <si>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</si>
  <si>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</si>
  <si>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</si>
  <si>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</si>
  <si>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</si>
  <si>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</si>
  <si>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</si>
  <si>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</si>
  <si>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</si>
  <si>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</si>
  <si>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</si>
  <si>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</si>
  <si>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</si>
  <si>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</si>
  <si>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</si>
  <si>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</si>
  <si>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</si>
  <si>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</si>
  <si>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</si>
  <si>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</si>
  <si>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</si>
  <si>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</si>
  <si>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</si>
  <si>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</si>
  <si>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</si>
  <si>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</si>
  <si>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</si>
  <si>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</si>
  <si>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</si>
  <si>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</si>
  <si>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</si>
  <si>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</si>
  <si>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</si>
  <si>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</si>
  <si>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</si>
  <si>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</si>
  <si>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</si>
  <si>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</si>
  <si>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</si>
  <si>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</si>
  <si>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</si>
  <si>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</si>
  <si>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</si>
  <si>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</si>
  <si>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</si>
  <si>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</si>
  <si>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</si>
  <si>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</si>
  <si>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</si>
  <si>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</si>
  <si>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</si>
  <si>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</si>
  <si>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</si>
  <si>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</si>
  <si>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</si>
  <si>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</si>
  <si>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</si>
  <si>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</si>
  <si>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</si>
  <si>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</si>
  <si>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</si>
  <si>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</si>
  <si>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</si>
  <si>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</si>
  <si>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</si>
  <si>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</si>
  <si>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</si>
  <si>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</si>
  <si>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</si>
  <si>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</si>
  <si>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</si>
  <si>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</si>
  <si>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</si>
  <si>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</si>
  <si>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</si>
  <si>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</si>
  <si>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</si>
  <si>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</si>
  <si>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</si>
  <si>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</si>
  <si>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</si>
  <si>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</si>
  <si>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</si>
  <si>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</si>
  <si>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</si>
  <si>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</si>
  <si>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</si>
  <si>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</si>
  <si>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</si>
  <si>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</si>
  <si>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</si>
  <si>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</si>
  <si>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</si>
  <si>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</si>
  <si>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</si>
  <si>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</si>
  <si>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</si>
  <si>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</si>
  <si>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</si>
  <si>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</si>
  <si>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</si>
  <si>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</si>
  <si>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</si>
  <si>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</si>
  <si>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</si>
  <si>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</si>
  <si>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</si>
  <si>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</si>
  <si>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</si>
  <si>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</si>
  <si>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</si>
  <si>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</si>
  <si>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</si>
  <si>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</si>
  <si>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</si>
  <si>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</si>
  <si>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</si>
  <si>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</si>
  <si>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</si>
  <si>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</si>
  <si>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</si>
  <si>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</si>
  <si>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</si>
  <si>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</si>
  <si>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</si>
  <si>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</si>
  <si>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</si>
  <si>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</si>
  <si>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</si>
  <si>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</si>
  <si>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</si>
  <si>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</si>
  <si>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</si>
  <si>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</si>
  <si>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</si>
  <si>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</si>
  <si>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</si>
  <si>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</si>
  <si>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</si>
  <si>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</si>
  <si>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</si>
  <si>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</si>
  <si>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</si>
  <si>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</si>
  <si>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</si>
  <si>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</si>
  <si>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</si>
  <si>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</si>
  <si>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</si>
  <si>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</si>
  <si>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</si>
  <si>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</si>
  <si>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</si>
  <si>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</si>
  <si>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</si>
  <si>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</si>
  <si>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</si>
  <si>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</si>
  <si>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</si>
  <si>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</si>
  <si>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</si>
  <si>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</si>
  <si>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</si>
  <si>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</si>
  <si>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</si>
  <si>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</si>
  <si>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</si>
  <si>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</si>
  <si>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</si>
  <si>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</si>
  <si>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</si>
  <si>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</si>
  <si>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</si>
  <si>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</si>
  <si>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</si>
  <si>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</si>
  <si>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</si>
  <si>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</si>
  <si>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</si>
  <si>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</si>
  <si>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</si>
  <si>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</si>
  <si>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</si>
  <si>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</si>
  <si>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</si>
  <si>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</si>
  <si>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</si>
  <si>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</si>
  <si>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</si>
  <si>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</si>
  <si>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</si>
  <si>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</si>
  <si>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</si>
  <si>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</si>
  <si>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</si>
  <si>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</si>
  <si>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</si>
  <si>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</si>
  <si>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</si>
  <si>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</si>
  <si>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</si>
  <si>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</si>
  <si>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</si>
  <si>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</si>
  <si>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</si>
  <si>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</si>
  <si>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</si>
  <si>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</si>
  <si>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</si>
  <si>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</si>
  <si>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</si>
  <si>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</si>
  <si>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</si>
  <si>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</si>
  <si>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</si>
  <si>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</si>
  <si>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</si>
  <si>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</si>
  <si>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</si>
  <si>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</si>
  <si>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</si>
  <si>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</si>
  <si>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</si>
  <si>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</si>
  <si>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</si>
  <si>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</si>
  <si>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</si>
  <si>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</si>
  <si>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</si>
  <si>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</si>
  <si>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</si>
  <si>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</si>
  <si>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</si>
  <si>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</si>
  <si>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</si>
  <si>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</si>
  <si>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</si>
  <si>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</si>
  <si>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</si>
  <si>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</si>
  <si>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</si>
  <si>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</si>
  <si>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</si>
  <si>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</si>
  <si>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</si>
  <si>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</si>
  <si>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</si>
  <si>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</si>
  <si>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</si>
  <si>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</si>
  <si>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</si>
  <si>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</si>
  <si>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</si>
  <si>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</si>
  <si>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</si>
  <si>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</si>
  <si>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</si>
  <si>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</si>
  <si>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</si>
  <si>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</si>
  <si>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</si>
  <si>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</si>
  <si>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</si>
  <si>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</si>
  <si>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</si>
  <si>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</si>
  <si>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</si>
  <si>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</si>
  <si>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</si>
  <si>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</si>
  <si>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</si>
  <si>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</si>
  <si>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</si>
  <si>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</si>
  <si>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</si>
  <si>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</si>
  <si>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</si>
  <si>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</si>
  <si>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</si>
  <si>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</si>
  <si>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</si>
  <si>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</si>
  <si>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</si>
  <si>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</si>
  <si>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</si>
  <si>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</si>
  <si>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</si>
  <si>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</si>
  <si>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</si>
  <si>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</si>
  <si>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</si>
  <si>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</si>
  <si>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</si>
  <si>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</si>
  <si>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</si>
  <si>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</si>
  <si>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</si>
  <si>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</si>
  <si>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</si>
  <si>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</si>
  <si>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</si>
  <si>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</si>
  <si>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</si>
  <si>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</si>
  <si>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</si>
  <si>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</si>
  <si>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</si>
  <si>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</si>
  <si>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</si>
  <si>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</si>
  <si>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</si>
  <si>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</si>
  <si>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</si>
  <si>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</si>
  <si>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</si>
  <si>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</si>
  <si>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</si>
  <si>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</si>
  <si>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</si>
  <si>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</si>
  <si>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</si>
  <si>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</si>
  <si>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</si>
  <si>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</si>
  <si>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</si>
  <si>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</si>
  <si>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</si>
  <si>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</si>
  <si>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</si>
  <si>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</si>
  <si>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</si>
  <si>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</si>
  <si>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</si>
  <si>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</si>
  <si>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</si>
  <si>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</si>
  <si>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</si>
  <si>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</si>
  <si>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</si>
  <si>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</si>
  <si>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</si>
  <si>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</si>
  <si>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</si>
  <si>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</si>
  <si>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</si>
  <si>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</si>
  <si>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</si>
  <si>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</si>
  <si>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</si>
  <si>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</si>
  <si>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</si>
  <si>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</si>
  <si>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</si>
  <si>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</si>
  <si>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</si>
  <si>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</si>
  <si>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</si>
  <si>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</si>
  <si>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</si>
  <si>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</si>
  <si>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</si>
  <si>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</si>
  <si>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</si>
  <si>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</si>
  <si>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</si>
  <si>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</si>
  <si>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</si>
  <si>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</si>
  <si>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</si>
  <si>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</si>
  <si>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</si>
  <si>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</si>
  <si>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</si>
  <si>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</si>
  <si>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</si>
  <si>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</si>
  <si>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</si>
  <si>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</si>
  <si>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</si>
  <si>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</si>
  <si>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</si>
  <si>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</si>
  <si>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</si>
  <si>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</si>
  <si>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</si>
  <si>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</si>
  <si>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</si>
  <si>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</si>
  <si>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</si>
  <si>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</si>
  <si>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</si>
  <si>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</si>
  <si>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</si>
  <si>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</si>
  <si>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</si>
  <si>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</si>
  <si>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</si>
  <si>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</si>
  <si>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</si>
  <si>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</si>
  <si>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</si>
  <si>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</si>
  <si>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</si>
  <si>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</si>
  <si>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</si>
  <si>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</si>
  <si>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</si>
  <si>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</si>
  <si>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</si>
  <si>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</si>
  <si>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</si>
  <si>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</si>
  <si>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</si>
  <si>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</si>
  <si>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</si>
  <si>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</si>
  <si>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</si>
  <si>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</si>
  <si>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</si>
  <si>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</si>
  <si>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</si>
  <si>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</si>
  <si>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</si>
  <si>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</si>
  <si>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</si>
  <si>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</si>
  <si>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</si>
  <si>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</si>
  <si>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</si>
  <si>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</si>
  <si>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</si>
  <si>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</si>
  <si>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</si>
  <si>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</si>
  <si>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</si>
  <si>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</si>
  <si>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</si>
  <si>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</si>
  <si>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</si>
  <si>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</si>
  <si>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</si>
  <si>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</si>
  <si>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</si>
  <si>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</si>
  <si>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</si>
  <si>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</si>
  <si>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</si>
  <si>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</si>
  <si>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</si>
  <si>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</si>
  <si>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</si>
  <si>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</si>
  <si>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</si>
  <si>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</si>
  <si>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</si>
  <si>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</si>
  <si>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</si>
  <si>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</si>
  <si>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</si>
  <si>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</si>
  <si>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</si>
  <si>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</si>
  <si>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</si>
  <si>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</si>
  <si>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</si>
  <si>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</si>
  <si>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</si>
  <si>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</si>
  <si>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</si>
  <si>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</si>
  <si>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</si>
  <si>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</si>
  <si>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</si>
  <si>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</si>
  <si>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</si>
  <si>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</si>
  <si>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</si>
  <si>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</si>
  <si>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</si>
  <si>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</si>
  <si>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</si>
  <si>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</si>
  <si>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</si>
  <si>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</si>
  <si>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</si>
  <si>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</si>
  <si>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</si>
  <si>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</si>
  <si>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</si>
  <si>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</si>
  <si>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</si>
  <si>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</si>
  <si>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</si>
  <si>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</si>
  <si>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</si>
  <si>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</si>
  <si>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</si>
  <si>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</si>
  <si>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</si>
  <si>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</si>
  <si>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</si>
  <si>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</si>
  <si>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</si>
  <si>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</si>
  <si>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</si>
  <si>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</si>
  <si>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</si>
  <si>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</si>
  <si>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</si>
  <si>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</si>
  <si>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</si>
  <si>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</si>
  <si>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</si>
  <si>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</si>
  <si>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</si>
  <si>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</si>
  <si>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</si>
  <si>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</si>
  <si>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</si>
  <si>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</si>
  <si>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</si>
  <si>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</si>
  <si>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</si>
  <si>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</si>
  <si>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</si>
  <si>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</si>
  <si>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</si>
  <si>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</si>
  <si>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</si>
  <si>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</si>
  <si>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</si>
  <si>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</si>
  <si>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</si>
  <si>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</si>
  <si>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</si>
  <si>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</si>
  <si>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</si>
  <si>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</si>
  <si>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</si>
  <si>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</si>
  <si>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</si>
  <si>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</si>
  <si>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</si>
  <si>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</si>
  <si>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</si>
  <si>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</si>
  <si>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</si>
  <si>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</si>
  <si>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</si>
  <si>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</si>
  <si>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</si>
  <si>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</si>
  <si>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</si>
  <si>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</si>
  <si>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</si>
  <si>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</si>
  <si>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</si>
  <si>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</si>
  <si>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</si>
  <si>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</si>
  <si>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</si>
  <si>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</si>
  <si>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</si>
  <si>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</si>
  <si>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</si>
  <si>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</si>
  <si>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</si>
  <si>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</si>
  <si>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</si>
  <si>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</si>
  <si>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</si>
  <si>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</si>
  <si>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</si>
  <si>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</si>
  <si>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</si>
  <si>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</si>
  <si>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</si>
  <si>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</si>
  <si>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</si>
  <si>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</si>
  <si>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</si>
  <si>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</si>
  <si>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</si>
  <si>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</si>
  <si>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</si>
  <si>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</si>
  <si>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</si>
  <si>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</si>
  <si>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</si>
  <si>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</si>
  <si>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</si>
  <si>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</si>
  <si>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</si>
  <si>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</si>
  <si>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</si>
  <si>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</si>
  <si>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</si>
  <si>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</si>
  <si>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</si>
  <si>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</si>
  <si>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</si>
  <si>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</si>
  <si>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</si>
  <si>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</si>
  <si>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</si>
  <si>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</si>
  <si>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</si>
  <si>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</si>
  <si>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</si>
  <si>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</si>
  <si>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</si>
  <si>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</si>
  <si>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</si>
  <si>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</si>
  <si>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</si>
  <si>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</si>
  <si>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</si>
  <si>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</si>
  <si>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</si>
  <si>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</si>
  <si>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</si>
  <si>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</si>
  <si>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</si>
  <si>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</si>
  <si>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</si>
  <si>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</si>
  <si>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</si>
  <si>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</si>
  <si>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</si>
  <si>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</si>
  <si>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</si>
  <si>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</si>
  <si>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</si>
  <si>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</si>
  <si>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</si>
  <si>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</si>
  <si>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</si>
  <si>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</si>
  <si>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</si>
  <si>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</si>
  <si>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</si>
  <si>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</si>
  <si>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</si>
  <si>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</si>
  <si>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</si>
  <si>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</si>
  <si>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</si>
  <si>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</si>
  <si>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</si>
  <si>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</si>
  <si>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</si>
  <si>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</si>
  <si>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</si>
  <si>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</si>
  <si>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</si>
  <si>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</si>
  <si>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</si>
  <si>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</si>
  <si>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</si>
  <si>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</si>
  <si>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</si>
  <si>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</si>
  <si>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</si>
  <si>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</si>
  <si>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</si>
  <si>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</si>
  <si>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</si>
  <si>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</si>
  <si>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</si>
  <si>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</si>
  <si>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</si>
  <si>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</si>
  <si>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</si>
  <si>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</si>
  <si>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</si>
  <si>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</si>
  <si>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</si>
  <si>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</si>
  <si>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</si>
  <si>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</si>
  <si>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</si>
  <si>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</si>
  <si>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</si>
  <si>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</si>
  <si>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</si>
  <si>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</si>
  <si>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</si>
  <si>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</si>
  <si>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</si>
  <si>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</si>
  <si>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</si>
  <si>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</si>
  <si>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</si>
  <si>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</si>
  <si>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</si>
  <si>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</si>
  <si>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</si>
  <si>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</si>
  <si>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</si>
  <si>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</si>
  <si>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</si>
  <si>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</si>
  <si>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</si>
  <si>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</si>
  <si>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</si>
  <si>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</si>
  <si>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</si>
  <si>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</si>
  <si>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</si>
  <si>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</si>
  <si>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</si>
  <si>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</si>
  <si>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</si>
  <si>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</si>
  <si>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</si>
  <si>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</si>
  <si>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</si>
  <si>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</si>
  <si>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</si>
  <si>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</si>
  <si>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</si>
  <si>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</si>
  <si>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</si>
  <si>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</si>
  <si>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</si>
  <si>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</si>
  <si>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</si>
  <si>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</si>
  <si>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</si>
  <si>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</si>
  <si>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</si>
  <si>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</si>
  <si>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</si>
  <si>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</si>
  <si>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</si>
  <si>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</si>
  <si>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</si>
  <si>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</si>
  <si>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</si>
  <si>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</si>
  <si>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</si>
  <si>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</si>
  <si>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</si>
  <si>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</si>
  <si>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</si>
  <si>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</si>
  <si>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</si>
  <si>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</si>
  <si>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</si>
  <si>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</si>
  <si>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</si>
  <si>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</si>
  <si>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</si>
  <si>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</si>
  <si>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</si>
  <si>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</si>
  <si>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</si>
  <si>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</si>
  <si>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</si>
  <si>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</si>
  <si>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</si>
  <si>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</si>
  <si>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</si>
  <si>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</si>
  <si>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</si>
  <si>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</si>
  <si>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</si>
  <si>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</si>
  <si>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</si>
  <si>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</si>
  <si>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</si>
  <si>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</si>
  <si>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</si>
  <si>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</si>
  <si>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</si>
  <si>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</si>
  <si>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</si>
  <si>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</si>
  <si>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</si>
  <si>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</si>
  <si>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</si>
  <si>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</si>
  <si>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</si>
  <si>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</si>
  <si>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</si>
  <si>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</si>
  <si>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</si>
  <si>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</si>
  <si>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</si>
  <si>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</si>
  <si>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</si>
  <si>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</si>
  <si>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</si>
  <si>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</si>
  <si>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</si>
  <si>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</si>
  <si>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</si>
  <si>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</si>
  <si>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</si>
  <si>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</si>
  <si>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</si>
  <si>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</si>
  <si>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</si>
  <si>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</si>
  <si>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</si>
  <si>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</si>
  <si>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</si>
  <si>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</si>
  <si>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</si>
  <si>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</si>
  <si>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</si>
  <si>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</si>
  <si>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</si>
  <si>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</si>
  <si>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</si>
  <si>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</si>
  <si>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</si>
  <si>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</si>
  <si>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</si>
  <si>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</si>
  <si>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</si>
  <si>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</si>
  <si>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</si>
  <si>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</si>
  <si>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</si>
  <si>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</si>
  <si>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</si>
  <si>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</si>
  <si>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</si>
  <si>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</si>
  <si>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</si>
  <si>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</si>
  <si>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</si>
  <si>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</si>
  <si>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</si>
  <si>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</si>
  <si>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</si>
  <si>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</si>
  <si>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</si>
  <si>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</si>
  <si>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</si>
  <si>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</si>
  <si>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</si>
  <si>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</si>
  <si>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</si>
  <si>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</si>
  <si>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</si>
  <si>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</si>
  <si>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</si>
  <si>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</si>
  <si>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</si>
  <si>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</si>
  <si>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</si>
  <si>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</si>
  <si>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</si>
  <si>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</si>
  <si>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</si>
  <si>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</si>
  <si>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</si>
  <si>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</si>
  <si>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</si>
  <si>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</si>
  <si>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</si>
  <si>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</si>
  <si>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</si>
  <si>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</si>
  <si>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</si>
  <si>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</si>
  <si>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</si>
  <si>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</si>
  <si>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</si>
  <si>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</si>
  <si>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</si>
  <si>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</si>
  <si>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</si>
  <si>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</si>
  <si>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</si>
  <si>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</si>
  <si>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</si>
  <si>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</si>
  <si>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</si>
  <si>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</si>
  <si>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</si>
  <si>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</si>
  <si>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</si>
  <si>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</si>
  <si>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</si>
  <si>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</si>
  <si>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</si>
  <si>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</si>
  <si>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</si>
  <si>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</si>
  <si>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</si>
  <si>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</si>
  <si>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</si>
  <si>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</si>
  <si>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</si>
  <si>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</si>
  <si>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</si>
  <si>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</si>
  <si>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</si>
  <si>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</si>
  <si>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</si>
  <si>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</si>
  <si>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</si>
  <si>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</si>
  <si>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</si>
  <si>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</si>
  <si>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</si>
  <si>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</si>
  <si>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</si>
  <si>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</si>
  <si>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</si>
  <si>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</si>
  <si>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</si>
  <si>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</si>
  <si>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</si>
  <si>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</si>
  <si>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</si>
  <si>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</si>
  <si>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</si>
  <si>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</si>
  <si>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</si>
  <si>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</si>
  <si>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</si>
  <si>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</si>
  <si>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</si>
  <si>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</si>
  <si>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</si>
  <si>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</si>
  <si>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</si>
  <si>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</si>
  <si>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</si>
  <si>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</si>
  <si>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</si>
  <si>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</si>
  <si>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</si>
  <si>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</si>
  <si>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</si>
  <si>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</si>
  <si>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</si>
  <si>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</si>
  <si>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</si>
  <si>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</si>
  <si>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</si>
  <si>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</si>
  <si>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</si>
  <si>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</si>
  <si>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</si>
  <si>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</si>
  <si>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</si>
  <si>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</si>
  <si>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</si>
  <si>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</si>
  <si>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</si>
  <si>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</si>
  <si>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</si>
  <si>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</si>
  <si>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</si>
  <si>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</si>
  <si>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</si>
  <si>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</si>
  <si>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</si>
  <si>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</si>
  <si>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</si>
  <si>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</si>
  <si>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</si>
  <si>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</si>
  <si>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</si>
  <si>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</si>
  <si>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</si>
  <si>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</si>
  <si>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</si>
  <si>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</si>
  <si>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</si>
  <si>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</si>
  <si>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</si>
  <si>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</si>
  <si>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</si>
  <si>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</si>
  <si>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</si>
  <si>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</si>
  <si>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</si>
  <si>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</si>
  <si>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</si>
  <si>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</si>
  <si>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</si>
  <si>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</si>
  <si>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</si>
  <si>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</si>
  <si>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</si>
  <si>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</si>
  <si>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</si>
  <si>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</si>
  <si>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</si>
  <si>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</si>
  <si>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</si>
  <si>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</si>
  <si>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</si>
  <si>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</si>
  <si>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</si>
  <si>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</si>
  <si>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</si>
  <si>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</si>
  <si>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</si>
  <si>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</si>
  <si>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</si>
  <si>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</si>
  <si>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</si>
  <si>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</si>
  <si>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</si>
  <si>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</si>
  <si>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</si>
  <si>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</si>
  <si>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</si>
  <si>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</si>
  <si>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</si>
  <si>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</si>
  <si>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</si>
  <si>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</si>
  <si>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</si>
  <si>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</si>
  <si>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</si>
  <si>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</si>
  <si>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</si>
  <si>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</si>
  <si>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</si>
  <si>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</si>
  <si>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</si>
  <si>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</si>
  <si>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</si>
  <si>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</si>
  <si>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</si>
  <si>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</si>
  <si>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</si>
  <si>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</si>
  <si>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</si>
  <si>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</si>
  <si>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</si>
  <si>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</si>
  <si>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</si>
  <si>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</si>
  <si>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</si>
  <si>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</si>
  <si>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</si>
  <si>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</si>
  <si>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</si>
  <si>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</si>
  <si>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</si>
  <si>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</si>
  <si>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</si>
  <si>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</si>
  <si>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</si>
  <si>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</si>
  <si>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</si>
  <si>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</si>
  <si>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</si>
  <si>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</si>
  <si>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</si>
  <si>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</si>
  <si>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</si>
  <si>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</si>
  <si>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</si>
  <si>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</si>
  <si>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</si>
  <si>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</si>
  <si>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</si>
  <si>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</si>
  <si>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</si>
  <si>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</si>
  <si>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</si>
  <si>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</si>
  <si>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</si>
  <si>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</si>
  <si>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</si>
  <si>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</si>
  <si>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</si>
  <si>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</si>
  <si>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</si>
  <si>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</si>
  <si>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</si>
  <si>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</si>
  <si>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</si>
  <si>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</si>
  <si>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</si>
  <si>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</si>
  <si>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</si>
  <si>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</si>
  <si>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</si>
  <si>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</si>
  <si>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</si>
  <si>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</si>
  <si>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</si>
  <si>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</si>
  <si>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</si>
  <si>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</si>
  <si>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</si>
  <si>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</si>
  <si>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</si>
  <si>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</si>
  <si>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</si>
  <si>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</si>
  <si>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</si>
  <si>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</si>
  <si>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</si>
  <si>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</si>
  <si>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</si>
  <si>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</si>
  <si>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</si>
  <si>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</si>
  <si>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</si>
  <si>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</si>
  <si>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</si>
  <si>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</si>
  <si>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</si>
  <si>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</si>
  <si>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</si>
  <si>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</si>
  <si>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</si>
  <si>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</si>
  <si>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</si>
  <si>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</si>
  <si>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</si>
  <si>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</si>
  <si>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</si>
  <si>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</si>
  <si>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</si>
  <si>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</si>
  <si>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</si>
  <si>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</si>
  <si>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</si>
  <si>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</si>
  <si>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</si>
  <si>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</si>
  <si>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</si>
  <si>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</si>
  <si>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</si>
  <si>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</si>
  <si>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</si>
  <si>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</si>
  <si>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</si>
  <si>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</si>
  <si>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</si>
  <si>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</si>
  <si>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</si>
  <si>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</si>
  <si>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</si>
  <si>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</si>
  <si>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</si>
  <si>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</si>
  <si>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</si>
  <si>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</si>
  <si>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</si>
  <si>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</si>
  <si>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</si>
  <si>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</si>
  <si>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</si>
  <si>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</si>
  <si>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</si>
  <si>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</si>
  <si>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</si>
  <si>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</si>
  <si>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</si>
  <si>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</si>
  <si>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</si>
  <si>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</si>
  <si>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</si>
  <si>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</si>
  <si>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</si>
  <si>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</si>
  <si>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</si>
  <si>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</si>
  <si>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</si>
  <si>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</si>
  <si>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</si>
  <si>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</si>
  <si>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</si>
  <si>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</si>
  <si>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</si>
  <si>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</si>
  <si>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</si>
  <si>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</si>
  <si>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</si>
  <si>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</si>
  <si>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</si>
  <si>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</si>
  <si>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</si>
  <si>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</si>
  <si>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</si>
  <si>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</si>
  <si>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</si>
  <si>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</si>
  <si>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</si>
  <si>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</si>
  <si>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</si>
  <si>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</si>
  <si>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</si>
  <si>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</si>
  <si>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</si>
  <si>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</si>
  <si>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</si>
  <si>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</si>
  <si>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</si>
  <si>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</si>
  <si>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</si>
  <si>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</si>
  <si>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</si>
  <si>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</si>
  <si>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</si>
  <si>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</si>
  <si>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</si>
  <si>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</si>
  <si>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</si>
  <si>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</si>
  <si>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</si>
  <si>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</si>
  <si>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</si>
  <si>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</si>
  <si>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</si>
  <si>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</si>
  <si>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</si>
  <si>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</si>
  <si>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</si>
  <si>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</si>
  <si>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</si>
  <si>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</si>
  <si>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</si>
  <si>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</si>
  <si>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</si>
  <si>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</si>
  <si>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</si>
  <si>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</si>
  <si>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</si>
  <si>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</si>
  <si>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</si>
  <si>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</si>
  <si>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</si>
  <si>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</si>
  <si>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</si>
  <si>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</si>
  <si>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</si>
  <si>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</si>
  <si>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</si>
  <si>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</si>
  <si>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</si>
  <si>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</si>
  <si>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</si>
  <si>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</si>
  <si>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</si>
  <si>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</si>
  <si>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</si>
  <si>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</si>
  <si>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</si>
  <si>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</si>
  <si>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</si>
  <si>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</si>
  <si>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</si>
  <si>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</si>
  <si>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</si>
  <si>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</si>
  <si>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</si>
  <si>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</si>
  <si>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</si>
  <si>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</si>
  <si>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</si>
  <si>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</si>
  <si>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</si>
  <si>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</si>
  <si>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</si>
  <si>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</si>
  <si>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</si>
  <si>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</si>
  <si>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</si>
  <si>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</si>
  <si>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</si>
  <si>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</si>
  <si>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</si>
  <si>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</si>
  <si>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</si>
  <si>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</si>
  <si>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</si>
  <si>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</si>
  <si>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</si>
  <si>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</si>
  <si>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</si>
  <si>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</si>
  <si>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</si>
  <si>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</si>
  <si>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</si>
  <si>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</si>
  <si>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</si>
  <si>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</si>
  <si>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</si>
  <si>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</si>
  <si>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</si>
  <si>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</si>
  <si>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</si>
  <si>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</si>
  <si>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</si>
  <si>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</si>
  <si>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</si>
  <si>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</si>
  <si>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</si>
  <si>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</si>
  <si>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</si>
  <si>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</si>
  <si>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</si>
  <si>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</si>
  <si>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</si>
  <si>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</si>
  <si>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</si>
  <si>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</si>
  <si>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</si>
  <si>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</si>
  <si>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</si>
  <si>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</si>
  <si>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</si>
  <si>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</si>
  <si>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</si>
  <si>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</si>
  <si>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</si>
  <si>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</si>
  <si>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</si>
  <si>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</si>
  <si>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</si>
  <si>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</si>
  <si>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</si>
  <si>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</si>
  <si>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</si>
  <si>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</si>
  <si>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</si>
  <si>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</si>
  <si>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</si>
  <si>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</si>
  <si>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</si>
  <si>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</si>
  <si>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</si>
  <si>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</si>
  <si>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</si>
  <si>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</si>
  <si>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</si>
  <si>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</si>
  <si>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</si>
  <si>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</si>
  <si>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</si>
  <si>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</si>
  <si>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</si>
  <si>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</si>
  <si>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</si>
  <si>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</si>
  <si>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</si>
  <si>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</si>
  <si>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</si>
  <si>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</si>
  <si>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</si>
  <si>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</si>
  <si>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</si>
  <si>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</si>
  <si>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</si>
  <si>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</si>
  <si>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</si>
  <si>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</si>
  <si>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</si>
  <si>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</si>
  <si>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</si>
  <si>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</si>
  <si>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</si>
  <si>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</si>
  <si>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</si>
  <si>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</si>
  <si>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</si>
  <si>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</si>
  <si>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</si>
  <si>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</si>
  <si>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</si>
  <si>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</si>
  <si>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</si>
  <si>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</si>
  <si>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</si>
  <si>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</si>
  <si>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</si>
  <si>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</si>
  <si>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</si>
  <si>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</si>
  <si>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</si>
  <si>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</si>
  <si>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</si>
  <si>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</si>
  <si>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</si>
  <si>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</si>
  <si>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</si>
  <si>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</si>
  <si>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</si>
  <si>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</si>
  <si>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</si>
  <si>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</si>
  <si>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</si>
  <si>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</si>
  <si>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</si>
  <si>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</si>
  <si>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</si>
  <si>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</si>
  <si>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</si>
  <si>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</si>
  <si>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</si>
  <si>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</si>
  <si>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</si>
  <si>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</si>
  <si>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</si>
  <si>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</si>
  <si>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</si>
  <si>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</si>
  <si>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</si>
  <si>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</si>
  <si>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</si>
  <si>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</si>
  <si>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</si>
  <si>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</si>
  <si>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</si>
  <si>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</si>
  <si>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</si>
  <si>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</si>
  <si>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</si>
  <si>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</si>
  <si>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</si>
  <si>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</si>
  <si>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</si>
  <si>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</si>
  <si>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</si>
  <si>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</si>
  <si>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</si>
  <si>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</si>
  <si>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</si>
  <si>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</si>
  <si>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</si>
  <si>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</si>
  <si>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</si>
  <si>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</si>
  <si>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</si>
  <si>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</si>
  <si>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</si>
  <si>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</si>
  <si>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</si>
  <si>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</si>
  <si>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</si>
  <si>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</si>
  <si>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</si>
  <si>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</si>
  <si>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</si>
  <si>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</si>
  <si>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</si>
  <si>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</si>
  <si>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</si>
  <si>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</si>
  <si>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</si>
  <si>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</si>
  <si>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</si>
  <si>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</si>
  <si>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</si>
  <si>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</si>
  <si>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</si>
  <si>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</si>
  <si>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</si>
  <si>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</si>
  <si>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</si>
  <si>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</si>
  <si>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</si>
  <si>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</si>
  <si>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</si>
  <si>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</si>
  <si>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</si>
  <si>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</si>
  <si>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</si>
  <si>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</si>
  <si>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</si>
  <si>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</si>
  <si>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</si>
  <si>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</si>
  <si>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</si>
  <si>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</si>
  <si>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</si>
  <si>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</si>
  <si>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</si>
  <si>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</si>
  <si>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</si>
  <si>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</si>
  <si>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</si>
  <si>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</si>
  <si>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</si>
  <si>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</si>
  <si>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</si>
  <si>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</si>
  <si>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</si>
  <si>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</si>
  <si>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</si>
  <si>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</si>
  <si>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</si>
  <si>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</si>
  <si>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</si>
  <si>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</si>
  <si>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</si>
  <si>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</si>
  <si>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</si>
  <si>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</si>
  <si>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</si>
  <si>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</si>
  <si>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</si>
  <si>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</si>
  <si>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</si>
  <si>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</si>
  <si>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</si>
  <si>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</si>
  <si>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</si>
  <si>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</si>
  <si>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</si>
  <si>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</si>
  <si>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</si>
  <si>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</si>
  <si>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</si>
  <si>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</si>
  <si>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</si>
  <si>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</si>
  <si>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</si>
  <si>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</si>
  <si>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</si>
  <si>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</si>
  <si>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</si>
  <si>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</si>
  <si>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</si>
  <si>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</si>
  <si>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</si>
  <si>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</si>
  <si>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</si>
  <si>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</si>
  <si>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</si>
  <si>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</si>
  <si>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</si>
  <si>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</si>
  <si>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</si>
  <si>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</si>
  <si>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</si>
  <si>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</si>
  <si>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</si>
  <si>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</si>
  <si>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</si>
  <si>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</si>
  <si>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</si>
  <si>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</si>
  <si>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</si>
  <si>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</si>
  <si>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</si>
  <si>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</si>
  <si>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</si>
  <si>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</si>
  <si>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</si>
  <si>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</si>
  <si>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</si>
  <si>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</si>
  <si>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</si>
  <si>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</si>
  <si>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</si>
  <si>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</si>
  <si>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</si>
  <si>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</si>
  <si>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</si>
  <si>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</si>
  <si>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</si>
  <si>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</si>
  <si>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</si>
  <si>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</si>
  <si>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</si>
  <si>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</si>
  <si>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</si>
  <si>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</si>
  <si>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</si>
  <si>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</si>
  <si>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</si>
  <si>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</si>
  <si>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</si>
  <si>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</si>
  <si>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</si>
  <si>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</si>
  <si>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</si>
  <si>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</si>
  <si>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</si>
  <si>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</si>
  <si>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</si>
  <si>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</si>
  <si>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</si>
  <si>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</si>
  <si>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</si>
  <si>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</si>
  <si>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</si>
  <si>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</si>
  <si>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</si>
  <si>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</si>
  <si>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</si>
  <si>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</si>
  <si>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</si>
  <si>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</si>
  <si>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</si>
  <si>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(Pennisetum purpureum) Hay;Native Pasture Hay</t>
  </si>
  <si>
    <t>Bana Grass [Hay]</t>
  </si>
  <si>
    <t>DK0001</t>
  </si>
  <si>
    <t>Banana Leaves;Banana Leaf;Banana leaf</t>
  </si>
  <si>
    <t>Banana [Leaves]</t>
  </si>
  <si>
    <t>NN0276.1</t>
  </si>
  <si>
    <t>Banana Peel;Banana Peels</t>
  </si>
  <si>
    <t>Banana [Peel]</t>
  </si>
  <si>
    <t>Peel</t>
  </si>
  <si>
    <t>NN0293</t>
  </si>
  <si>
    <t>Banana pseudo-stems</t>
  </si>
  <si>
    <t>Banana [Pseudo-stem]</t>
  </si>
  <si>
    <t>Pseudo-stem</t>
  </si>
  <si>
    <t>NN0299</t>
  </si>
  <si>
    <t>Baobab (Adansonia digitata L.) seed Cake</t>
  </si>
  <si>
    <t>African Baobab [Seed] (Caked)</t>
  </si>
  <si>
    <t>NN0321</t>
  </si>
  <si>
    <t>Baobab Seed Oilcake||Ground</t>
  </si>
  <si>
    <t>Baobab</t>
  </si>
  <si>
    <t>Oilcake;Ground</t>
  </si>
  <si>
    <t>Ground;Pressed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</si>
  <si>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</si>
  <si>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</si>
  <si>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</si>
  <si>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</si>
  <si>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</si>
  <si>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</si>
  <si>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</si>
  <si>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</si>
  <si>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</si>
  <si>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</si>
  <si>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</si>
  <si>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</si>
  <si>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</si>
  <si>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</si>
  <si>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</si>
  <si>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</si>
  <si>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</si>
  <si>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</si>
  <si>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</si>
  <si>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</si>
  <si>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</si>
  <si>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</si>
  <si>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</si>
  <si>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</si>
  <si>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</si>
  <si>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</si>
  <si>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</si>
  <si>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</si>
  <si>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</si>
  <si>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NN0315</t>
  </si>
  <si>
    <t>AG0018</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</si>
  <si>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</si>
  <si>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</si>
  <si>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</si>
  <si>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</si>
  <si>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</si>
  <si>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</si>
  <si>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</si>
  <si>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</si>
  <si>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</si>
  <si>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</si>
  <si>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</si>
  <si>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Cake;Toasted;Ground;Pressed</t>
  </si>
  <si>
    <t>Ground;Pressed;Roasted</t>
  </si>
  <si>
    <t>LM0121</t>
  </si>
  <si>
    <t>Benzonite</t>
  </si>
  <si>
    <t>Berchemia discolor leaves||Dried (Sun - 2 days)</t>
  </si>
  <si>
    <t>JS0115</t>
  </si>
  <si>
    <t>Berseem Clover  hay (Trifolium alexandrinum);Berseem Hay;Berseem (Trifolium alexandrinum) hay;</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</si>
  <si>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</si>
  <si>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</si>
  <si>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</si>
  <si>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</si>
  <si>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</si>
  <si>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</si>
  <si>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</si>
  <si>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</si>
  <si>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</si>
  <si>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</si>
  <si>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</si>
  <si>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</si>
  <si>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</si>
  <si>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</si>
  <si>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</si>
  <si>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</si>
  <si>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</si>
  <si>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</si>
  <si>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</si>
  <si>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</si>
  <si>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</si>
  <si>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</si>
  <si>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</si>
  <si>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</si>
  <si>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</si>
  <si>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</si>
  <si>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</si>
  <si>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</si>
  <si>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</si>
  <si>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</si>
  <si>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</si>
  <si>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</si>
  <si>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</si>
  <si>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</si>
  <si>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</si>
  <si>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</si>
  <si>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</si>
  <si>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</si>
  <si>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</si>
  <si>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</si>
  <si>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</si>
  <si>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</si>
  <si>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</si>
  <si>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</si>
  <si>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</si>
  <si>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</si>
  <si>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</si>
  <si>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</si>
  <si>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</si>
  <si>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</si>
  <si>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</si>
  <si>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</si>
  <si>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</si>
  <si>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</si>
  <si>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</si>
  <si>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</si>
  <si>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</si>
  <si>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</si>
  <si>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</si>
  <si>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</si>
  <si>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</si>
  <si>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</si>
  <si>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</si>
  <si>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</si>
  <si>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</si>
  <si>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</si>
  <si>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</si>
  <si>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</si>
  <si>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</si>
  <si>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</si>
  <si>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</si>
  <si>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</si>
  <si>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</si>
  <si>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</si>
  <si>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</si>
  <si>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</si>
  <si>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</si>
  <si>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</si>
  <si>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</si>
  <si>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</si>
  <si>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</si>
  <si>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</si>
  <si>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</si>
  <si>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</si>
  <si>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</si>
  <si>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</si>
  <si>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</si>
  <si>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</si>
  <si>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</si>
  <si>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</si>
  <si>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</si>
  <si>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</si>
  <si>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</si>
  <si>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</si>
  <si>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</si>
  <si>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</si>
  <si>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</si>
  <si>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</si>
  <si>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</si>
  <si>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</si>
  <si>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</si>
  <si>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</si>
  <si>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</si>
  <si>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</si>
  <si>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</si>
  <si>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</si>
  <si>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</si>
  <si>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</si>
  <si>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</si>
  <si>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</si>
  <si>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</si>
  <si>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</si>
  <si>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Calliandra (Calliandra calothyrsus) Leaves||Air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</si>
  <si>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</si>
  <si>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</si>
  <si>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</si>
  <si>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</si>
  <si>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</si>
  <si>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</si>
  <si>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</si>
  <si>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</si>
  <si>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</si>
  <si>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</si>
  <si>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</si>
  <si>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</si>
  <si>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</si>
  <si>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</si>
  <si>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</si>
  <si>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</si>
  <si>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</si>
  <si>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</si>
  <si>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</si>
  <si>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</si>
  <si>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</si>
  <si>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</si>
  <si>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</si>
  <si>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</si>
  <si>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</si>
  <si>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</si>
  <si>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</si>
  <si>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</si>
  <si>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</si>
  <si>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</si>
  <si>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</si>
  <si>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</si>
  <si>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</si>
  <si>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</si>
  <si>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</si>
  <si>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</si>
  <si>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</si>
  <si>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</si>
  <si>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</si>
  <si>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</si>
  <si>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</si>
  <si>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</si>
  <si>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</si>
  <si>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</si>
  <si>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Cassava Peel||Dried (Sun)/Ground</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</si>
  <si>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</si>
  <si>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</si>
  <si>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</si>
  <si>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</si>
  <si>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</si>
  <si>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</si>
  <si>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</si>
  <si>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</si>
  <si>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</si>
  <si>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</si>
  <si>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</si>
  <si>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</si>
  <si>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</si>
  <si>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</si>
  <si>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</si>
  <si>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</si>
  <si>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</si>
  <si>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</si>
  <si>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</si>
  <si>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</si>
  <si>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</si>
  <si>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</si>
  <si>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</si>
  <si>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</si>
  <si>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</si>
  <si>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</si>
  <si>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</si>
  <si>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</si>
  <si>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</si>
  <si>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</si>
  <si>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</si>
  <si>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</si>
  <si>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</si>
  <si>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</si>
  <si>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</si>
  <si>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</si>
  <si>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</si>
  <si>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</si>
  <si>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</si>
  <si>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</si>
  <si>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</si>
  <si>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</si>
  <si>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</si>
  <si>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</si>
  <si>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</si>
  <si>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</si>
  <si>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</si>
  <si>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</si>
  <si>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</si>
  <si>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</si>
  <si>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</si>
  <si>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</si>
  <si>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</si>
  <si>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</si>
  <si>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</si>
  <si>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</si>
  <si>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</si>
  <si>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</si>
  <si>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</si>
  <si>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</si>
  <si>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</si>
  <si>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</si>
  <si>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</si>
  <si>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</si>
  <si>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</si>
  <si>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</si>
  <si>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</si>
  <si>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</si>
  <si>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</si>
  <si>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</si>
  <si>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</si>
  <si>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</si>
  <si>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</si>
  <si>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</si>
  <si>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</si>
  <si>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</si>
  <si>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</si>
  <si>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</si>
  <si>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</si>
  <si>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</si>
  <si>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</si>
  <si>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</si>
  <si>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</si>
  <si>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</si>
  <si>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</si>
  <si>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</si>
  <si>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</si>
  <si>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</si>
  <si>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</si>
  <si>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</si>
  <si>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</si>
  <si>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</si>
  <si>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</si>
  <si>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</si>
  <si>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</si>
  <si>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</si>
  <si>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</si>
  <si>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</si>
  <si>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</si>
  <si>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</si>
  <si>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</si>
  <si>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</si>
  <si>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</si>
  <si>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</si>
  <si>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</si>
  <si>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</si>
  <si>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</si>
  <si>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</si>
  <si>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</si>
  <si>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</si>
  <si>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</si>
  <si>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</si>
  <si>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</si>
  <si>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</si>
  <si>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</si>
  <si>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</si>
  <si>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</si>
  <si>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</si>
  <si>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</si>
  <si>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</si>
  <si>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</si>
  <si>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</si>
  <si>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</si>
  <si>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</si>
  <si>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</si>
  <si>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</si>
  <si>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</si>
  <si>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</si>
  <si>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</si>
  <si>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</si>
  <si>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</si>
  <si>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</si>
  <si>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</si>
  <si>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</si>
  <si>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</si>
  <si>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</si>
  <si>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</si>
  <si>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</si>
  <si>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</si>
  <si>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</si>
  <si>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</si>
  <si>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</si>
  <si>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</si>
  <si>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</si>
  <si>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t>
  </si>
  <si>
    <t>Lick</t>
  </si>
  <si>
    <t>EO0083/NJ0013</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</si>
  <si>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</si>
  <si>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</si>
  <si>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</si>
  <si>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</si>
  <si>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</si>
  <si>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</si>
  <si>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</si>
  <si>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</si>
  <si>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</si>
  <si>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</si>
  <si>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</si>
  <si>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</si>
  <si>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</si>
  <si>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</si>
  <si>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</si>
  <si>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</si>
  <si>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</si>
  <si>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</si>
  <si>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</si>
  <si>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</si>
  <si>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</si>
  <si>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</si>
  <si>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</si>
  <si>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</si>
  <si>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</si>
  <si>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</si>
  <si>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</si>
  <si>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</si>
  <si>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</si>
  <si>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</si>
  <si>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Maize [Oil]</t>
  </si>
  <si>
    <t>JS0134</t>
  </si>
  <si>
    <t>Corn Starch;Corn starch</t>
  </si>
  <si>
    <t>Maize [Starch]</t>
  </si>
  <si>
    <t>AG0121/EO0057</t>
  </si>
  <si>
    <t>NJ0052</t>
  </si>
  <si>
    <t>Corncob;Maize cob</t>
  </si>
  <si>
    <t>Maize [Cob]</t>
  </si>
  <si>
    <t>Cob</t>
  </si>
  <si>
    <t>Corncob||Ensiled;Maize Cob||Ensiled</t>
  </si>
  <si>
    <t>Cotton Oil Cake</t>
  </si>
  <si>
    <t>Cotton [Oil] (Caked)</t>
  </si>
  <si>
    <t>DK0017/DK0020</t>
  </si>
  <si>
    <t>cotton sead Cake;Cotton Seed Cake (CSC);Cotton Seed Cake CSC;cotton seed Cake;Cotton seed Cake;Cotton seed oil Cake;Cotton Seed Oil Cake||Ground(Hammer Mill)</t>
  </si>
  <si>
    <t>Cotton [Seed] (Caked)</t>
  </si>
  <si>
    <t>DK0037</t>
  </si>
  <si>
    <t>Cotton Seed Cake (CSC)||Mixed(On-farm)</t>
  </si>
  <si>
    <t>Cake;Mixed(On-farm)</t>
  </si>
  <si>
    <t>Mixed;Pressed</t>
  </si>
  <si>
    <t>Cotton Seed Cake||Dried (Sun)</t>
  </si>
  <si>
    <t>Cake;Dried(Sun)</t>
  </si>
  <si>
    <t>Dried;Pressed</t>
  </si>
  <si>
    <t>Cotton Seed Cake||Ground;Cotton Seed Oil Cake Meal</t>
  </si>
  <si>
    <t>JS0176</t>
  </si>
  <si>
    <t>Cotton Seed Hulls</t>
  </si>
  <si>
    <t>Cotton [Seed Hulls]</t>
  </si>
  <si>
    <t>Seeds Hull</t>
  </si>
  <si>
    <t>AN0027/EO0050/EO0102</t>
  </si>
  <si>
    <t>Cotton seed meal;cotton seed meal;Cotton Seed Meal||Ground</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</si>
  <si>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</si>
  <si>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</si>
  <si>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</si>
  <si>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</si>
  <si>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</si>
  <si>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</si>
  <si>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</si>
  <si>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</si>
  <si>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</si>
  <si>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</si>
  <si>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</si>
  <si>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</si>
  <si>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</si>
  <si>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</si>
  <si>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</si>
  <si>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</si>
  <si>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</si>
  <si>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</si>
  <si>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</si>
  <si>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</si>
  <si>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</si>
  <si>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</si>
  <si>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</si>
  <si>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</si>
  <si>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</si>
  <si>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</si>
  <si>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</si>
  <si>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</si>
  <si>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</si>
  <si>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</si>
  <si>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</si>
  <si>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</si>
  <si>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</si>
  <si>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</si>
  <si>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</si>
  <si>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</si>
  <si>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</si>
  <si>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</si>
  <si>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</si>
  <si>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</si>
  <si>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</si>
  <si>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</si>
  <si>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</si>
  <si>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</si>
  <si>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</si>
  <si>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</si>
  <si>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</si>
  <si>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</si>
  <si>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</si>
  <si>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</si>
  <si>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</si>
  <si>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</si>
  <si>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</si>
  <si>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</si>
  <si>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</si>
  <si>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</si>
  <si>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</si>
  <si>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</si>
  <si>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</si>
  <si>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</si>
  <si>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</si>
  <si>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</si>
  <si>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</si>
  <si>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</si>
  <si>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</si>
  <si>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</si>
  <si>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</si>
  <si>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</si>
  <si>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</si>
  <si>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</si>
  <si>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</si>
  <si>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</si>
  <si>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</si>
  <si>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</si>
  <si>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</si>
  <si>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</si>
  <si>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</si>
  <si>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</si>
  <si>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</si>
  <si>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</si>
  <si>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</si>
  <si>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</si>
  <si>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</si>
  <si>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</si>
  <si>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</si>
  <si>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</si>
  <si>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</si>
  <si>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</si>
  <si>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</si>
  <si>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</si>
  <si>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</si>
  <si>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</si>
  <si>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</si>
  <si>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</si>
  <si>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</si>
  <si>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</si>
  <si>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</si>
  <si>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</si>
  <si>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</si>
  <si>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</si>
  <si>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</si>
  <si>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</si>
  <si>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</si>
  <si>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</si>
  <si>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</si>
  <si>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</si>
  <si>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</si>
  <si>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</si>
  <si>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</si>
  <si>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</si>
  <si>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</si>
  <si>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</si>
  <si>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</si>
  <si>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</si>
  <si>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</si>
  <si>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</si>
  <si>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</si>
  <si>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</si>
  <si>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</si>
  <si>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</si>
  <si>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</si>
  <si>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</si>
  <si>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</si>
  <si>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</si>
  <si>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</si>
  <si>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</si>
  <si>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</si>
  <si>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</si>
  <si>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</si>
  <si>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</si>
  <si>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</si>
  <si>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</si>
  <si>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purpureum);Medium Stage Nappier Grass;Napier;Napier grass;Napier Grass (Pennisetum purpureum (Schum.) cv. Bana);Napier Grass (pennisetum purpureum);Napier Grass (Variety Bana) - 12 weeks old;Napier Grass (Variety Bana) - 6 weeks old;Napier Grass(Bana);Napier grass(Pennisetum purpureum);Nappier grass;Old stage Nappier Grass;Pennisetum purpureum;Pennisetum purpureum (dry season);Pennisetum purpureum (rainy season);Pennisetum purpureum Forage;Pennisetum purpurreum;Wild Napier Grass</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</si>
  <si>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</si>
  <si>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</si>
  <si>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</si>
  <si>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</si>
  <si>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</si>
  <si>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</si>
  <si>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</si>
  <si>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</si>
  <si>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</si>
  <si>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</si>
  <si>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</si>
  <si>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</si>
  <si>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</si>
  <si>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</si>
  <si>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</si>
  <si>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</si>
  <si>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</si>
  <si>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</si>
  <si>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</si>
  <si>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</si>
  <si>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</si>
  <si>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</si>
  <si>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</si>
  <si>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</si>
  <si>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</si>
  <si>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</si>
  <si>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</si>
  <si>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</si>
  <si>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</si>
  <si>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</si>
  <si>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</si>
  <si>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</si>
  <si>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</si>
  <si>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</si>
  <si>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</si>
  <si>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</si>
  <si>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</si>
  <si>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</si>
  <si>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</si>
  <si>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</si>
  <si>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</si>
  <si>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</si>
  <si>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</si>
  <si>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</si>
  <si>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</si>
  <si>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</si>
  <si>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</si>
  <si>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</si>
  <si>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</si>
  <si>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</si>
  <si>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</si>
  <si>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</si>
  <si>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</si>
  <si>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</si>
  <si>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</si>
  <si>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</si>
  <si>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</si>
  <si>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</si>
  <si>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</si>
  <si>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</si>
  <si>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</si>
  <si>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</si>
  <si>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</si>
  <si>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</si>
  <si>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</si>
  <si>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</si>
  <si>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</si>
  <si>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</si>
  <si>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</si>
  <si>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</si>
  <si>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</si>
  <si>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</si>
  <si>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</si>
  <si>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</si>
  <si>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</si>
  <si>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</si>
  <si>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</si>
  <si>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</si>
  <si>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</si>
  <si>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</si>
  <si>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</si>
  <si>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</si>
  <si>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</si>
  <si>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</si>
  <si>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</si>
  <si>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</si>
  <si>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</si>
  <si>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</si>
  <si>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</si>
  <si>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</si>
  <si>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</si>
  <si>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</si>
  <si>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</si>
  <si>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</si>
  <si>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</si>
  <si>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</si>
  <si>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</si>
  <si>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</si>
  <si>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</si>
  <si>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</si>
  <si>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</si>
  <si>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</si>
  <si>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</si>
  <si>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</si>
  <si>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</si>
  <si>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</si>
  <si>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</si>
  <si>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</si>
  <si>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</si>
  <si>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</si>
  <si>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</si>
  <si>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</si>
  <si>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</si>
  <si>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</si>
  <si>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</si>
  <si>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</si>
  <si>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</si>
  <si>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</si>
  <si>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</si>
  <si>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</si>
  <si>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</si>
  <si>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</si>
  <si>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</si>
  <si>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</si>
  <si>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</si>
  <si>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</si>
  <si>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</si>
  <si>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</si>
  <si>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</si>
  <si>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</si>
  <si>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</si>
  <si>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</si>
  <si>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</si>
  <si>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</si>
  <si>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</si>
  <si>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</si>
  <si>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</si>
  <si>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</si>
  <si>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</si>
  <si>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</si>
  <si>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</si>
  <si>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</si>
  <si>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</si>
  <si>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</si>
  <si>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</si>
  <si>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</si>
  <si>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</si>
  <si>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</si>
  <si>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</si>
  <si>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</si>
  <si>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</si>
  <si>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</si>
  <si>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</si>
  <si>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</si>
  <si>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</si>
  <si>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</si>
  <si>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</si>
  <si>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</si>
  <si>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</si>
  <si>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</si>
  <si>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</si>
  <si>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</si>
  <si>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</si>
  <si>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</si>
  <si>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</si>
  <si>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</si>
  <si>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</si>
  <si>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</si>
  <si>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</si>
  <si>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</si>
  <si>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</si>
  <si>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</si>
  <si>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</si>
  <si>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</si>
  <si>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</si>
  <si>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</si>
  <si>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</si>
  <si>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</si>
  <si>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</si>
  <si>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</si>
  <si>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</si>
  <si>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</si>
  <si>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Prosopis juliflora Pods GPJP||Ground;ground Prosopis juliflora Pods GPJP</t>
  </si>
  <si>
    <t>Ground sunflower seed||Ground</t>
  </si>
  <si>
    <t>Groundnut (Arachis hypogea) OilCake</t>
  </si>
  <si>
    <t>Groundnut [Oil] (Caked)</t>
  </si>
  <si>
    <t>Groundnut (Arachis hypogea) Oilcake||Cooked/Dried (Sun)/Ground;Peanut Seed Cake</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</si>
  <si>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</si>
  <si>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</si>
  <si>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</si>
  <si>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</si>
  <si>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</si>
  <si>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</si>
  <si>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</si>
  <si>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</si>
  <si>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</si>
  <si>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</si>
  <si>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</si>
  <si>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</si>
  <si>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</si>
  <si>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</si>
  <si>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</si>
  <si>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</si>
  <si>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</si>
  <si>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</si>
  <si>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</si>
  <si>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</si>
  <si>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</si>
  <si>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</si>
  <si>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</si>
  <si>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</si>
  <si>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</si>
  <si>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</si>
  <si>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</si>
  <si>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</si>
  <si>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</si>
  <si>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</si>
  <si>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</si>
  <si>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</si>
  <si>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</si>
  <si>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</si>
  <si>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</si>
  <si>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HK0287</t>
  </si>
  <si>
    <t>Hominy chop SA;Hominy meal</t>
  </si>
  <si>
    <t>Hominy Chop</t>
  </si>
  <si>
    <t>Coarse Ground</t>
  </si>
  <si>
    <t>EO0100/EO0117</t>
  </si>
  <si>
    <t>Hominy feed</t>
  </si>
  <si>
    <t>d22.1-d18.1</t>
  </si>
  <si>
    <t>d22.1-d17.1</t>
  </si>
  <si>
    <t>LM0128.1/LM0128.2/LM0128</t>
  </si>
  <si>
    <t>NN0400</t>
  </si>
  <si>
    <t>Housefly Maggot Meal||Washed/OvenDried/Milled</t>
  </si>
  <si>
    <t>Weed Legume Mixtures</t>
  </si>
  <si>
    <t>Legume Cover Crops</t>
  </si>
  <si>
    <t>Legume Mixtures</t>
  </si>
  <si>
    <t>Weeds</t>
  </si>
  <si>
    <t>NN0341</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</si>
  <si>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</si>
  <si>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</si>
  <si>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</si>
  <si>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</si>
  <si>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</si>
  <si>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</si>
  <si>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</si>
  <si>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</si>
  <si>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</si>
  <si>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</si>
  <si>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</si>
  <si>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</si>
  <si>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</si>
  <si>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</si>
  <si>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</si>
  <si>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</si>
  <si>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</si>
  <si>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</si>
  <si>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</si>
  <si>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</si>
  <si>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</si>
  <si>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</si>
  <si>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</si>
  <si>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</si>
  <si>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</si>
  <si>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</si>
  <si>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</si>
  <si>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</si>
  <si>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</si>
  <si>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</si>
  <si>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</si>
  <si>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</si>
  <si>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</si>
  <si>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</si>
  <si>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</si>
  <si>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</si>
  <si>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</si>
  <si>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</si>
  <si>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</si>
  <si>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</si>
  <si>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</si>
  <si>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</si>
  <si>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Dried;Ground;Pressed</t>
  </si>
  <si>
    <t>Jatropha curcas seed</t>
  </si>
  <si>
    <t>Jatropha curcas [Seed]</t>
  </si>
  <si>
    <t>Jatropha curcas seed||Oil Extracted/Milled</t>
  </si>
  <si>
    <t>Milled;Pressed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</si>
  <si>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</si>
  <si>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</si>
  <si>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</si>
  <si>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</si>
  <si>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</si>
  <si>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</si>
  <si>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</si>
  <si>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</si>
  <si>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</si>
  <si>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</si>
  <si>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</si>
  <si>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</si>
  <si>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</si>
  <si>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</si>
  <si>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</si>
  <si>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</si>
  <si>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</si>
  <si>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</si>
  <si>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</si>
  <si>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</si>
  <si>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</si>
  <si>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</si>
  <si>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</si>
  <si>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</si>
  <si>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</si>
  <si>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</si>
  <si>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</si>
  <si>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</si>
  <si>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</si>
  <si>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</si>
  <si>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</si>
  <si>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</si>
  <si>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</si>
  <si>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</si>
  <si>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</si>
  <si>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</si>
  <si>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</si>
  <si>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</si>
  <si>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</si>
  <si>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</si>
  <si>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</si>
  <si>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</si>
  <si>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</si>
  <si>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</si>
  <si>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</si>
  <si>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</si>
  <si>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</si>
  <si>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</si>
  <si>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</si>
  <si>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</si>
  <si>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</si>
  <si>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</si>
  <si>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</si>
  <si>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</si>
  <si>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</si>
  <si>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</si>
  <si>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</si>
  <si>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</si>
  <si>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</si>
  <si>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</si>
  <si>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</si>
  <si>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</si>
  <si>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</si>
  <si>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</si>
  <si>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</si>
  <si>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</si>
  <si>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</si>
  <si>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</si>
  <si>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</si>
  <si>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</si>
  <si>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</si>
  <si>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</si>
  <si>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</si>
  <si>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</si>
  <si>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</si>
  <si>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</si>
  <si>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</si>
  <si>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</si>
  <si>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</si>
  <si>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</si>
  <si>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Leucaena leucocephala vr. Cunningham (Leucena) Leaves + stalk||Chopped</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</si>
  <si>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</si>
  <si>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</si>
  <si>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</si>
  <si>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</si>
  <si>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</si>
  <si>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</si>
  <si>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</si>
  <si>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</si>
  <si>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</si>
  <si>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</si>
  <si>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leucaena(Leucaena leucocephala);Leucaena leucocephala;Leucaena leucocephala(dry season);Leucaena leucocephala(rainy season);Leucaena leucocephala cv. Cunningham</t>
  </si>
  <si>
    <t>leucaena(Leucaena leucocephala)||Dried(Air);Leucaena leucocephala||Dried;Leucaena leucocephala||Dried(Air);Leucaena leucocephala||Dried(Sun)</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</si>
  <si>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</si>
  <si>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</si>
  <si>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</si>
  <si>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</si>
  <si>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</si>
  <si>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</si>
  <si>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</si>
  <si>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</si>
  <si>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</si>
  <si>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</si>
  <si>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</si>
  <si>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</si>
  <si>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</si>
  <si>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</si>
  <si>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</si>
  <si>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</si>
  <si>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</si>
  <si>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</si>
  <si>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</si>
  <si>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</si>
  <si>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</si>
  <si>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</si>
  <si>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</si>
  <si>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</si>
  <si>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</si>
  <si>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</si>
  <si>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</si>
  <si>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</si>
  <si>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</si>
  <si>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</si>
  <si>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</si>
  <si>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</si>
  <si>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</si>
  <si>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</si>
  <si>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</si>
  <si>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</si>
  <si>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</si>
  <si>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</si>
  <si>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</si>
  <si>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</si>
  <si>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</si>
  <si>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</si>
  <si>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</si>
  <si>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</si>
  <si>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</si>
  <si>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</si>
  <si>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</si>
  <si>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</si>
  <si>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</si>
  <si>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</si>
  <si>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</si>
  <si>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</si>
  <si>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</si>
  <si>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</si>
  <si>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</si>
  <si>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</si>
  <si>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</si>
  <si>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</si>
  <si>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</si>
  <si>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</si>
  <si>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</si>
  <si>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</si>
  <si>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</si>
  <si>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</si>
  <si>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</si>
  <si>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</si>
  <si>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</si>
  <si>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</si>
  <si>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</si>
  <si>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</si>
  <si>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</si>
  <si>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</si>
  <si>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</si>
  <si>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</si>
  <si>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</si>
  <si>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</si>
  <si>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</si>
  <si>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</si>
  <si>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</si>
  <si>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</si>
  <si>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</si>
  <si>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</si>
  <si>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</si>
  <si>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</si>
  <si>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</si>
  <si>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</si>
  <si>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</si>
  <si>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</si>
  <si>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</si>
  <si>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</si>
  <si>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</si>
  <si>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</si>
  <si>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</si>
  <si>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</si>
  <si>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JS0295</t>
  </si>
  <si>
    <t>Maize Oil||Pelleted</t>
  </si>
  <si>
    <t>Maize Sheaths</t>
  </si>
  <si>
    <t>Maize [Sheath]</t>
  </si>
  <si>
    <t>Sheath</t>
  </si>
  <si>
    <t>Maize Sheaths||Ground</t>
  </si>
  <si>
    <t>Maize Silage</t>
  </si>
  <si>
    <t>Maize (Silage)</t>
  </si>
  <si>
    <t>LM0339</t>
  </si>
  <si>
    <t>Maize Silage||Fermented</t>
  </si>
  <si>
    <t>Ensiled;Fermented</t>
  </si>
  <si>
    <t>Maize Stover(Kenyan variety H-625);Maize Stover(Pwani hybrid);Corn stover;Maize Stover;Maize Straw;Maize strover</t>
  </si>
  <si>
    <t>Maize [Stover] &lt;vr. Kenyan H-625&gt;</t>
  </si>
  <si>
    <t>Kenyan H-625</t>
  </si>
  <si>
    <t>Maize Stover(Kenyan variety H-625)||Chopped;Maize Stover(Pwani hybrid)||Chopped;Maize Stover||Chopped;Maize Straw||Chopped</t>
  </si>
  <si>
    <t>Kenyan H-626</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</si>
  <si>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</si>
  <si>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</si>
  <si>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</si>
  <si>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</si>
  <si>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</si>
  <si>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</si>
  <si>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</si>
  <si>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</si>
  <si>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</si>
  <si>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</si>
  <si>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</si>
  <si>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</si>
  <si>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</si>
  <si>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</si>
  <si>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</si>
  <si>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</si>
  <si>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</si>
  <si>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</si>
  <si>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</si>
  <si>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</si>
  <si>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</si>
  <si>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</si>
  <si>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</si>
  <si>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</si>
  <si>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</si>
  <si>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NN0362</t>
  </si>
  <si>
    <t>Maize Yellow||Ground/Sieved</t>
  </si>
  <si>
    <t>Ground;Sieved</t>
  </si>
  <si>
    <t>Maize(White maize Local Variety);Maize(White maize Local Variety)||Cracked</t>
  </si>
  <si>
    <t xml:space="preserve">Maize &lt;White&gt; </t>
  </si>
  <si>
    <t>White Local</t>
  </si>
  <si>
    <t>JS0305</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</si>
  <si>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</si>
  <si>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</si>
  <si>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</si>
  <si>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</si>
  <si>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</si>
  <si>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</si>
  <si>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</si>
  <si>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</si>
  <si>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</si>
  <si>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</si>
  <si>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</si>
  <si>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</si>
  <si>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</si>
  <si>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</si>
  <si>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</si>
  <si>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</si>
  <si>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</si>
  <si>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</si>
  <si>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</si>
  <si>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</si>
  <si>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</si>
  <si>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</si>
  <si>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</si>
  <si>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</si>
  <si>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</si>
  <si>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</si>
  <si>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</si>
  <si>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</si>
  <si>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</si>
  <si>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</si>
  <si>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</si>
  <si>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</si>
  <si>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</si>
  <si>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</si>
  <si>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</si>
  <si>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</si>
  <si>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</si>
  <si>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</si>
  <si>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</si>
  <si>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</si>
  <si>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</si>
  <si>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</si>
  <si>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</si>
  <si>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</si>
  <si>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</si>
  <si>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</si>
  <si>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</si>
  <si>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</si>
  <si>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</si>
  <si>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</si>
  <si>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</si>
  <si>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</si>
  <si>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</si>
  <si>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</si>
  <si>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</si>
  <si>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HK0033/LM0104</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</si>
  <si>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</si>
  <si>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</si>
  <si>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</si>
  <si>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</si>
  <si>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</si>
  <si>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</si>
  <si>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</si>
  <si>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</si>
  <si>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</si>
  <si>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</si>
  <si>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</si>
  <si>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</si>
  <si>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</si>
  <si>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</si>
  <si>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</si>
  <si>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</si>
  <si>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</si>
  <si>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</si>
  <si>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</si>
  <si>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</si>
  <si>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</si>
  <si>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</si>
  <si>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</si>
  <si>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</si>
  <si>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</si>
  <si>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</si>
  <si>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</si>
  <si>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</si>
  <si>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</si>
  <si>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</si>
  <si>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</si>
  <si>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</si>
  <si>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</si>
  <si>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</si>
  <si>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</si>
  <si>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</si>
  <si>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</si>
  <si>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</si>
  <si>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</si>
  <si>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</si>
  <si>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</si>
  <si>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</si>
  <si>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</si>
  <si>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</si>
  <si>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</si>
  <si>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</si>
  <si>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</si>
  <si>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</si>
  <si>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NN0244</t>
  </si>
  <si>
    <t>Napier Grass||Ground</t>
  </si>
  <si>
    <t>Native Pasture Hay||Dried (Sun);Natural Grass Hay||Chopped;Natural pasture hay;Natural pasture hay||Dried;Natural Pasture Hay||Chopped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</si>
  <si>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</si>
  <si>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</si>
  <si>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</si>
  <si>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</si>
  <si>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</si>
  <si>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</si>
  <si>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</si>
  <si>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</si>
  <si>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</si>
  <si>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</si>
  <si>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Seed Cake||Ground</t>
  </si>
  <si>
    <t>Niger [Seed] (Caked)</t>
  </si>
  <si>
    <t>Nigella sativa Seed</t>
  </si>
  <si>
    <t>Nigella sativa [Seed]</t>
  </si>
  <si>
    <t>Nigella sativa Seed Meal</t>
  </si>
  <si>
    <t>Nigella sativa [Seed] (Meal)</t>
  </si>
  <si>
    <t>Noug Cake (Guizotia abyssinica)||Ground</t>
  </si>
  <si>
    <t>Noug Meal</t>
  </si>
  <si>
    <t>Niger (Meal)</t>
  </si>
  <si>
    <t>Noug Seed Cake||Ground</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</si>
  <si>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</si>
  <si>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</si>
  <si>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</si>
  <si>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</si>
  <si>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</si>
  <si>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</si>
  <si>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</si>
  <si>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</si>
  <si>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</si>
  <si>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</si>
  <si>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</si>
  <si>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</si>
  <si>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</si>
  <si>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</si>
  <si>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</si>
  <si>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</si>
  <si>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</si>
  <si>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</si>
  <si>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</si>
  <si>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</si>
  <si>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</si>
  <si>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</si>
  <si>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</si>
  <si>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</si>
  <si>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</si>
  <si>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</si>
  <si>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</si>
  <si>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</si>
  <si>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</si>
  <si>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</si>
  <si>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</si>
  <si>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</si>
  <si>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</si>
  <si>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</si>
  <si>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</si>
  <si>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</si>
  <si>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</si>
  <si>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</si>
  <si>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</si>
  <si>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</si>
  <si>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</si>
  <si>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</si>
  <si>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</si>
  <si>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</si>
  <si>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</si>
  <si>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</si>
  <si>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</si>
  <si>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</si>
  <si>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</si>
  <si>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</si>
  <si>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</si>
  <si>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</si>
  <si>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</si>
  <si>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</si>
  <si>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</si>
  <si>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</si>
  <si>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</si>
  <si>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</si>
  <si>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</si>
  <si>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</si>
  <si>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(Sun)/Fermented/Pulverized;Palm Kernel Cake||Kernels heated/Milled (Hammer)/Mixed with Water/Oil separated/Residues Dried(Sun);Palm Cakes;Palm Kernal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</si>
  <si>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</si>
  <si>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</si>
  <si>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</si>
  <si>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</si>
  <si>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</si>
  <si>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</si>
  <si>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</si>
  <si>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</si>
  <si>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</si>
  <si>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</si>
  <si>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</si>
  <si>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</si>
  <si>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</si>
  <si>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</si>
  <si>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</si>
  <si>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</si>
  <si>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</si>
  <si>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</si>
  <si>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</si>
  <si>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</si>
  <si>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</si>
  <si>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</si>
  <si>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</si>
  <si>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</si>
  <si>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</si>
  <si>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</si>
  <si>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</si>
  <si>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</si>
  <si>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</si>
  <si>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</si>
  <si>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</si>
  <si>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</si>
  <si>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</si>
  <si>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</si>
  <si>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</si>
  <si>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Clover</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</si>
  <si>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</si>
  <si>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</si>
  <si>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</si>
  <si>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</si>
  <si>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</si>
  <si>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</si>
  <si>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</si>
  <si>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</si>
  <si>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</si>
  <si>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</si>
  <si>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</si>
  <si>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</si>
  <si>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</si>
  <si>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</si>
  <si>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</si>
  <si>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</si>
  <si>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</si>
  <si>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</si>
  <si>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</si>
  <si>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</si>
  <si>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</si>
  <si>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</si>
  <si>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</si>
  <si>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</si>
  <si>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</si>
  <si>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</si>
  <si>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</si>
  <si>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</si>
  <si>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</si>
  <si>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</si>
  <si>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</si>
  <si>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</si>
  <si>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HK0154</t>
  </si>
  <si>
    <t>Salt-Mineral Mix;Mineral Salt Block</t>
  </si>
  <si>
    <t>Salt-Mineral 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</si>
  <si>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</si>
  <si>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</si>
  <si>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</si>
  <si>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</si>
  <si>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</si>
  <si>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</si>
  <si>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</si>
  <si>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</si>
  <si>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</si>
  <si>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</si>
  <si>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</si>
  <si>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</si>
  <si>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</si>
  <si>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</si>
  <si>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</si>
  <si>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</si>
  <si>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</si>
  <si>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</si>
  <si>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</si>
  <si>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PX P3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</si>
  <si>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</si>
  <si>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</si>
  <si>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</si>
  <si>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</si>
  <si>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</si>
  <si>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</si>
  <si>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</si>
  <si>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</si>
  <si>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</si>
  <si>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</si>
  <si>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</si>
  <si>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</si>
  <si>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</si>
  <si>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</si>
  <si>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</si>
  <si>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</si>
  <si>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</si>
  <si>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</si>
  <si>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</si>
  <si>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</si>
  <si>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</si>
  <si>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</si>
  <si>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</si>
  <si>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</si>
  <si>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</si>
  <si>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</si>
  <si>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</si>
  <si>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</si>
  <si>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</si>
  <si>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</si>
  <si>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</si>
  <si>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</si>
  <si>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</si>
  <si>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</si>
  <si>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</si>
  <si>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</si>
  <si>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</si>
  <si>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</si>
  <si>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</si>
  <si>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</si>
  <si>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</si>
  <si>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</si>
  <si>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</si>
  <si>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</si>
  <si>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</si>
  <si>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</si>
  <si>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Roasted Coffee Powder</t>
  </si>
  <si>
    <t>Coffee (Powdered, Roasted)</t>
  </si>
  <si>
    <t>Roasted;Powder</t>
  </si>
  <si>
    <t>Roasted Fish Meal;Roasted Fish Meal||Roasted/Ground</t>
  </si>
  <si>
    <t>Fish (Meal, Roasted)</t>
  </si>
  <si>
    <t>Meal;Roasted</t>
  </si>
  <si>
    <t>Ground;Roasted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</si>
  <si>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</si>
  <si>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</si>
  <si>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</si>
  <si>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</si>
  <si>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</si>
  <si>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</si>
  <si>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</si>
  <si>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</si>
  <si>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</si>
  <si>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</si>
  <si>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</si>
  <si>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</si>
  <si>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</si>
  <si>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</si>
  <si>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</si>
  <si>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</si>
  <si>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</si>
  <si>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</si>
  <si>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Sesban-10865||Dried (Air);S. Sesban-1190||Dried (Air);S. Sesban-1198||Dried (Air);S. Sesban-15019||Dried (Air);S. Sesban-15036||Dried (Air);S. Sesban-2024||Dried (Air);Sesbania sesban 1198||Dried;Sesbania Sesban||Dried;Sesbania sesban||Dried (Air);Sesbania sesban||Dried (Sun)</t>
  </si>
  <si>
    <t>S. tenacissima</t>
  </si>
  <si>
    <t>S. tenacissima||Dried (Air)</t>
  </si>
  <si>
    <t>JS0201.1/JS0201.2</t>
  </si>
  <si>
    <t>Salt NaCl||Ground;Salt||Ground;Salt||Ground(Hammer Mill)</t>
  </si>
  <si>
    <t>Salt||Dried/Milled</t>
  </si>
  <si>
    <t>Salt||Milled</t>
  </si>
  <si>
    <t>Urea-Mineral Lick</t>
  </si>
  <si>
    <t>Minerals and Urea</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</si>
  <si>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</si>
  <si>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</si>
  <si>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</si>
  <si>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</si>
  <si>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</si>
  <si>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</si>
  <si>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</si>
  <si>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</si>
  <si>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</si>
  <si>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</si>
  <si>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</si>
  <si>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</si>
  <si>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</si>
  <si>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</si>
  <si>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Sesame Meal;Seseame Meal</t>
  </si>
  <si>
    <t>Sesame (Meal)</t>
  </si>
  <si>
    <t>NN0114</t>
  </si>
  <si>
    <t>Sesame Seed Meal</t>
  </si>
  <si>
    <t>Sesame [Seed] (Meal)</t>
  </si>
  <si>
    <t>Sesame Seed Meal||Milled</t>
  </si>
  <si>
    <t>Sesame seeds</t>
  </si>
  <si>
    <t>Sesame [Seed]</t>
  </si>
  <si>
    <t>Sesame seeds||Soaked/Autoclaved/Dried/Milled (Hammer)/Pressed</t>
  </si>
  <si>
    <t>Autoclaved;Dried;Milled;Pressed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</si>
  <si>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</si>
  <si>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</si>
  <si>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</si>
  <si>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</si>
  <si>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</si>
  <si>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</si>
  <si>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</si>
  <si>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</si>
  <si>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</si>
  <si>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Sesbania sesban;Sesbania sesban 1198,Sesbania sesban 15019</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</si>
  <si>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</si>
  <si>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</si>
  <si>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</si>
  <si>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</si>
  <si>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</si>
  <si>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</si>
  <si>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</si>
  <si>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</si>
  <si>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</si>
  <si>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Boiled;Dried;Pressed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</si>
  <si>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</si>
  <si>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</si>
  <si>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</si>
  <si>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</si>
  <si>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</si>
  <si>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</si>
  <si>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</si>
  <si>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</si>
  <si>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</si>
  <si>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</si>
  <si>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</si>
  <si>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</si>
  <si>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</si>
  <si>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</si>
  <si>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</si>
  <si>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</si>
  <si>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</si>
  <si>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</si>
  <si>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</si>
  <si>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</si>
  <si>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</si>
  <si>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</si>
  <si>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</si>
  <si>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</si>
  <si>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</si>
  <si>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</si>
  <si>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</si>
  <si>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</si>
  <si>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</si>
  <si>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</si>
  <si>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</si>
  <si>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</si>
  <si>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</si>
  <si>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</si>
  <si>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</si>
  <si>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</si>
  <si>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</si>
  <si>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</si>
  <si>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</si>
  <si>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</si>
  <si>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</si>
  <si>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</si>
  <si>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</si>
  <si>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</si>
  <si>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</si>
  <si>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</si>
  <si>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</si>
  <si>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</si>
  <si>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</si>
  <si>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</si>
  <si>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</si>
  <si>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</si>
  <si>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</si>
  <si>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</si>
  <si>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</si>
  <si>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</si>
  <si>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</si>
  <si>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</si>
  <si>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</si>
  <si>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</si>
  <si>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</si>
  <si>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</si>
  <si>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</si>
  <si>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</si>
  <si>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</si>
  <si>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</si>
  <si>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</si>
  <si>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</si>
  <si>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</si>
  <si>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</si>
  <si>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</si>
  <si>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</si>
  <si>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</si>
  <si>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</si>
  <si>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</si>
  <si>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</si>
  <si>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</si>
  <si>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</si>
  <si>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</si>
  <si>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</si>
  <si>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</si>
  <si>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</si>
  <si>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</si>
  <si>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</si>
  <si>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</si>
  <si>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</si>
  <si>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</si>
  <si>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</si>
  <si>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</si>
  <si>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</si>
  <si>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</si>
  <si>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</si>
  <si>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</si>
  <si>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</si>
  <si>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</si>
  <si>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</si>
  <si>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</si>
  <si>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</si>
  <si>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</si>
  <si>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</si>
  <si>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</si>
  <si>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</si>
  <si>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</si>
  <si>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</si>
  <si>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</si>
  <si>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</si>
  <si>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OilCake;Sunflower OC;Sunflower Oil Cake;Sunflower OilCake;Sunflower Seed Cake</t>
  </si>
  <si>
    <t>Sunflower [Oil] (Caked)</t>
  </si>
  <si>
    <t>Sunflower (Helianthus annuus) Oilcake||Cooked/Dried (Sun)/Ground;Sunflower Cake||Crushed(ram press);Sunflower Cake</t>
  </si>
  <si>
    <t>HK0331/JS0305/JS0424/LM0227.1/LM0227.2</t>
  </si>
  <si>
    <t>Sunflower Meal</t>
  </si>
  <si>
    <t>Sunflower (Meal)</t>
  </si>
  <si>
    <t>Sunflower Oil Cake Meal</t>
  </si>
  <si>
    <t>Sunflower [Oil] (Meal, Caked)</t>
  </si>
  <si>
    <t>Cake;Meal</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</si>
  <si>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</si>
  <si>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</si>
  <si>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</si>
  <si>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</si>
  <si>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</si>
  <si>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</si>
  <si>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</si>
  <si>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</si>
  <si>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</si>
  <si>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</si>
  <si>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</si>
  <si>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</si>
  <si>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</si>
  <si>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</si>
  <si>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</si>
  <si>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</si>
  <si>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</si>
  <si>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</si>
  <si>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</si>
  <si>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</si>
  <si>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</si>
  <si>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</si>
  <si>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</si>
  <si>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</si>
  <si>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</si>
  <si>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</si>
  <si>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Sweet Potato [Vine]</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</si>
  <si>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t>
  </si>
  <si>
    <t>Vitamin-Mineral Premix</t>
  </si>
  <si>
    <t>Minerals and Vitamins</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</si>
  <si>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</si>
  <si>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</si>
  <si>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</si>
  <si>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</si>
  <si>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</si>
  <si>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</si>
  <si>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</si>
  <si>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</si>
  <si>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</si>
  <si>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</si>
  <si>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</si>
  <si>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</si>
  <si>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</si>
  <si>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</si>
  <si>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</si>
  <si>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</si>
  <si>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</si>
  <si>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</si>
  <si>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</si>
  <si>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</si>
  <si>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</si>
  <si>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</si>
  <si>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</si>
  <si>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</si>
  <si>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</si>
  <si>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</si>
  <si>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</si>
  <si>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</si>
  <si>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</si>
  <si>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</si>
  <si>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</si>
  <si>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</si>
  <si>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</si>
  <si>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</si>
  <si>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</si>
  <si>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</si>
  <si>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</si>
  <si>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</si>
  <si>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</si>
  <si>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</si>
  <si>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</si>
  <si>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</si>
  <si>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</si>
  <si>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</si>
  <si>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</si>
  <si>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</si>
  <si>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</si>
  <si>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</si>
  <si>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</si>
  <si>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</si>
  <si>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</si>
  <si>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</si>
  <si>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</si>
  <si>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</si>
  <si>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</si>
  <si>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</si>
  <si>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</si>
  <si>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</si>
  <si>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</si>
  <si>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</si>
  <si>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</si>
  <si>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</si>
  <si>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</si>
  <si>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</si>
  <si>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</si>
  <si>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</si>
  <si>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</si>
  <si>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</si>
  <si>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</si>
  <si>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</si>
  <si>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</si>
  <si>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</si>
  <si>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</si>
  <si>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HK0044.1/HK0044.2</t>
  </si>
  <si>
    <t>Undecorticated Cotton Seed Meal</t>
  </si>
  <si>
    <t>Cotton [Undecorticated Seed] (Meal)</t>
  </si>
  <si>
    <t>Undecorticated Seeds</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</si>
  <si>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</si>
  <si>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</si>
  <si>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</si>
  <si>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</si>
  <si>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</si>
  <si>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</si>
  <si>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</si>
  <si>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</si>
  <si>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</si>
  <si>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</si>
  <si>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</si>
  <si>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</si>
  <si>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</si>
  <si>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</si>
  <si>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</si>
  <si>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</si>
  <si>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</si>
  <si>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</si>
  <si>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</si>
  <si>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</si>
  <si>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</si>
  <si>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</si>
  <si>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</si>
  <si>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</si>
  <si>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</si>
  <si>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</si>
  <si>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HK0350</t>
  </si>
  <si>
    <t>Velvet bean meal;Velvet bean (Mucuna pruriens L. DC. var. utilis) meal (VBM)</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</si>
  <si>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</si>
  <si>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</si>
  <si>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</si>
  <si>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</si>
  <si>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</si>
  <si>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</si>
  <si>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</si>
  <si>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</si>
  <si>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</si>
  <si>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Hydrolysate - Mixed Marine By-products</t>
  </si>
  <si>
    <t>Mixed Marine</t>
  </si>
  <si>
    <t>AN0008/AN0020/AG0087/EO0047/EO0050/EO0080/EO0102/NJ0047</t>
  </si>
  <si>
    <t>Premix;Premix B;Premix||Milled</t>
  </si>
  <si>
    <t>Premix</t>
  </si>
  <si>
    <t>Swine Premix</t>
  </si>
  <si>
    <t>Commercial Feed &lt;Swine Premix&gt;</t>
  </si>
  <si>
    <t>NJ0036</t>
  </si>
  <si>
    <t xml:space="preserve">Total mixed ration </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</si>
  <si>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</si>
  <si>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</si>
  <si>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</si>
  <si>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</si>
  <si>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</si>
  <si>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</si>
  <si>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</si>
  <si>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</si>
  <si>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</si>
  <si>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</si>
  <si>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</si>
  <si>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</si>
  <si>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MolasseFermented</t>
  </si>
  <si>
    <t>Water Hyacinth- Yeast Fermented</t>
  </si>
  <si>
    <t>Yeast Fermented</t>
  </si>
  <si>
    <t>YeastFermented</t>
  </si>
  <si>
    <t>water hyacinth;Water Hyacinth- Fresh</t>
  </si>
  <si>
    <t>Water Melon (Citrullus vulgaris) Seed Meal</t>
  </si>
  <si>
    <t>Watermelon [Seed] (Meal)</t>
  </si>
  <si>
    <t>Citrullus vulgaris</t>
  </si>
  <si>
    <t>Westerworld ryegrass (Lolium multiflorum)</t>
  </si>
  <si>
    <t>Westerworld Ryegrass</t>
  </si>
  <si>
    <t>Chaffed</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</si>
  <si>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</si>
  <si>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</si>
  <si>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</si>
  <si>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</si>
  <si>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</si>
  <si>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</si>
  <si>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</si>
  <si>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</si>
  <si>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</si>
  <si>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</si>
  <si>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</si>
  <si>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</si>
  <si>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</si>
  <si>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</si>
  <si>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</si>
  <si>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</si>
  <si>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</si>
  <si>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</si>
  <si>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</si>
  <si>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</si>
  <si>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</si>
  <si>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</si>
  <si>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</si>
  <si>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</si>
  <si>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</si>
  <si>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</si>
  <si>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</si>
  <si>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</si>
  <si>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</si>
  <si>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</si>
  <si>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</si>
  <si>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</si>
  <si>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</si>
  <si>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</si>
  <si>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</si>
  <si>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</si>
  <si>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</si>
  <si>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</si>
  <si>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</si>
  <si>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</si>
  <si>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</si>
  <si>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</si>
  <si>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</si>
  <si>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</si>
  <si>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</si>
  <si>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</si>
  <si>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</si>
  <si>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</si>
  <si>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</si>
  <si>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</si>
  <si>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</si>
  <si>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</si>
  <si>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</si>
  <si>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</si>
  <si>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</si>
  <si>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</si>
  <si>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</si>
  <si>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</si>
  <si>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</si>
  <si>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</si>
  <si>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</si>
  <si>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</si>
  <si>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</si>
  <si>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</si>
  <si>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</si>
  <si>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</si>
  <si>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</si>
  <si>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</si>
  <si>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</si>
  <si>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</si>
  <si>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</si>
  <si>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</si>
  <si>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</si>
  <si>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</si>
  <si>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</si>
  <si>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</si>
  <si>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</si>
  <si>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</si>
  <si>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</si>
  <si>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</si>
  <si>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</si>
  <si>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</si>
  <si>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</si>
  <si>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</si>
  <si>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</si>
  <si>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</si>
  <si>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</si>
  <si>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</si>
  <si>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</si>
  <si>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</si>
  <si>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</si>
  <si>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</si>
  <si>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</si>
  <si>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</si>
  <si>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</si>
  <si>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</si>
  <si>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</si>
  <si>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</si>
  <si>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</si>
  <si>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</si>
  <si>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</si>
  <si>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</si>
  <si>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</si>
  <si>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</si>
  <si>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</si>
  <si>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</si>
  <si>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</si>
  <si>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</si>
  <si>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</si>
  <si>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</si>
  <si>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</si>
  <si>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</si>
  <si>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</si>
  <si>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</si>
  <si>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</si>
  <si>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</si>
  <si>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</si>
  <si>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</si>
  <si>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</si>
  <si>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</si>
  <si>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</si>
  <si>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</si>
  <si>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</si>
  <si>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</si>
  <si>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</si>
  <si>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</si>
  <si>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</si>
  <si>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</si>
  <si>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</si>
  <si>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</si>
  <si>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</si>
  <si>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</si>
  <si>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</si>
  <si>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</si>
  <si>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</si>
  <si>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</si>
  <si>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</si>
  <si>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</si>
  <si>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</si>
  <si>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</si>
  <si>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</si>
  <si>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</si>
  <si>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</si>
  <si>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</si>
  <si>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</si>
  <si>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</si>
  <si>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</si>
  <si>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</si>
  <si>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</si>
  <si>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</si>
  <si>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</si>
  <si>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</si>
  <si>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</si>
  <si>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</si>
  <si>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</si>
  <si>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</si>
  <si>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</si>
  <si>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</si>
  <si>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</si>
  <si>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</si>
  <si>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</si>
  <si>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</si>
  <si>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</si>
  <si>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</si>
  <si>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</si>
  <si>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</si>
  <si>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</si>
  <si>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</si>
  <si>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</si>
  <si>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</si>
  <si>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</si>
  <si>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</si>
  <si>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</si>
  <si>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</si>
  <si>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</si>
  <si>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</si>
  <si>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</si>
  <si>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</si>
  <si>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</si>
  <si>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</si>
  <si>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</si>
  <si>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</si>
  <si>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</si>
  <si>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</si>
  <si>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</si>
  <si>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</si>
  <si>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</si>
  <si>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</si>
  <si>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</si>
  <si>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</si>
  <si>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</si>
  <si>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</si>
  <si>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</si>
  <si>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</si>
  <si>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</si>
  <si>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</si>
  <si>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</si>
  <si>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</si>
  <si>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</si>
  <si>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</si>
  <si>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</si>
  <si>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</si>
  <si>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</si>
  <si>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</si>
  <si>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</si>
  <si>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</si>
  <si>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</si>
  <si>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</si>
  <si>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</si>
  <si>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</si>
  <si>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</si>
  <si>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</si>
  <si>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</si>
  <si>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</si>
  <si>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</si>
  <si>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</si>
  <si>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</si>
  <si>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</si>
  <si>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</si>
  <si>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</si>
  <si>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</si>
  <si>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</si>
  <si>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</si>
  <si>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</si>
  <si>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</si>
  <si>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</si>
  <si>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</si>
  <si>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</si>
  <si>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</si>
  <si>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</si>
  <si>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</si>
  <si>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</si>
  <si>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</si>
  <si>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</si>
  <si>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</si>
  <si>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</si>
  <si>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</si>
  <si>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</si>
  <si>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</si>
  <si>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</si>
  <si>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</si>
  <si>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</si>
  <si>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</si>
  <si>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</si>
  <si>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</si>
  <si>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</si>
  <si>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</si>
  <si>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</si>
  <si>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</si>
  <si>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</si>
  <si>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</si>
  <si>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</si>
  <si>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</si>
  <si>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</si>
  <si>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</si>
  <si>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</si>
  <si>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</si>
  <si>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</si>
  <si>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</si>
  <si>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</si>
  <si>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</si>
  <si>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</si>
  <si>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</si>
  <si>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</si>
  <si>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</si>
  <si>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</si>
  <si>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</si>
  <si>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</si>
  <si>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</si>
  <si>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</si>
  <si>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</si>
  <si>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</si>
  <si>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</si>
  <si>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</si>
  <si>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</si>
  <si>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</si>
  <si>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</si>
  <si>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</si>
  <si>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</si>
  <si>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</si>
  <si>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</si>
  <si>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</si>
  <si>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</si>
  <si>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</si>
  <si>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</si>
  <si>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</si>
  <si>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</si>
  <si>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</si>
  <si>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</si>
  <si>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</si>
  <si>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</si>
  <si>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</si>
  <si>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</si>
  <si>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</si>
  <si>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</si>
  <si>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</si>
  <si>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</si>
  <si>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</si>
  <si>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</si>
  <si>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</si>
  <si>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</si>
  <si>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</si>
  <si>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</si>
  <si>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</si>
  <si>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</si>
  <si>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</si>
  <si>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</si>
  <si>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</si>
  <si>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</si>
  <si>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</si>
  <si>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</si>
  <si>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</si>
  <si>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</si>
  <si>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</si>
  <si>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</si>
  <si>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</si>
  <si>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</si>
  <si>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</si>
  <si>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</si>
  <si>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</si>
  <si>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</si>
  <si>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</si>
  <si>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</si>
  <si>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</si>
  <si>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</si>
  <si>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</si>
  <si>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</si>
  <si>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</si>
  <si>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</si>
  <si>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</si>
  <si>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</si>
  <si>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</si>
  <si>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</si>
  <si>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</si>
  <si>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</si>
  <si>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</si>
  <si>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</si>
  <si>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</si>
  <si>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</si>
  <si>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</si>
  <si>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</si>
  <si>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</si>
  <si>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</si>
  <si>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</si>
  <si>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</si>
  <si>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</si>
  <si>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</si>
  <si>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</si>
  <si>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</si>
  <si>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</si>
  <si>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</si>
  <si>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</si>
  <si>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</si>
  <si>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</si>
  <si>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</si>
  <si>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</si>
  <si>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</si>
  <si>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</si>
  <si>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</si>
  <si>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</si>
  <si>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</si>
  <si>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</si>
  <si>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</si>
  <si>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</si>
  <si>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</si>
  <si>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</si>
  <si>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</si>
  <si>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</si>
  <si>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</si>
  <si>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</si>
  <si>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</si>
  <si>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</si>
  <si>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</si>
  <si>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</si>
  <si>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</si>
  <si>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</si>
  <si>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</si>
  <si>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</si>
  <si>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</si>
  <si>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</si>
  <si>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</si>
  <si>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</si>
  <si>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</si>
  <si>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</si>
  <si>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</si>
  <si>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</si>
  <si>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</si>
  <si>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</si>
  <si>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</si>
  <si>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</si>
  <si>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</si>
  <si>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</si>
  <si>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</si>
  <si>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</si>
  <si>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</si>
  <si>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</si>
  <si>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</si>
  <si>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</si>
  <si>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</si>
  <si>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</si>
  <si>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</si>
  <si>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</si>
  <si>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</si>
  <si>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</si>
  <si>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</si>
  <si>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</si>
  <si>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</si>
  <si>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</si>
  <si>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</si>
  <si>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</si>
  <si>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</si>
  <si>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</si>
  <si>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</si>
  <si>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</si>
  <si>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</si>
  <si>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</si>
  <si>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</si>
  <si>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</si>
  <si>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</si>
  <si>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</si>
  <si>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</si>
  <si>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</si>
  <si>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</si>
  <si>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</si>
  <si>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</si>
  <si>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</si>
  <si>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</si>
  <si>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</si>
  <si>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</si>
  <si>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</si>
  <si>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</si>
  <si>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</si>
  <si>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</si>
  <si>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</si>
  <si>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</si>
  <si>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</si>
  <si>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</si>
  <si>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</si>
  <si>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</si>
  <si>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</si>
  <si>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</si>
  <si>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</si>
  <si>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</si>
  <si>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</si>
  <si>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</si>
  <si>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</si>
  <si>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</si>
  <si>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</si>
  <si>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</si>
  <si>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</si>
  <si>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</si>
  <si>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</si>
  <si>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</si>
  <si>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</si>
  <si>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</si>
  <si>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</si>
  <si>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</si>
  <si>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</si>
  <si>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</si>
  <si>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</si>
  <si>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</si>
  <si>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</si>
  <si>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</si>
  <si>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</si>
  <si>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</si>
  <si>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</si>
  <si>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</si>
  <si>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</si>
  <si>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</si>
  <si>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</si>
  <si>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</si>
  <si>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</si>
  <si>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</si>
  <si>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</si>
  <si>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</si>
  <si>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</si>
  <si>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</si>
  <si>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</si>
  <si>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</si>
  <si>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</si>
  <si>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</si>
  <si>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</si>
  <si>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</si>
  <si>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</si>
  <si>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</si>
  <si>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</si>
  <si>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</si>
  <si>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</si>
  <si>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</si>
  <si>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</si>
  <si>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</si>
  <si>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</si>
  <si>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</si>
  <si>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</si>
  <si>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</si>
  <si>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</si>
  <si>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</si>
  <si>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</si>
  <si>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</si>
  <si>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</si>
  <si>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</si>
  <si>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</si>
  <si>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</si>
  <si>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</si>
  <si>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</si>
  <si>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</si>
  <si>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</si>
  <si>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</si>
  <si>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</si>
  <si>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</si>
  <si>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</si>
  <si>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</si>
  <si>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</si>
  <si>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</si>
  <si>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</si>
  <si>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</si>
  <si>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</si>
  <si>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</si>
  <si>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</si>
  <si>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</si>
  <si>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</si>
  <si>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</si>
  <si>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</si>
  <si>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</si>
  <si>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</si>
  <si>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</si>
  <si>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</si>
  <si>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</si>
  <si>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</si>
  <si>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</si>
  <si>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</si>
  <si>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</si>
  <si>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</si>
  <si>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</si>
  <si>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</si>
  <si>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</si>
  <si>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</si>
  <si>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</si>
  <si>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</si>
  <si>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</si>
  <si>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</si>
  <si>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</si>
  <si>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</si>
  <si>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</si>
  <si>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</si>
  <si>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</si>
  <si>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</si>
  <si>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</si>
  <si>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</si>
  <si>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</si>
  <si>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</si>
  <si>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</si>
  <si>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</si>
  <si>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</si>
  <si>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</si>
  <si>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</si>
  <si>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</si>
  <si>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</si>
  <si>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</si>
  <si>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</si>
  <si>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</si>
  <si>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</si>
  <si>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</si>
  <si>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</si>
  <si>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</si>
  <si>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</si>
  <si>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</si>
  <si>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</si>
  <si>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</si>
  <si>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</si>
  <si>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</si>
  <si>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</si>
  <si>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</si>
  <si>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</si>
  <si>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</si>
  <si>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</si>
  <si>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</si>
  <si>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</si>
  <si>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</si>
  <si>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</si>
  <si>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</si>
  <si>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</si>
  <si>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</si>
  <si>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</si>
  <si>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</si>
  <si>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</si>
  <si>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</si>
  <si>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</si>
  <si>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</si>
  <si>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</si>
  <si>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</si>
  <si>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</si>
  <si>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</si>
  <si>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</si>
  <si>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</si>
  <si>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</si>
  <si>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</si>
  <si>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</si>
  <si>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</si>
  <si>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</si>
  <si>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</si>
  <si>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</si>
  <si>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</si>
  <si>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</si>
  <si>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</si>
  <si>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</si>
  <si>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</si>
  <si>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</si>
  <si>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</si>
  <si>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</si>
  <si>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</si>
  <si>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</si>
  <si>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</si>
  <si>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</si>
  <si>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</si>
  <si>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</si>
  <si>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</si>
  <si>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</si>
  <si>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</si>
  <si>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</si>
  <si>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</si>
  <si>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</si>
  <si>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</si>
  <si>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</si>
  <si>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</si>
  <si>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</si>
  <si>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</si>
  <si>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</si>
  <si>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</si>
  <si>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</si>
  <si>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</si>
  <si>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</si>
  <si>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</si>
  <si>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</si>
  <si>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</si>
  <si>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</si>
  <si>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</si>
  <si>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</si>
  <si>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</si>
  <si>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</si>
  <si>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</si>
  <si>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</si>
  <si>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</si>
  <si>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</si>
  <si>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</si>
  <si>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</si>
  <si>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</si>
  <si>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</si>
  <si>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</si>
  <si>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</si>
  <si>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</si>
  <si>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</si>
  <si>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</si>
  <si>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</si>
  <si>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</si>
  <si>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</si>
  <si>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</si>
  <si>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</si>
  <si>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</si>
  <si>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</si>
  <si>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</si>
  <si>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</si>
  <si>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</si>
  <si>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</si>
  <si>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</si>
  <si>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</si>
  <si>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</si>
  <si>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</si>
  <si>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</si>
  <si>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</si>
  <si>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</si>
  <si>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</si>
  <si>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</si>
  <si>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</si>
  <si>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</si>
  <si>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</si>
  <si>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</si>
  <si>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</si>
  <si>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</si>
  <si>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</si>
  <si>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</si>
  <si>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</si>
  <si>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</si>
  <si>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</si>
  <si>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</si>
  <si>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</si>
  <si>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</si>
  <si>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</si>
  <si>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</si>
  <si>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</si>
  <si>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</si>
  <si>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</si>
  <si>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</si>
  <si>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</si>
  <si>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</si>
  <si>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</si>
  <si>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</si>
  <si>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</si>
  <si>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</si>
  <si>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</si>
  <si>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</si>
  <si>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</si>
  <si>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</si>
  <si>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</si>
  <si>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</si>
  <si>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</si>
  <si>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</si>
  <si>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</si>
  <si>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</si>
  <si>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</si>
  <si>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</si>
  <si>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</si>
  <si>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</si>
  <si>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</si>
  <si>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</si>
  <si>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</si>
  <si>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</si>
  <si>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</si>
  <si>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</si>
  <si>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</si>
  <si>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</si>
  <si>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</si>
  <si>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</si>
  <si>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</si>
  <si>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</si>
  <si>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</si>
  <si>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</si>
  <si>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</si>
  <si>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</si>
  <si>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</si>
  <si>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</si>
  <si>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</si>
  <si>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</si>
  <si>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</si>
  <si>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</si>
  <si>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</si>
  <si>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</si>
  <si>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</si>
  <si>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</si>
  <si>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</si>
  <si>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</si>
  <si>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</si>
  <si>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</si>
  <si>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</si>
  <si>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</si>
  <si>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</si>
  <si>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</si>
  <si>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</si>
  <si>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</si>
  <si>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</si>
  <si>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</si>
  <si>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</si>
  <si>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</si>
  <si>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</si>
  <si>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</si>
  <si>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</si>
  <si>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</si>
  <si>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</si>
  <si>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</si>
  <si>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</si>
  <si>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</si>
  <si>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</si>
  <si>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</si>
  <si>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</si>
  <si>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</si>
  <si>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</si>
  <si>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</si>
  <si>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</si>
  <si>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</si>
  <si>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</si>
  <si>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</si>
  <si>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</si>
  <si>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</si>
  <si>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</si>
  <si>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</si>
  <si>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</si>
  <si>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</si>
  <si>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</si>
  <si>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</si>
  <si>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</si>
  <si>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</si>
  <si>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</si>
  <si>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</si>
  <si>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</si>
  <si>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</si>
  <si>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</si>
  <si>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</si>
  <si>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</si>
  <si>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</si>
  <si>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</si>
  <si>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</si>
  <si>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</si>
  <si>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</si>
  <si>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</si>
  <si>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</si>
  <si>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</si>
  <si>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</si>
  <si>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</si>
  <si>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</si>
  <si>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</si>
  <si>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</si>
  <si>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</si>
  <si>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</si>
  <si>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</si>
  <si>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</si>
  <si>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</si>
  <si>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</si>
  <si>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</si>
  <si>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</si>
  <si>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</si>
  <si>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</si>
  <si>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</si>
  <si>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</si>
  <si>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</si>
  <si>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</si>
  <si>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</si>
  <si>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</si>
  <si>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</si>
  <si>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</si>
  <si>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</si>
  <si>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</si>
  <si>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</si>
  <si>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</si>
  <si>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</si>
  <si>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</si>
  <si>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</si>
  <si>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</si>
  <si>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</si>
  <si>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</si>
  <si>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</si>
  <si>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</si>
  <si>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</si>
  <si>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</si>
  <si>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</si>
  <si>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</si>
  <si>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</si>
  <si>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</si>
  <si>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</si>
  <si>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</si>
  <si>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</si>
  <si>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</si>
  <si>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</si>
  <si>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</si>
  <si>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</si>
  <si>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</si>
  <si>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</si>
  <si>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</si>
  <si>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</si>
  <si>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</si>
  <si>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</si>
  <si>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</si>
  <si>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</si>
  <si>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</si>
  <si>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</si>
  <si>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</si>
  <si>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</si>
  <si>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</si>
  <si>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</si>
  <si>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</si>
  <si>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</si>
  <si>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</si>
  <si>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</si>
  <si>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</si>
  <si>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</si>
  <si>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</si>
  <si>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</si>
  <si>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</si>
  <si>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</si>
  <si>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</si>
  <si>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</si>
  <si>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</si>
  <si>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</si>
  <si>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</si>
  <si>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</si>
  <si>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</si>
  <si>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</si>
  <si>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</si>
  <si>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</si>
  <si>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</si>
  <si>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</si>
  <si>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</si>
  <si>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</si>
  <si>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</si>
  <si>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</si>
  <si>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</si>
  <si>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</si>
  <si>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</si>
  <si>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</si>
  <si>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</si>
  <si>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</si>
  <si>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</si>
  <si>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</si>
  <si>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</si>
  <si>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</si>
  <si>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</si>
  <si>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</si>
  <si>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</si>
  <si>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</si>
  <si>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</si>
  <si>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</si>
  <si>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</si>
  <si>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</si>
  <si>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</si>
  <si>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</si>
  <si>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</si>
  <si>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</si>
  <si>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</si>
  <si>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</si>
  <si>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</si>
  <si>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</si>
  <si>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</si>
  <si>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</si>
  <si>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</si>
  <si>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</si>
  <si>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</si>
  <si>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</si>
  <si>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</si>
  <si>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</si>
  <si>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</si>
  <si>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</si>
  <si>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</si>
  <si>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</si>
  <si>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</si>
  <si>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</si>
  <si>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</si>
  <si>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</si>
  <si>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</si>
  <si>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</si>
  <si>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</si>
  <si>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</si>
  <si>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</si>
  <si>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</si>
  <si>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</si>
  <si>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</si>
  <si>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</si>
  <si>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</si>
  <si>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</si>
  <si>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</si>
  <si>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</si>
  <si>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</si>
  <si>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</si>
  <si>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</si>
  <si>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</si>
  <si>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</si>
  <si>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</si>
  <si>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</si>
  <si>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</si>
  <si>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</si>
  <si>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</si>
  <si>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</si>
  <si>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</si>
  <si>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</si>
  <si>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</si>
  <si>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</si>
  <si>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</si>
  <si>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</si>
  <si>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</si>
  <si>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</si>
  <si>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</si>
  <si>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</si>
  <si>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</si>
  <si>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</si>
  <si>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</si>
  <si>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</si>
  <si>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</si>
  <si>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</si>
  <si>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</si>
  <si>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</si>
  <si>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</si>
  <si>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</si>
  <si>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</si>
  <si>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</si>
  <si>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</si>
  <si>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</si>
  <si>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</si>
  <si>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</si>
  <si>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</si>
  <si>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</si>
  <si>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</si>
  <si>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</si>
  <si>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</si>
  <si>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</si>
  <si>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</si>
  <si>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</si>
  <si>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</si>
  <si>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</si>
  <si>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</si>
  <si>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</si>
  <si>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</si>
  <si>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</si>
  <si>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</si>
  <si>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</si>
  <si>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</si>
  <si>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</si>
  <si>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</si>
  <si>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</si>
  <si>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</si>
  <si>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</si>
  <si>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</si>
  <si>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</si>
  <si>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</si>
  <si>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</si>
  <si>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</si>
  <si>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</si>
  <si>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</si>
  <si>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</si>
  <si>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</si>
  <si>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</si>
  <si>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</si>
  <si>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</si>
  <si>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</si>
  <si>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</si>
  <si>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</si>
  <si>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</si>
  <si>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</si>
  <si>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</si>
  <si>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</si>
  <si>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</si>
  <si>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</si>
  <si>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</si>
  <si>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</si>
  <si>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</si>
  <si>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</si>
  <si>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</si>
  <si>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</si>
  <si>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</si>
  <si>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</si>
  <si>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</si>
  <si>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</si>
  <si>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</si>
  <si>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</si>
  <si>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</si>
  <si>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</si>
  <si>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</si>
  <si>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</si>
  <si>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</si>
  <si>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</si>
  <si>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</si>
  <si>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</si>
  <si>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</si>
  <si>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</si>
  <si>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</si>
  <si>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</si>
  <si>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</si>
  <si>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</si>
  <si>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</si>
  <si>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</si>
  <si>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</si>
  <si>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</si>
  <si>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</si>
  <si>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</si>
  <si>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</si>
  <si>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</si>
  <si>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</si>
  <si>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</si>
  <si>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</si>
  <si>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</si>
  <si>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</si>
  <si>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</si>
  <si>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</si>
  <si>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</si>
  <si>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</si>
  <si>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</si>
  <si>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</si>
  <si>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</si>
  <si>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</si>
  <si>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</si>
  <si>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</si>
  <si>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</si>
  <si>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</si>
  <si>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</si>
  <si>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</si>
  <si>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</si>
  <si>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</si>
  <si>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</si>
  <si>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</si>
  <si>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</si>
  <si>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</si>
  <si>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</si>
  <si>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</si>
  <si>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</si>
  <si>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</si>
  <si>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</si>
  <si>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</si>
  <si>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</si>
  <si>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</si>
  <si>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</si>
  <si>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</si>
  <si>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</si>
  <si>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</si>
  <si>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</si>
  <si>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</si>
  <si>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</si>
  <si>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</si>
  <si>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</si>
  <si>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</si>
  <si>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</si>
  <si>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</si>
  <si>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</si>
  <si>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</si>
  <si>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</si>
  <si>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</si>
  <si>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</si>
  <si>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</si>
  <si>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</si>
  <si>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</si>
  <si>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</si>
  <si>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</si>
  <si>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</si>
  <si>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</si>
  <si>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</si>
  <si>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</si>
  <si>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</si>
  <si>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</si>
  <si>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</si>
  <si>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</si>
  <si>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</si>
  <si>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</si>
  <si>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</si>
  <si>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</si>
  <si>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</si>
  <si>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</si>
  <si>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</si>
  <si>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</si>
  <si>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</si>
  <si>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</si>
  <si>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</si>
  <si>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</si>
  <si>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</si>
  <si>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</si>
  <si>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</si>
  <si>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</si>
  <si>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</si>
  <si>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</si>
  <si>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</si>
  <si>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</si>
  <si>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</si>
  <si>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</si>
  <si>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</si>
  <si>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</si>
  <si>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</si>
  <si>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</si>
  <si>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</si>
  <si>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</si>
  <si>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</si>
  <si>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</si>
  <si>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</si>
  <si>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</si>
  <si>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</si>
  <si>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</si>
  <si>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</si>
  <si>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</si>
  <si>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</si>
  <si>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</si>
  <si>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</si>
  <si>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</si>
  <si>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</si>
  <si>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</si>
  <si>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</si>
  <si>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</si>
  <si>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</si>
  <si>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</si>
  <si>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</si>
  <si>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</si>
  <si>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</si>
  <si>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</si>
  <si>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</si>
  <si>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</si>
  <si>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</si>
  <si>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</si>
  <si>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</si>
  <si>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</si>
  <si>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</si>
  <si>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</si>
  <si>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</si>
  <si>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</si>
  <si>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</si>
  <si>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</si>
  <si>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</si>
  <si>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</si>
  <si>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</si>
  <si>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</si>
  <si>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</si>
  <si>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</si>
  <si>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</si>
  <si>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</si>
  <si>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</si>
  <si>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</si>
  <si>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</si>
  <si>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</si>
  <si>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</si>
  <si>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</si>
  <si>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</si>
  <si>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</si>
  <si>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</si>
  <si>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</si>
  <si>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</si>
  <si>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</si>
  <si>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</si>
  <si>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</si>
  <si>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</si>
  <si>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</si>
  <si>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</si>
  <si>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</si>
  <si>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</si>
  <si>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</si>
  <si>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</si>
  <si>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</si>
  <si>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</si>
  <si>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</si>
  <si>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</si>
  <si>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</si>
  <si>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</si>
  <si>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</si>
  <si>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</si>
  <si>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</si>
  <si>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</si>
  <si>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</si>
  <si>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</si>
  <si>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</si>
  <si>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</si>
  <si>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</si>
  <si>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</si>
  <si>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</si>
  <si>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</si>
  <si>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</si>
  <si>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</si>
  <si>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</si>
  <si>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</si>
  <si>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</si>
  <si>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</si>
  <si>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</si>
  <si>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</si>
  <si>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</si>
  <si>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</si>
  <si>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</si>
  <si>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</si>
  <si>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</si>
  <si>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</si>
  <si>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</si>
  <si>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</si>
  <si>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</si>
  <si>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</si>
  <si>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</si>
  <si>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</si>
  <si>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</si>
  <si>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</si>
  <si>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</si>
  <si>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</si>
  <si>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</si>
  <si>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</si>
  <si>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</si>
  <si>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</si>
  <si>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</si>
  <si>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</si>
  <si>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</si>
  <si>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</si>
  <si>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</si>
  <si>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</si>
  <si>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</si>
  <si>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</si>
  <si>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</si>
  <si>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</si>
  <si>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</si>
  <si>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</si>
  <si>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</si>
  <si>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</si>
  <si>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</si>
  <si>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</si>
  <si>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</si>
  <si>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</si>
  <si>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</si>
  <si>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</si>
  <si>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</si>
  <si>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</si>
  <si>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</si>
  <si>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</si>
  <si>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</si>
  <si>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</si>
  <si>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</si>
  <si>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</si>
  <si>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</si>
  <si>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</si>
  <si>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</si>
  <si>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</si>
  <si>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</si>
  <si>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</si>
  <si>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</si>
  <si>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</si>
  <si>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</si>
  <si>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</si>
  <si>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</si>
  <si>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</si>
  <si>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</si>
  <si>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</si>
  <si>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</si>
  <si>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</si>
  <si>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</si>
  <si>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</si>
  <si>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</si>
  <si>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</si>
  <si>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</si>
  <si>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</si>
  <si>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</si>
  <si>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</si>
  <si>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</si>
  <si>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</si>
  <si>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</si>
  <si>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</si>
  <si>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</si>
  <si>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</si>
  <si>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</si>
  <si>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</si>
  <si>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</si>
  <si>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</si>
  <si>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</si>
  <si>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</si>
  <si>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</si>
  <si>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</si>
  <si>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</si>
  <si>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</si>
  <si>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</si>
  <si>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</si>
  <si>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</si>
  <si>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</si>
  <si>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</si>
  <si>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</si>
  <si>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</si>
  <si>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</si>
  <si>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</si>
  <si>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</si>
  <si>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</si>
  <si>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</si>
  <si>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</si>
  <si>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</si>
  <si>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</si>
  <si>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</si>
  <si>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</si>
  <si>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</si>
  <si>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</si>
  <si>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</si>
  <si>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</si>
  <si>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</si>
  <si>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</si>
  <si>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</si>
  <si>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</si>
  <si>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</si>
  <si>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</si>
  <si>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</si>
  <si>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</si>
  <si>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</si>
  <si>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</si>
  <si>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</si>
  <si>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</si>
  <si>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</si>
  <si>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</si>
  <si>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</si>
  <si>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</si>
  <si>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</si>
  <si>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</si>
  <si>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</si>
  <si>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</si>
  <si>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</si>
  <si>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</si>
  <si>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</si>
  <si>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</si>
  <si>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</si>
  <si>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</si>
  <si>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</si>
  <si>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</si>
  <si>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</si>
  <si>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</si>
  <si>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</si>
  <si>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</si>
  <si>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</si>
  <si>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</si>
  <si>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</si>
  <si>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</si>
  <si>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</si>
  <si>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</si>
  <si>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</si>
  <si>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</si>
  <si>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</si>
  <si>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</si>
  <si>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</si>
  <si>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</si>
  <si>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</si>
  <si>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</si>
  <si>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</si>
  <si>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</si>
  <si>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</si>
  <si>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</si>
  <si>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</si>
  <si>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</si>
  <si>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</si>
  <si>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</si>
  <si>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</si>
  <si>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</si>
  <si>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</si>
  <si>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</si>
  <si>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</si>
  <si>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</si>
  <si>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</si>
  <si>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</si>
  <si>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</si>
  <si>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</si>
  <si>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</si>
  <si>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</si>
  <si>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</si>
  <si>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</si>
  <si>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</si>
  <si>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</si>
  <si>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</si>
  <si>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</si>
  <si>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</si>
  <si>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</si>
  <si>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</si>
  <si>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</si>
  <si>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</si>
  <si>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</si>
  <si>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</si>
  <si>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</si>
  <si>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</si>
  <si>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</si>
  <si>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</si>
  <si>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</si>
  <si>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</si>
  <si>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</si>
  <si>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</si>
  <si>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</si>
  <si>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</si>
  <si>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</si>
  <si>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</si>
  <si>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</si>
  <si>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</si>
  <si>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</si>
  <si>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</si>
  <si>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</si>
  <si>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</si>
  <si>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</si>
  <si>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</si>
  <si>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</si>
  <si>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</si>
  <si>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</si>
  <si>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</si>
  <si>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</si>
  <si>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</si>
  <si>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</si>
  <si>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</si>
  <si>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</si>
  <si>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</si>
  <si>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</si>
  <si>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</si>
  <si>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</si>
  <si>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</si>
  <si>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</si>
  <si>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</si>
  <si>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</si>
  <si>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</si>
  <si>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</si>
  <si>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</si>
  <si>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</si>
  <si>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</si>
  <si>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</si>
  <si>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</si>
  <si>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</si>
  <si>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</si>
  <si>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</si>
  <si>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</si>
  <si>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</si>
  <si>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</si>
  <si>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</si>
  <si>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</si>
  <si>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</si>
  <si>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</si>
  <si>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</si>
  <si>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</si>
  <si>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</si>
  <si>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</si>
  <si>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</si>
  <si>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</si>
  <si>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</si>
  <si>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</si>
  <si>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</si>
  <si>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</si>
  <si>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</si>
  <si>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</si>
  <si>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</si>
  <si>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</si>
  <si>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</si>
  <si>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</si>
  <si>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</si>
  <si>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</si>
  <si>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</si>
  <si>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</si>
  <si>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</si>
  <si>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</si>
  <si>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</si>
  <si>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</si>
  <si>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</si>
  <si>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</si>
  <si>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</si>
  <si>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</si>
  <si>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</si>
  <si>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</si>
  <si>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</si>
  <si>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</si>
  <si>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</si>
  <si>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</si>
  <si>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</si>
  <si>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</si>
  <si>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</si>
  <si>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</si>
  <si>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</si>
  <si>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</si>
  <si>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</si>
  <si>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</si>
  <si>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</si>
  <si>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</si>
  <si>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</si>
  <si>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</si>
  <si>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</si>
  <si>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</si>
  <si>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</si>
  <si>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</si>
  <si>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</si>
  <si>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</si>
  <si>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</si>
  <si>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</si>
  <si>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</si>
  <si>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</si>
  <si>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</si>
  <si>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</si>
  <si>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</si>
  <si>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</si>
  <si>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</si>
  <si>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</si>
  <si>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</si>
  <si>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</si>
  <si>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</si>
  <si>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</si>
  <si>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</si>
  <si>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</si>
  <si>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</si>
  <si>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</si>
  <si>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</si>
  <si>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</si>
  <si>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</si>
  <si>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</si>
  <si>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</si>
  <si>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</si>
  <si>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</si>
  <si>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</si>
  <si>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</si>
  <si>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</si>
  <si>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</si>
  <si>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</si>
  <si>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</si>
  <si>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</si>
  <si>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</si>
  <si>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</si>
  <si>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</si>
  <si>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</si>
  <si>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</si>
  <si>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</si>
  <si>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</si>
  <si>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</si>
  <si>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</si>
  <si>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</si>
  <si>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</si>
  <si>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</si>
  <si>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</si>
  <si>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</si>
  <si>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</si>
  <si>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</si>
  <si>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</si>
  <si>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</si>
  <si>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</si>
  <si>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</si>
  <si>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</si>
  <si>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</si>
  <si>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</si>
  <si>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</si>
  <si>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</si>
  <si>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</si>
  <si>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</si>
  <si>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</si>
  <si>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</si>
  <si>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</si>
  <si>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</si>
  <si>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</si>
  <si>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</si>
  <si>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</si>
  <si>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</si>
  <si>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</si>
  <si>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</si>
  <si>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</si>
  <si>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</si>
  <si>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</si>
  <si>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</si>
  <si>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</si>
  <si>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</si>
  <si>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</si>
  <si>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</si>
  <si>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</si>
  <si>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</si>
  <si>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</si>
  <si>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</si>
  <si>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</si>
  <si>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</si>
  <si>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</si>
  <si>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</si>
  <si>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</si>
  <si>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</si>
  <si>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</si>
  <si>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</si>
  <si>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</si>
  <si>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</si>
  <si>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</si>
  <si>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</si>
  <si>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</si>
  <si>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</si>
  <si>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</si>
  <si>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</si>
  <si>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</si>
  <si>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</si>
  <si>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</si>
  <si>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</si>
  <si>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</si>
  <si>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</si>
  <si>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</si>
  <si>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</si>
  <si>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</si>
  <si>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</si>
  <si>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</si>
  <si>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</si>
  <si>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</si>
  <si>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</si>
  <si>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</si>
  <si>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</si>
  <si>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</si>
  <si>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</si>
  <si>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</si>
  <si>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</si>
  <si>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</si>
  <si>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</si>
  <si>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</si>
  <si>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</si>
  <si>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</si>
  <si>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</si>
  <si>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</si>
  <si>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</si>
  <si>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</si>
  <si>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</si>
  <si>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</si>
  <si>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</si>
  <si>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</si>
  <si>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</si>
  <si>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</si>
  <si>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</si>
  <si>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</si>
  <si>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</si>
  <si>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</si>
  <si>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</si>
  <si>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</si>
  <si>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</si>
  <si>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</si>
  <si>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</si>
  <si>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</si>
  <si>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</si>
  <si>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</si>
  <si>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</si>
  <si>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</si>
  <si>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</si>
  <si>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</si>
  <si>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</si>
  <si>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</si>
  <si>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</si>
  <si>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</si>
  <si>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</si>
  <si>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</si>
  <si>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</si>
  <si>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</si>
  <si>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</si>
  <si>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</si>
  <si>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</si>
  <si>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</si>
  <si>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</si>
  <si>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</si>
  <si>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</si>
  <si>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</si>
  <si>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</si>
  <si>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</si>
  <si>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</si>
  <si>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</si>
  <si>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</si>
  <si>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</si>
  <si>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</si>
  <si>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</si>
  <si>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</si>
  <si>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</si>
  <si>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</si>
  <si>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</si>
  <si>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</si>
  <si>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</si>
  <si>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</si>
  <si>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</si>
  <si>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</si>
  <si>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</si>
  <si>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</si>
  <si>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</si>
  <si>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</si>
  <si>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</si>
  <si>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</si>
  <si>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</si>
  <si>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</si>
  <si>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</si>
  <si>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</si>
  <si>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</si>
  <si>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</si>
  <si>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</si>
  <si>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</si>
  <si>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</si>
  <si>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</si>
  <si>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</si>
  <si>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</si>
  <si>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</si>
  <si>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</si>
  <si>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</si>
  <si>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</si>
  <si>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</si>
  <si>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</si>
  <si>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</si>
  <si>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</si>
  <si>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</si>
  <si>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</si>
  <si>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</si>
  <si>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</si>
  <si>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</si>
  <si>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</si>
  <si>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</si>
  <si>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</si>
  <si>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</si>
  <si>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</si>
  <si>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</si>
  <si>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</si>
  <si>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</si>
  <si>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</si>
  <si>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</si>
  <si>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</si>
  <si>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</si>
  <si>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</si>
  <si>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</si>
  <si>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</si>
  <si>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</si>
  <si>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</si>
  <si>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</si>
  <si>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</si>
  <si>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</si>
  <si>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</si>
  <si>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</si>
  <si>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</si>
  <si>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</si>
  <si>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</si>
  <si>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</si>
  <si>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</si>
  <si>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</si>
  <si>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</si>
  <si>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</si>
  <si>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</si>
  <si>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</si>
  <si>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</si>
  <si>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</si>
  <si>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</si>
  <si>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</si>
  <si>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</si>
  <si>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</si>
  <si>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</si>
  <si>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</si>
  <si>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</si>
  <si>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</si>
  <si>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</si>
  <si>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</si>
  <si>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</si>
  <si>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</si>
  <si>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</si>
  <si>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</si>
  <si>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</si>
  <si>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</si>
  <si>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</si>
  <si>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</si>
  <si>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</si>
  <si>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</si>
  <si>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</si>
  <si>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</si>
  <si>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</si>
  <si>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</si>
  <si>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</si>
  <si>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</si>
  <si>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</si>
  <si>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</si>
  <si>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</si>
  <si>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</si>
  <si>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</si>
  <si>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</si>
  <si>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</si>
  <si>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</si>
  <si>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</si>
  <si>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</si>
  <si>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</si>
  <si>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</si>
  <si>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</si>
  <si>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</si>
  <si>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</si>
  <si>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</si>
  <si>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</si>
  <si>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</si>
  <si>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</si>
  <si>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</si>
  <si>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</si>
  <si>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</si>
  <si>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</si>
  <si>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</si>
  <si>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</si>
  <si>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</si>
  <si>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</si>
  <si>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</si>
  <si>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</si>
  <si>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</si>
  <si>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</si>
  <si>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</si>
  <si>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</si>
  <si>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</si>
  <si>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</si>
  <si>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</si>
  <si>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</si>
  <si>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</si>
  <si>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</si>
  <si>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</si>
  <si>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</si>
  <si>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</si>
  <si>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</si>
  <si>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</si>
  <si>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</si>
  <si>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</si>
  <si>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</si>
  <si>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</si>
  <si>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</si>
  <si>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</si>
  <si>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</si>
  <si>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</si>
  <si>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</si>
  <si>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</si>
  <si>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</si>
  <si>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</si>
  <si>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</si>
  <si>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</si>
  <si>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</si>
  <si>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</si>
  <si>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</si>
  <si>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</si>
  <si>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</si>
  <si>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</si>
  <si>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</si>
  <si>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</si>
  <si>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</si>
  <si>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</si>
  <si>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</si>
  <si>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</si>
  <si>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</si>
  <si>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</si>
  <si>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</si>
  <si>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</si>
  <si>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</si>
  <si>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</si>
  <si>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</si>
  <si>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</si>
  <si>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</si>
  <si>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</si>
  <si>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</si>
  <si>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</si>
  <si>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</si>
  <si>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</si>
  <si>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</si>
  <si>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</si>
  <si>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</si>
  <si>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</si>
  <si>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</si>
  <si>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</si>
  <si>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</si>
  <si>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</si>
  <si>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</si>
  <si>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</si>
  <si>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</si>
  <si>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</si>
  <si>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</si>
  <si>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</si>
  <si>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</si>
  <si>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</si>
  <si>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</si>
  <si>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</si>
  <si>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</si>
  <si>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</si>
  <si>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</si>
  <si>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</si>
  <si>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</si>
  <si>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</si>
  <si>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</si>
  <si>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</si>
  <si>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</si>
  <si>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</si>
  <si>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</si>
  <si>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</si>
  <si>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</si>
  <si>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</si>
  <si>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</si>
  <si>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</si>
  <si>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</si>
  <si>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</si>
  <si>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</si>
  <si>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</si>
  <si>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</si>
  <si>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</si>
  <si>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</si>
  <si>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</si>
  <si>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</si>
  <si>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</si>
  <si>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</si>
  <si>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</si>
  <si>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</si>
  <si>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</si>
  <si>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</si>
  <si>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</si>
  <si>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</si>
  <si>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</si>
  <si>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</si>
  <si>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</si>
  <si>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</si>
  <si>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</si>
  <si>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</si>
  <si>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</si>
  <si>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</si>
  <si>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</si>
  <si>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</si>
  <si>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</si>
  <si>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</si>
  <si>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</si>
  <si>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</si>
  <si>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</si>
  <si>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</si>
  <si>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</si>
  <si>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</si>
  <si>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</si>
  <si>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</si>
  <si>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</si>
  <si>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</si>
  <si>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</si>
  <si>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</si>
  <si>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</si>
  <si>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</si>
  <si>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</si>
  <si>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</si>
  <si>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</si>
  <si>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</si>
  <si>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</si>
  <si>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</si>
  <si>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</si>
  <si>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</si>
  <si>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</si>
  <si>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</si>
  <si>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</si>
  <si>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</si>
  <si>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</si>
  <si>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</si>
  <si>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</si>
  <si>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</si>
  <si>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</si>
  <si>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</si>
  <si>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</si>
  <si>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</si>
  <si>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</si>
  <si>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</si>
  <si>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</si>
  <si>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</si>
  <si>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</si>
  <si>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</si>
  <si>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</si>
  <si>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</si>
  <si>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</si>
  <si>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</si>
  <si>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</si>
  <si>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</si>
  <si>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</si>
  <si>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</si>
  <si>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</si>
  <si>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</si>
  <si>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</si>
  <si>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</si>
  <si>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</si>
  <si>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</si>
  <si>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</si>
  <si>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</si>
  <si>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</si>
  <si>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</si>
  <si>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</si>
  <si>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</si>
  <si>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</si>
  <si>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</si>
  <si>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</si>
  <si>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</si>
  <si>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</si>
  <si>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</si>
  <si>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</si>
  <si>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</si>
  <si>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</si>
  <si>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</si>
  <si>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</si>
  <si>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</si>
  <si>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</si>
  <si>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</si>
  <si>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</si>
  <si>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</si>
  <si>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</si>
  <si>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</si>
  <si>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</si>
  <si>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</si>
  <si>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</si>
  <si>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</si>
  <si>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</si>
  <si>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</si>
  <si>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</si>
  <si>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</si>
  <si>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</si>
  <si>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</si>
  <si>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</si>
  <si>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</si>
  <si>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</si>
  <si>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</si>
  <si>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</si>
  <si>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</si>
  <si>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</si>
  <si>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</si>
  <si>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</si>
  <si>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</si>
  <si>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</si>
  <si>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</si>
  <si>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</si>
  <si>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</si>
  <si>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</si>
  <si>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</si>
  <si>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</si>
  <si>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</si>
  <si>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</si>
  <si>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</si>
  <si>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</si>
  <si>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</si>
  <si>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</si>
  <si>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</si>
  <si>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</si>
  <si>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</si>
  <si>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</si>
  <si>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</si>
  <si>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</si>
  <si>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</si>
  <si>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</si>
  <si>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</si>
  <si>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</si>
  <si>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</si>
  <si>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</si>
  <si>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</si>
  <si>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</si>
  <si>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</si>
  <si>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</si>
  <si>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</si>
  <si>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</si>
  <si>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</si>
  <si>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</si>
  <si>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</si>
  <si>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</si>
  <si>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</si>
  <si>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</si>
  <si>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</si>
  <si>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</si>
  <si>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</si>
  <si>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</si>
  <si>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</si>
  <si>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</si>
  <si>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</si>
  <si>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</si>
  <si>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</si>
  <si>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</si>
  <si>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</si>
  <si>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</si>
  <si>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</si>
  <si>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</si>
  <si>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</si>
  <si>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</si>
  <si>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</si>
  <si>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</si>
  <si>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</si>
  <si>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</si>
  <si>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</si>
  <si>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</si>
  <si>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</si>
  <si>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</si>
  <si>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</si>
  <si>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</si>
  <si>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</si>
  <si>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</si>
  <si>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</si>
  <si>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</si>
  <si>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</si>
  <si>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</si>
  <si>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</si>
  <si>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</si>
  <si>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</si>
  <si>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</si>
  <si>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</si>
  <si>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</si>
  <si>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</si>
  <si>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</si>
  <si>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</si>
  <si>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</si>
  <si>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</si>
  <si>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</si>
  <si>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</si>
  <si>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</si>
  <si>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</si>
  <si>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</si>
  <si>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</si>
  <si>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</si>
  <si>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</si>
  <si>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</si>
  <si>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</si>
  <si>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</si>
  <si>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</si>
  <si>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</si>
  <si>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</si>
  <si>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</si>
  <si>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</si>
  <si>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</si>
  <si>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</si>
  <si>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</si>
  <si>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</si>
  <si>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</si>
  <si>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</si>
  <si>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</si>
  <si>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</si>
  <si>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</si>
  <si>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</si>
  <si>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</si>
  <si>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</si>
  <si>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</si>
  <si>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</si>
  <si>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</si>
  <si>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</si>
  <si>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</si>
  <si>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</si>
  <si>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</si>
  <si>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</si>
  <si>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</si>
  <si>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</si>
  <si>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</si>
  <si>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</si>
  <si>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</si>
  <si>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</si>
  <si>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</si>
  <si>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</si>
  <si>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</si>
  <si>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</si>
  <si>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</si>
  <si>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</si>
  <si>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</si>
  <si>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</si>
  <si>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</si>
  <si>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</si>
  <si>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</si>
  <si>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</si>
  <si>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</si>
  <si>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</si>
  <si>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</si>
  <si>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</si>
  <si>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</si>
  <si>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</si>
  <si>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</si>
  <si>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</si>
  <si>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</si>
  <si>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</si>
  <si>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</si>
  <si>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</si>
  <si>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</si>
  <si>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</si>
  <si>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</si>
  <si>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</si>
  <si>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</si>
  <si>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</si>
  <si>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</si>
  <si>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</si>
  <si>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</si>
  <si>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</si>
  <si>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</si>
  <si>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</si>
  <si>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</si>
  <si>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</si>
  <si>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</si>
  <si>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</si>
  <si>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</si>
  <si>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</si>
  <si>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</si>
  <si>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</si>
  <si>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</si>
  <si>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</si>
  <si>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</si>
  <si>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</si>
  <si>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</si>
  <si>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</si>
  <si>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</si>
  <si>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</si>
  <si>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</si>
  <si>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</si>
  <si>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</si>
  <si>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</si>
  <si>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</si>
  <si>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</si>
  <si>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</si>
  <si>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</si>
  <si>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</si>
  <si>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</si>
  <si>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</si>
  <si>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</si>
  <si>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</si>
  <si>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</si>
  <si>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</si>
  <si>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</si>
  <si>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</si>
  <si>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</si>
  <si>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</si>
  <si>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</si>
  <si>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</si>
  <si>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</si>
  <si>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</si>
  <si>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</si>
  <si>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</si>
  <si>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</si>
  <si>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</si>
  <si>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</si>
  <si>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</si>
  <si>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</si>
  <si>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</si>
  <si>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</si>
  <si>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</si>
  <si>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</si>
  <si>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</si>
  <si>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</si>
  <si>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</si>
  <si>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</si>
  <si>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</si>
  <si>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</si>
  <si>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</si>
  <si>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</si>
  <si>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</si>
  <si>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</si>
  <si>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</si>
  <si>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</si>
  <si>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</si>
  <si>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</si>
  <si>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</si>
  <si>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</si>
  <si>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</si>
  <si>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</si>
  <si>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</si>
  <si>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</si>
  <si>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</si>
  <si>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</si>
  <si>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</si>
  <si>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</si>
  <si>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</si>
  <si>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</si>
  <si>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</si>
  <si>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</si>
  <si>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</si>
  <si>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</si>
  <si>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</si>
  <si>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</si>
  <si>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</si>
  <si>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</si>
  <si>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</si>
  <si>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</si>
  <si>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</si>
  <si>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</si>
  <si>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</si>
  <si>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</si>
  <si>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</si>
  <si>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</si>
  <si>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</si>
  <si>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</si>
  <si>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</si>
  <si>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</si>
  <si>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</si>
  <si>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</si>
  <si>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</si>
  <si>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</si>
  <si>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</si>
  <si>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</si>
  <si>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</si>
  <si>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</si>
  <si>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</si>
  <si>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</si>
  <si>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</si>
  <si>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</si>
  <si>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</si>
  <si>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</si>
  <si>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</si>
  <si>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</si>
  <si>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</si>
  <si>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</si>
  <si>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</si>
  <si>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</si>
  <si>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</si>
  <si>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</si>
  <si>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</si>
  <si>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</si>
  <si>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</si>
  <si>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</si>
  <si>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</si>
  <si>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</si>
  <si>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</si>
  <si>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</si>
  <si>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</si>
  <si>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</si>
  <si>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</si>
  <si>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</si>
  <si>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</si>
  <si>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</si>
  <si>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</si>
  <si>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</si>
  <si>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</si>
  <si>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</si>
  <si>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</si>
  <si>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</si>
  <si>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</si>
  <si>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</si>
  <si>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</si>
  <si>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</si>
  <si>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</si>
  <si>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</si>
  <si>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</si>
  <si>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</si>
  <si>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</si>
  <si>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</si>
  <si>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</si>
  <si>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</si>
  <si>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</si>
  <si>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</si>
  <si>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</si>
  <si>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</si>
  <si>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</si>
  <si>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</si>
  <si>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</si>
  <si>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</si>
  <si>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</si>
  <si>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</si>
  <si>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</si>
  <si>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</si>
  <si>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</si>
  <si>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</si>
  <si>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</si>
  <si>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</si>
  <si>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</si>
  <si>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</si>
  <si>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</si>
  <si>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</si>
  <si>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</si>
  <si>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</si>
  <si>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</si>
  <si>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</si>
  <si>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</si>
  <si>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</si>
  <si>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</si>
  <si>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</si>
  <si>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</si>
  <si>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</si>
  <si>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</si>
  <si>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</si>
  <si>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</si>
  <si>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</si>
  <si>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</si>
  <si>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</si>
  <si>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</si>
  <si>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</si>
  <si>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</si>
  <si>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</si>
  <si>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</si>
  <si>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</si>
  <si>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</si>
  <si>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</si>
  <si>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</si>
  <si>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</si>
  <si>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</si>
  <si>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</si>
  <si>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</si>
  <si>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</si>
  <si>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</si>
  <si>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</si>
  <si>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</si>
  <si>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</si>
  <si>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</si>
  <si>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</si>
  <si>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</si>
  <si>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</si>
  <si>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</si>
  <si>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</si>
  <si>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</si>
  <si>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</si>
  <si>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</si>
  <si>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</si>
  <si>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</si>
  <si>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</si>
  <si>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</si>
  <si>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</si>
  <si>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</si>
  <si>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</si>
  <si>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</si>
  <si>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</si>
  <si>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</si>
  <si>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</si>
  <si>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</si>
  <si>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</si>
  <si>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</si>
  <si>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</si>
  <si>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</si>
  <si>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</si>
  <si>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</si>
  <si>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</si>
  <si>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</si>
  <si>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</si>
  <si>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</si>
  <si>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</si>
  <si>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</si>
  <si>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</si>
  <si>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</si>
  <si>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</si>
  <si>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Beef Survival Meal;Beef Survival Meal||Concentrated</t>
  </si>
  <si>
    <t>Chick Mash</t>
  </si>
  <si>
    <t>Layer's Meal</t>
  </si>
  <si>
    <t>Concentrate;Concentrate diet;Concentrate mixture;Concentrates;Commercial Concentrate;Beef Concentrate||Chopped;Home Made Concentrate</t>
  </si>
  <si>
    <t>Defatted Soybean Flakes||Crushed/Dehulled/Heated/Flaked/Defatted (Hexane solvent)/Ground/Extruded/Milled/Dried;Defatted Soybean Flakes</t>
  </si>
  <si>
    <t>Finisher Diet;Finisher Diet||Pelleted</t>
  </si>
  <si>
    <t>AOM_002100</t>
  </si>
  <si>
    <t>Savannah Mahogany</t>
  </si>
  <si>
    <t>Savannah Mahogany Leaves</t>
  </si>
  <si>
    <t>AOM_001159/AOM_002100</t>
  </si>
  <si>
    <t>Starter Diet;Starter Diet||Pelleted</t>
  </si>
  <si>
    <t>Sweet Potato Vines;Swet potato vine;Sweet Potato Vine</t>
  </si>
  <si>
    <t>Chopped;Dried</t>
  </si>
  <si>
    <t>Sweet Potato Vine Dried</t>
  </si>
  <si>
    <t>AOM_002101</t>
  </si>
  <si>
    <t>Milled;Crushed</t>
  </si>
  <si>
    <t>Corn;Maize;White Maize;Maize||Rolled</t>
  </si>
  <si>
    <t>Corn Oil;Corn Oil (Mazola- pure corn oil);Maize Oil</t>
  </si>
  <si>
    <t>Yellow Maize||Crushed;Maize Yellow||Crushed</t>
  </si>
  <si>
    <t>Cactus (Opuntia ficus indica f.inermis)||Chopped;Opuntia ficus-indica Pear||Chopped</t>
  </si>
  <si>
    <t>Full Fat Soya Bean;Full-fat Soya;Soya Full Fat;Coocked Full-fat Soya bean</t>
  </si>
  <si>
    <t>Roasted Full-fat Soya bean||Roasted;Full fat soya roast</t>
  </si>
  <si>
    <t>Soya Oil;Soybean oil;Soybean Oil||Ground(Hammer Mill);Soybean Oil Cake||Ground(Hammer Mill)</t>
  </si>
  <si>
    <t>Vitamin;Vitamin mix;Vitamin Mixture;Vitamin Mix||Ground;Vitamin Premix||Cooked/Dried (Sun)/Ground</t>
  </si>
  <si>
    <t>AOM_001475/AOM_001548</t>
  </si>
  <si>
    <t>AOM_001853/AOM_001539</t>
  </si>
  <si>
    <t>Old stage Nappier Grass||Chopped;Elephant Grass||Chopped;Napier Grass(Pennisetum purpureum (Schum.) cv. Bana)||Chopped;Napier Grass(Variety Bana) - 12 weeks old||Chopped;Napier Grass(Variety Bana) - 6 weeks old||Chopped;Napier Grass(Bana)||Chopped;Napier grass(Pennisetum purpureum)||Chopped;Napier Grass||Chopped;Nappier grass||Chopped;Pennisetum purpureum Forage||Chopped;Pennisetum purpureum||Chopped;Wild Napier Grass||Chopped;Pennisetum purpureum||Chopped/Dried(Air - Shade 1 wk)/Milled(Hammer);Medium Stage Nappier Grass||Chopped</t>
  </si>
  <si>
    <t>Wheat Straw||Chopped;Wheat (Triticum aestivum L.) Straw||Chaffed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</si>
</sst>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28" fillId="0" borderId="0" xfId="0" applyFont="1"/>
    <xf numFmtId="0" fontId="28" fillId="26" borderId="0" xfId="0" applyFont="1" applyFill="1"/>
    <xf numFmtId="0" fontId="28" fillId="27" borderId="0" xfId="0" applyFont="1" applyFill="1"/>
    <xf numFmtId="0" fontId="0" fillId="0" borderId="0" xfId="0" applyNumberFormat="1"/>
  </cellXfs>
  <cellStyles count="2">
    <cellStyle name="Hyperlink" xfId="1" builtinId="8"/>
    <cellStyle name="Normal" xfId="0" builtinId="0"/>
  </cellStyles>
  <dxfs count="173">
    <dxf>
      <fill>
        <patternFill>
          <bgColor rgb="FFFFFF00"/>
        </patternFill>
      </fill>
    </dxf>
    <dxf>
      <font>
        <color rgb="FF9C5700"/>
      </font>
      <fill>
        <patternFill>
          <bgColor rgb="FFFFEB9C"/>
        </patternFill>
      </fill>
    </dxf>
    <dxf>
      <fill>
        <patternFill>
          <bgColor rgb="FFFF9999"/>
        </patternFill>
      </fill>
    </dxf>
    <dxf>
      <fill>
        <patternFill>
          <bgColor rgb="FFFFFF00"/>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58" tableType="queryTable" totalsRowShown="0">
  <autoFilter ref="A1:AC2758" xr:uid="{DEAB3084-665F-4CAB-87CA-1F810B42B410}"/>
  <tableColumns count="29">
    <tableColumn id="29" xr3:uid="{632513EF-61C6-4061-93AF-239585E3BC06}" uniqueName="29" name="Path" queryTableFieldId="29" dataDxfId="172"/>
    <tableColumn id="30" xr3:uid="{306384AD-260A-4778-B45C-B726A7B89E16}" uniqueName="30" name="AOM" queryTableFieldId="30" dataDxfId="171"/>
    <tableColumn id="31" xr3:uid="{7576AB72-CDB9-4E66-BA5E-744B3D314490}" uniqueName="31" name="L1" queryTableFieldId="31" dataDxfId="170"/>
    <tableColumn id="32" xr3:uid="{6D664CB8-4A63-4C9D-A801-05AFA791CFF4}" uniqueName="32" name="L2" queryTableFieldId="32" dataDxfId="169"/>
    <tableColumn id="33" xr3:uid="{983AEAA3-778C-40D9-9EC7-5A8D9C9EC566}" uniqueName="33" name="L3" queryTableFieldId="33" dataDxfId="168"/>
    <tableColumn id="34" xr3:uid="{422C5D81-269C-4AF7-9570-0D18F9B4D9EB}" uniqueName="34" name="L4" queryTableFieldId="34" dataDxfId="167"/>
    <tableColumn id="35" xr3:uid="{907D00D9-D160-4CA1-92B0-7D0B716FD6D1}" uniqueName="35" name="L5" queryTableFieldId="35" dataDxfId="166"/>
    <tableColumn id="36" xr3:uid="{9B9E3D19-DF84-40B8-A8D8-EF4C09DE27E9}" uniqueName="36" name="L6" queryTableFieldId="36" dataDxfId="165"/>
    <tableColumn id="37" xr3:uid="{D96041F9-86A4-48EB-B01B-1BD384F29C03}" uniqueName="37" name="L7" queryTableFieldId="37" dataDxfId="164"/>
    <tableColumn id="38" xr3:uid="{E314C6BE-30F2-460D-B5D3-34A8535D6C7F}" uniqueName="38" name="L8" queryTableFieldId="38" dataDxfId="163"/>
    <tableColumn id="39" xr3:uid="{BDB6BEA9-EE52-4837-BDF5-D776A4100DB9}" uniqueName="39" name="L9" queryTableFieldId="39" dataDxfId="162"/>
    <tableColumn id="1" xr3:uid="{243F28B2-3790-4A12-8140-6E15CC53C659}" uniqueName="1" name="L10" queryTableFieldId="57" dataDxfId="161"/>
    <tableColumn id="40" xr3:uid="{E71134AF-353D-4348-9372-9CB90210709A}" uniqueName="40" name="Edge_Value" queryTableFieldId="40" dataDxfId="160"/>
    <tableColumn id="41" xr3:uid="{95293E09-DA38-4820-878E-A8D91AF358AC}" uniqueName="41" name="Synonym" queryTableFieldId="41" dataDxfId="159"/>
    <tableColumn id="42" xr3:uid="{68FEBEF4-EF78-4EF8-B39D-C7B9FF1425C0}" uniqueName="42" name="Description" queryTableFieldId="42" dataDxfId="158"/>
    <tableColumn id="43" xr3:uid="{55812FF1-3BFB-49B1-B945-9D4D66B8E91A}" uniqueName="43" name="Notes" queryTableFieldId="43" dataDxfId="157"/>
    <tableColumn id="44" xr3:uid="{E9E742FE-B749-4BF9-8038-5A9846A478F5}" uniqueName="44" name="Example Units" queryTableFieldId="44" dataDxfId="156"/>
    <tableColumn id="45" xr3:uid="{4C12AC9D-D234-4BD0-AB95-A7FE9A745CA9}" uniqueName="45" name="Ontology" queryTableFieldId="45" dataDxfId="155"/>
    <tableColumn id="46" xr3:uid="{5AB6625A-A4A8-4955-90CC-07A2862BE4B6}" uniqueName="46" name="Agrovoc" queryTableFieldId="46" dataDxfId="154"/>
    <tableColumn id="47" xr3:uid="{1F2C472B-218F-410A-98CA-5B4B2FAFBAEF}" uniqueName="47" name="Group" queryTableFieldId="47" dataDxfId="153"/>
    <tableColumn id="48" xr3:uid="{5B71FD65-022D-4F5E-92EE-C3A626F8EB91}" uniqueName="48" name="Scientific Name" queryTableFieldId="48" dataDxfId="152"/>
    <tableColumn id="49" xr3:uid="{297C272C-530D-447E-BD2C-A5E9A7D91AB6}" uniqueName="49" name="NCBI" queryTableFieldId="49" dataDxfId="151"/>
    <tableColumn id="50" xr3:uid="{20DE2BFA-3E38-4E65-9ADA-0AA5EA15A9B8}" uniqueName="50" name="Sex" queryTableFieldId="50" dataDxfId="150"/>
    <tableColumn id="51" xr3:uid="{582798A2-395E-4B3B-B415-545BE062599A}" uniqueName="51" name="ERA.Field" queryTableFieldId="51" dataDxfId="149"/>
    <tableColumn id="52" xr3:uid="{D77043BB-1E04-4AD3-841C-AFA174BB2DC4}" uniqueName="52" name="ERA_Code" queryTableFieldId="52" dataDxfId="148"/>
    <tableColumn id="53" xr3:uid="{66F3B3BE-B469-4C0E-A8F8-2396DCE20ED7}" uniqueName="53" name="C or E" queryTableFieldId="53" dataDxfId="147"/>
    <tableColumn id="54" xr3:uid="{AEA5A80F-AB22-4A6A-8A98-504E1B3A816C}" uniqueName="54" name="WFO" queryTableFieldId="54" dataDxfId="146"/>
    <tableColumn id="55" xr3:uid="{F3FBB4D4-493C-42C4-AA3A-371A6C1C8171}" uniqueName="55" name="Feedipedia" queryTableFieldId="55" dataDxfId="145"/>
    <tableColumn id="56" xr3:uid="{35F388A9-6164-4F19-85C5-0708BCA6E296}" uniqueName="56" name="Old Value" queryTableFieldId="56" dataDxfId="14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43" priority="8"/>
  </conditionalFormatting>
  <conditionalFormatting sqref="B39:B49">
    <cfRule type="duplicateValues" dxfId="142" priority="40"/>
  </conditionalFormatting>
  <conditionalFormatting sqref="B78:B79">
    <cfRule type="duplicateValues" dxfId="141" priority="2"/>
  </conditionalFormatting>
  <conditionalFormatting sqref="B81:B105">
    <cfRule type="duplicateValues" dxfId="140" priority="41"/>
  </conditionalFormatting>
  <conditionalFormatting sqref="B126">
    <cfRule type="duplicateValues" dxfId="139" priority="6"/>
  </conditionalFormatting>
  <conditionalFormatting sqref="B142">
    <cfRule type="duplicateValues" dxfId="138" priority="7"/>
  </conditionalFormatting>
  <conditionalFormatting sqref="B172">
    <cfRule type="duplicateValues" dxfId="137" priority="5"/>
  </conditionalFormatting>
  <conditionalFormatting sqref="B187">
    <cfRule type="duplicateValues" dxfId="136" priority="4"/>
  </conditionalFormatting>
  <conditionalFormatting sqref="B197">
    <cfRule type="duplicateValues" dxfId="135" priority="3"/>
  </conditionalFormatting>
  <conditionalFormatting sqref="B198:B1048576 B80:B125 B29:B77 B1:B27 B127:B141 B143:B171 B173:B186 B188:B196">
    <cfRule type="expression" dxfId="134" priority="46">
      <formula>#REF!</formula>
    </cfRule>
  </conditionalFormatting>
  <conditionalFormatting sqref="B207:B221">
    <cfRule type="duplicateValues" dxfId="133" priority="42"/>
  </conditionalFormatting>
  <conditionalFormatting sqref="B249">
    <cfRule type="duplicateValues" dxfId="132" priority="45"/>
  </conditionalFormatting>
  <conditionalFormatting sqref="B270">
    <cfRule type="duplicateValues" dxfId="131" priority="44"/>
  </conditionalFormatting>
  <conditionalFormatting sqref="B276">
    <cfRule type="duplicateValues" dxfId="130" priority="43"/>
  </conditionalFormatting>
  <conditionalFormatting sqref="D1:D198 D200:D1048576">
    <cfRule type="duplicateValues" dxfId="129" priority="16"/>
  </conditionalFormatting>
  <conditionalFormatting sqref="D199">
    <cfRule type="expression" dxfId="128"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2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6"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25"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24" priority="1"/>
    <cfRule type="duplicateValues" dxfId="123" priority="2"/>
    <cfRule type="expression" dxfId="122" priority="5">
      <formula>COUNTIF($A:$A,A1)&gt;1</formula>
    </cfRule>
  </conditionalFormatting>
  <conditionalFormatting sqref="H1:H282 I79 I161:J161 Q161 I248 Q248 I272 I273:J273 H284:H371 I368:I371 J370 H372:I376 H377:H1048576 I412:I413 J413">
    <cfRule type="expression" dxfId="121"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0" priority="3">
      <formula>COUNTIF(A:A,A1)&gt;1</formula>
    </cfRule>
  </conditionalFormatting>
  <conditionalFormatting sqref="E741">
    <cfRule type="expression" dxfId="11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18" priority="41">
      <formula>COUNTIF(F:F,F1)&gt;1</formula>
    </cfRule>
  </conditionalFormatting>
  <conditionalFormatting sqref="I9 I151:I152 I248 I287 I316 I426 I432 I543 I609">
    <cfRule type="expression" dxfId="11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1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x14ac:dyDescent="0.35">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15" priority="1">
      <formula>COUNTIF($A:$A,A1)&gt;1</formula>
    </cfRule>
  </conditionalFormatting>
  <conditionalFormatting sqref="B1:B1048576">
    <cfRule type="duplicateValues" dxfId="114"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1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12"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1"/>
  <sheetViews>
    <sheetView tabSelected="1" topLeftCell="A1694" zoomScale="85" zoomScaleNormal="55" workbookViewId="0">
      <selection activeCell="M1740" sqref="M1740"/>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2" width="28.453125" customWidth="1"/>
    <col min="13" max="13" width="35.81640625" bestFit="1"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5" x14ac:dyDescent="0.35">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5" x14ac:dyDescent="0.35">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5" x14ac:dyDescent="0.35">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5" x14ac:dyDescent="0.35">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5" x14ac:dyDescent="0.35">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5" x14ac:dyDescent="0.35">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5" x14ac:dyDescent="0.35">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5" x14ac:dyDescent="0.35">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5" x14ac:dyDescent="0.35">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5" x14ac:dyDescent="0.35">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5" x14ac:dyDescent="0.35">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5" x14ac:dyDescent="0.35">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5" x14ac:dyDescent="0.35">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5" x14ac:dyDescent="0.35">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5" x14ac:dyDescent="0.35">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5" x14ac:dyDescent="0.35">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5" x14ac:dyDescent="0.35">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5" x14ac:dyDescent="0.35">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5" x14ac:dyDescent="0.35">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5" x14ac:dyDescent="0.35">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5" x14ac:dyDescent="0.35">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5" x14ac:dyDescent="0.35">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5" x14ac:dyDescent="0.35">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5" x14ac:dyDescent="0.35">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5" x14ac:dyDescent="0.35">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5" x14ac:dyDescent="0.35">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5" x14ac:dyDescent="0.35">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5" x14ac:dyDescent="0.35">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5" x14ac:dyDescent="0.35">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5" x14ac:dyDescent="0.35">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5" x14ac:dyDescent="0.35">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5" x14ac:dyDescent="0.35">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5" x14ac:dyDescent="0.35">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5" x14ac:dyDescent="0.35">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5" x14ac:dyDescent="0.35">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5" x14ac:dyDescent="0.35">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5" x14ac:dyDescent="0.35">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5" x14ac:dyDescent="0.35">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5" x14ac:dyDescent="0.35">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5" x14ac:dyDescent="0.35">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5" x14ac:dyDescent="0.35">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5" x14ac:dyDescent="0.35">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5" x14ac:dyDescent="0.35">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5" x14ac:dyDescent="0.35">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5" x14ac:dyDescent="0.35">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5" x14ac:dyDescent="0.35">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5" x14ac:dyDescent="0.35">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5" x14ac:dyDescent="0.35">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5" x14ac:dyDescent="0.35">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5" x14ac:dyDescent="0.35">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5" x14ac:dyDescent="0.35">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5" x14ac:dyDescent="0.35">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5" x14ac:dyDescent="0.35">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5" x14ac:dyDescent="0.35">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5" x14ac:dyDescent="0.35">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x14ac:dyDescent="0.35">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5" x14ac:dyDescent="0.35">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5" x14ac:dyDescent="0.35">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x14ac:dyDescent="0.35">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x14ac:dyDescent="0.35">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5" x14ac:dyDescent="0.35">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5" x14ac:dyDescent="0.35">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5" x14ac:dyDescent="0.35">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5" x14ac:dyDescent="0.35">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5" x14ac:dyDescent="0.35">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5" x14ac:dyDescent="0.35">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5" x14ac:dyDescent="0.35">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5" x14ac:dyDescent="0.35">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5" x14ac:dyDescent="0.35">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5" x14ac:dyDescent="0.35">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x14ac:dyDescent="0.35">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5" x14ac:dyDescent="0.35">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5" x14ac:dyDescent="0.35">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5" x14ac:dyDescent="0.35">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5" x14ac:dyDescent="0.35">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5" x14ac:dyDescent="0.35">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5" x14ac:dyDescent="0.35">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5" x14ac:dyDescent="0.35">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5" x14ac:dyDescent="0.35">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5" x14ac:dyDescent="0.35">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5" x14ac:dyDescent="0.35">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5" x14ac:dyDescent="0.35">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5" x14ac:dyDescent="0.35">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5" x14ac:dyDescent="0.35">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5" x14ac:dyDescent="0.35">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5" x14ac:dyDescent="0.35">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5" x14ac:dyDescent="0.35">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5" x14ac:dyDescent="0.35">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5" x14ac:dyDescent="0.35">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5" x14ac:dyDescent="0.35">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5" x14ac:dyDescent="0.35">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5" x14ac:dyDescent="0.35">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5" x14ac:dyDescent="0.35">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5" x14ac:dyDescent="0.35">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5" x14ac:dyDescent="0.35">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5" x14ac:dyDescent="0.35">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5" x14ac:dyDescent="0.35">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5" x14ac:dyDescent="0.35">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5" x14ac:dyDescent="0.35">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5" x14ac:dyDescent="0.35">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5" x14ac:dyDescent="0.35">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5" x14ac:dyDescent="0.35">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5" x14ac:dyDescent="0.35">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5" x14ac:dyDescent="0.35">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5" x14ac:dyDescent="0.35">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5" x14ac:dyDescent="0.35">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5" x14ac:dyDescent="0.35">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5" x14ac:dyDescent="0.35">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5" x14ac:dyDescent="0.35">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5" x14ac:dyDescent="0.35">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5" x14ac:dyDescent="0.35">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5" x14ac:dyDescent="0.35">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5" x14ac:dyDescent="0.35">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5" x14ac:dyDescent="0.35">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5" x14ac:dyDescent="0.35">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x14ac:dyDescent="0.35">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x14ac:dyDescent="0.35">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x14ac:dyDescent="0.35">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x14ac:dyDescent="0.35">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x14ac:dyDescent="0.35">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5" x14ac:dyDescent="0.35">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5" x14ac:dyDescent="0.35">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5" x14ac:dyDescent="0.35">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5" x14ac:dyDescent="0.35">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5" x14ac:dyDescent="0.35">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5" x14ac:dyDescent="0.35">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5" x14ac:dyDescent="0.35">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5" x14ac:dyDescent="0.35">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5" x14ac:dyDescent="0.35">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5" x14ac:dyDescent="0.35">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5" x14ac:dyDescent="0.35">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5" x14ac:dyDescent="0.35">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5" x14ac:dyDescent="0.35">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5" x14ac:dyDescent="0.35">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5" x14ac:dyDescent="0.35">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5" x14ac:dyDescent="0.35">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5" x14ac:dyDescent="0.35">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5" x14ac:dyDescent="0.35">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5" x14ac:dyDescent="0.35">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5" x14ac:dyDescent="0.35">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5" x14ac:dyDescent="0.35">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x14ac:dyDescent="0.35">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5" x14ac:dyDescent="0.35">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5" x14ac:dyDescent="0.35">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5" x14ac:dyDescent="0.35">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5" x14ac:dyDescent="0.35">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5" x14ac:dyDescent="0.35">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5" x14ac:dyDescent="0.35">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5" x14ac:dyDescent="0.35">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5" x14ac:dyDescent="0.35">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5" x14ac:dyDescent="0.35">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5" x14ac:dyDescent="0.35">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5" x14ac:dyDescent="0.35">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5" x14ac:dyDescent="0.35">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5" x14ac:dyDescent="0.35">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5" x14ac:dyDescent="0.35">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5" x14ac:dyDescent="0.35">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5" x14ac:dyDescent="0.35">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5" x14ac:dyDescent="0.35">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5" x14ac:dyDescent="0.35">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5" x14ac:dyDescent="0.35">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x14ac:dyDescent="0.35">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x14ac:dyDescent="0.35">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x14ac:dyDescent="0.35">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x14ac:dyDescent="0.35">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x14ac:dyDescent="0.35">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x14ac:dyDescent="0.35">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x14ac:dyDescent="0.35">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x14ac:dyDescent="0.35">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x14ac:dyDescent="0.35">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x14ac:dyDescent="0.35">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x14ac:dyDescent="0.35">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x14ac:dyDescent="0.35">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5" x14ac:dyDescent="0.35">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x14ac:dyDescent="0.35">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5" x14ac:dyDescent="0.35">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5" x14ac:dyDescent="0.35">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5" x14ac:dyDescent="0.35">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5" x14ac:dyDescent="0.35">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5" x14ac:dyDescent="0.35">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5" x14ac:dyDescent="0.35">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5" x14ac:dyDescent="0.35">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5" x14ac:dyDescent="0.35">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5" x14ac:dyDescent="0.35">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5" x14ac:dyDescent="0.35">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5" x14ac:dyDescent="0.35">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5" x14ac:dyDescent="0.35">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5" x14ac:dyDescent="0.35">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5" x14ac:dyDescent="0.35">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5" x14ac:dyDescent="0.35">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5" x14ac:dyDescent="0.35">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5" x14ac:dyDescent="0.35">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5" x14ac:dyDescent="0.35">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5" x14ac:dyDescent="0.35">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5" x14ac:dyDescent="0.35">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5" x14ac:dyDescent="0.35">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5" x14ac:dyDescent="0.35">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5" x14ac:dyDescent="0.35">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5" x14ac:dyDescent="0.35">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5" x14ac:dyDescent="0.35">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5" x14ac:dyDescent="0.35">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5" x14ac:dyDescent="0.35">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5" x14ac:dyDescent="0.35">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5" x14ac:dyDescent="0.35">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5" x14ac:dyDescent="0.35">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5" x14ac:dyDescent="0.35">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5" x14ac:dyDescent="0.35">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5" x14ac:dyDescent="0.35">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5" x14ac:dyDescent="0.35">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5" x14ac:dyDescent="0.35">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5" x14ac:dyDescent="0.35">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5" x14ac:dyDescent="0.35">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5" x14ac:dyDescent="0.35">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5" x14ac:dyDescent="0.35">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5" x14ac:dyDescent="0.35">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5" x14ac:dyDescent="0.35">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5" x14ac:dyDescent="0.35">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5" x14ac:dyDescent="0.35">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5" x14ac:dyDescent="0.35">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5" x14ac:dyDescent="0.35">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5" x14ac:dyDescent="0.35">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5" x14ac:dyDescent="0.35">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5" x14ac:dyDescent="0.35">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5" x14ac:dyDescent="0.35">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5" x14ac:dyDescent="0.35">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5" x14ac:dyDescent="0.35">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5" x14ac:dyDescent="0.35">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5" x14ac:dyDescent="0.35">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5" x14ac:dyDescent="0.35">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5" x14ac:dyDescent="0.35">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5" x14ac:dyDescent="0.35">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5" x14ac:dyDescent="0.35">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5" x14ac:dyDescent="0.35">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x14ac:dyDescent="0.35">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x14ac:dyDescent="0.35">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x14ac:dyDescent="0.35">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5" x14ac:dyDescent="0.35">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5" x14ac:dyDescent="0.35">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5" x14ac:dyDescent="0.35">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5" x14ac:dyDescent="0.35">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5" x14ac:dyDescent="0.35">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5" x14ac:dyDescent="0.35">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5" x14ac:dyDescent="0.35">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5" x14ac:dyDescent="0.35">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5" x14ac:dyDescent="0.35">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5" x14ac:dyDescent="0.35">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5" x14ac:dyDescent="0.35">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5" x14ac:dyDescent="0.35">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x14ac:dyDescent="0.35">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5" x14ac:dyDescent="0.35">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5" x14ac:dyDescent="0.35">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5" x14ac:dyDescent="0.35">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x14ac:dyDescent="0.35">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5" x14ac:dyDescent="0.35">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x14ac:dyDescent="0.35">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x14ac:dyDescent="0.35">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x14ac:dyDescent="0.35">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x14ac:dyDescent="0.35">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x14ac:dyDescent="0.35">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x14ac:dyDescent="0.35">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x14ac:dyDescent="0.35">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x14ac:dyDescent="0.35">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x14ac:dyDescent="0.35">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x14ac:dyDescent="0.35">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5" x14ac:dyDescent="0.35">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x14ac:dyDescent="0.35">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5" x14ac:dyDescent="0.35">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x14ac:dyDescent="0.35">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5" x14ac:dyDescent="0.35">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x14ac:dyDescent="0.35">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5" x14ac:dyDescent="0.35">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5" x14ac:dyDescent="0.35">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x14ac:dyDescent="0.35">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x14ac:dyDescent="0.35">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5" x14ac:dyDescent="0.35">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x14ac:dyDescent="0.35">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x14ac:dyDescent="0.35">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x14ac:dyDescent="0.35">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5" x14ac:dyDescent="0.35">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5" x14ac:dyDescent="0.35">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5" x14ac:dyDescent="0.35">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5" x14ac:dyDescent="0.35">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5" x14ac:dyDescent="0.35">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5" x14ac:dyDescent="0.35">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5" x14ac:dyDescent="0.35">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5" x14ac:dyDescent="0.35">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5" x14ac:dyDescent="0.35">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x14ac:dyDescent="0.35">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5" x14ac:dyDescent="0.35">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5" x14ac:dyDescent="0.35">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x14ac:dyDescent="0.35">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x14ac:dyDescent="0.35">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5" x14ac:dyDescent="0.35">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5" x14ac:dyDescent="0.35">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x14ac:dyDescent="0.35">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x14ac:dyDescent="0.35">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x14ac:dyDescent="0.35">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x14ac:dyDescent="0.35">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x14ac:dyDescent="0.35">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5" x14ac:dyDescent="0.35">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x14ac:dyDescent="0.35">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x14ac:dyDescent="0.35">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x14ac:dyDescent="0.35">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5" x14ac:dyDescent="0.35">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x14ac:dyDescent="0.35">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x14ac:dyDescent="0.35">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x14ac:dyDescent="0.35">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x14ac:dyDescent="0.35">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x14ac:dyDescent="0.35">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x14ac:dyDescent="0.35">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x14ac:dyDescent="0.35">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x14ac:dyDescent="0.35">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x14ac:dyDescent="0.35">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x14ac:dyDescent="0.35">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x14ac:dyDescent="0.35">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x14ac:dyDescent="0.35">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x14ac:dyDescent="0.35">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x14ac:dyDescent="0.35">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x14ac:dyDescent="0.35">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x14ac:dyDescent="0.35">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x14ac:dyDescent="0.35">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x14ac:dyDescent="0.35">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x14ac:dyDescent="0.35">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x14ac:dyDescent="0.35">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x14ac:dyDescent="0.35">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x14ac:dyDescent="0.35">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x14ac:dyDescent="0.35">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x14ac:dyDescent="0.35">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x14ac:dyDescent="0.35">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x14ac:dyDescent="0.35">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x14ac:dyDescent="0.35">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x14ac:dyDescent="0.35">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x14ac:dyDescent="0.35">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x14ac:dyDescent="0.35">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x14ac:dyDescent="0.35">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x14ac:dyDescent="0.35">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x14ac:dyDescent="0.35">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x14ac:dyDescent="0.35">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x14ac:dyDescent="0.35">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x14ac:dyDescent="0.35">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x14ac:dyDescent="0.35">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x14ac:dyDescent="0.35">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x14ac:dyDescent="0.35">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x14ac:dyDescent="0.35">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5" x14ac:dyDescent="0.35">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5" x14ac:dyDescent="0.35">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5" x14ac:dyDescent="0.35">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5" x14ac:dyDescent="0.35">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5" x14ac:dyDescent="0.35">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5" x14ac:dyDescent="0.35">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5" x14ac:dyDescent="0.35">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5" x14ac:dyDescent="0.35">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5" x14ac:dyDescent="0.35">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5" x14ac:dyDescent="0.35">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5" x14ac:dyDescent="0.35">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5" x14ac:dyDescent="0.35">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5" x14ac:dyDescent="0.35">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5" x14ac:dyDescent="0.35">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5" x14ac:dyDescent="0.35">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5" x14ac:dyDescent="0.35">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5" x14ac:dyDescent="0.35">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5" x14ac:dyDescent="0.35">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5" x14ac:dyDescent="0.35">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5" x14ac:dyDescent="0.35">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5" x14ac:dyDescent="0.35">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5" x14ac:dyDescent="0.35">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5" x14ac:dyDescent="0.35">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5" x14ac:dyDescent="0.35">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5" x14ac:dyDescent="0.35">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5" x14ac:dyDescent="0.35">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5" x14ac:dyDescent="0.35">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5" x14ac:dyDescent="0.35">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5" x14ac:dyDescent="0.35">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5" x14ac:dyDescent="0.35">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5" x14ac:dyDescent="0.35">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x14ac:dyDescent="0.35">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5" x14ac:dyDescent="0.35">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5" x14ac:dyDescent="0.35">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5" x14ac:dyDescent="0.35">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5" x14ac:dyDescent="0.35">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5" x14ac:dyDescent="0.35">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5" x14ac:dyDescent="0.35">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5" x14ac:dyDescent="0.35">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5" x14ac:dyDescent="0.35">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5" x14ac:dyDescent="0.35">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5" x14ac:dyDescent="0.35">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5" x14ac:dyDescent="0.35">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5" x14ac:dyDescent="0.35">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5" x14ac:dyDescent="0.35">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5" x14ac:dyDescent="0.35">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5" x14ac:dyDescent="0.35">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5" x14ac:dyDescent="0.35">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5" x14ac:dyDescent="0.35">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5" x14ac:dyDescent="0.35">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5" x14ac:dyDescent="0.35">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5" x14ac:dyDescent="0.35">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5" x14ac:dyDescent="0.35">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5" x14ac:dyDescent="0.35">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5" x14ac:dyDescent="0.35">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5" x14ac:dyDescent="0.35">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5" x14ac:dyDescent="0.35">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x14ac:dyDescent="0.35">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5" x14ac:dyDescent="0.35">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5" x14ac:dyDescent="0.3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5" x14ac:dyDescent="0.3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5" x14ac:dyDescent="0.3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5" x14ac:dyDescent="0.3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5" x14ac:dyDescent="0.3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5" x14ac:dyDescent="0.3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5" x14ac:dyDescent="0.3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5" x14ac:dyDescent="0.3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5" x14ac:dyDescent="0.35">
      <c r="B573" t="s">
        <v>20021</v>
      </c>
      <c r="C573" t="s">
        <v>18855</v>
      </c>
      <c r="D573" t="s">
        <v>18857</v>
      </c>
      <c r="E573" t="s">
        <v>19098</v>
      </c>
      <c r="F573" t="s">
        <v>19968</v>
      </c>
      <c r="G573" t="s">
        <v>19969</v>
      </c>
      <c r="H573" t="s">
        <v>6844</v>
      </c>
      <c r="I573" t="s">
        <v>10141</v>
      </c>
      <c r="J573" t="s">
        <v>20015</v>
      </c>
      <c r="K573" t="s">
        <v>20022</v>
      </c>
      <c r="M573" t="s">
        <v>20022</v>
      </c>
      <c r="N573" t="s">
        <v>20023</v>
      </c>
    </row>
    <row r="574" spans="1:29" ht="14.5" x14ac:dyDescent="0.35">
      <c r="B574" t="s">
        <v>20024</v>
      </c>
      <c r="C574" t="s">
        <v>18855</v>
      </c>
      <c r="D574" t="s">
        <v>18857</v>
      </c>
      <c r="E574" t="s">
        <v>19098</v>
      </c>
      <c r="F574" t="s">
        <v>19968</v>
      </c>
      <c r="G574" t="s">
        <v>19969</v>
      </c>
      <c r="H574" t="s">
        <v>6844</v>
      </c>
      <c r="I574" t="s">
        <v>10141</v>
      </c>
      <c r="J574" t="s">
        <v>20015</v>
      </c>
      <c r="K574" t="s">
        <v>20025</v>
      </c>
      <c r="M574" t="s">
        <v>20025</v>
      </c>
    </row>
    <row r="575" spans="1:29" ht="14.5" x14ac:dyDescent="0.3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5" x14ac:dyDescent="0.3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20030</v>
      </c>
      <c r="C577" t="s">
        <v>18855</v>
      </c>
      <c r="D577" t="s">
        <v>18857</v>
      </c>
      <c r="E577" t="s">
        <v>19098</v>
      </c>
      <c r="F577" t="s">
        <v>19968</v>
      </c>
      <c r="G577" t="s">
        <v>19969</v>
      </c>
      <c r="H577" t="s">
        <v>6844</v>
      </c>
      <c r="I577" t="s">
        <v>10145</v>
      </c>
      <c r="J577" t="s">
        <v>20031</v>
      </c>
      <c r="K577" t="s">
        <v>20032</v>
      </c>
      <c r="M577" t="s">
        <v>20032</v>
      </c>
    </row>
    <row r="578" spans="1:29" ht="14.5" x14ac:dyDescent="0.35">
      <c r="B578" t="s">
        <v>20033</v>
      </c>
      <c r="C578" t="s">
        <v>18855</v>
      </c>
      <c r="D578" t="s">
        <v>18857</v>
      </c>
      <c r="E578" t="s">
        <v>19098</v>
      </c>
      <c r="F578" t="s">
        <v>19968</v>
      </c>
      <c r="G578" t="s">
        <v>19969</v>
      </c>
      <c r="H578" t="s">
        <v>6844</v>
      </c>
      <c r="I578" t="s">
        <v>10145</v>
      </c>
      <c r="J578" t="s">
        <v>20034</v>
      </c>
      <c r="M578" t="s">
        <v>20034</v>
      </c>
    </row>
    <row r="579" spans="1:29" ht="14.5" x14ac:dyDescent="0.35">
      <c r="B579" t="s">
        <v>20035</v>
      </c>
      <c r="C579" t="s">
        <v>18855</v>
      </c>
      <c r="D579" t="s">
        <v>18857</v>
      </c>
      <c r="E579" t="s">
        <v>19098</v>
      </c>
      <c r="F579" t="s">
        <v>19968</v>
      </c>
      <c r="G579" t="s">
        <v>19969</v>
      </c>
      <c r="H579" t="s">
        <v>6844</v>
      </c>
      <c r="I579" t="s">
        <v>10145</v>
      </c>
      <c r="J579" t="s">
        <v>20034</v>
      </c>
      <c r="K579" t="s">
        <v>20036</v>
      </c>
      <c r="M579" t="s">
        <v>20036</v>
      </c>
    </row>
    <row r="580" spans="1:29" ht="14.5" x14ac:dyDescent="0.35">
      <c r="B580" t="s">
        <v>20037</v>
      </c>
      <c r="C580" t="s">
        <v>18855</v>
      </c>
      <c r="D580" t="s">
        <v>18857</v>
      </c>
      <c r="E580" t="s">
        <v>19098</v>
      </c>
      <c r="F580" t="s">
        <v>19968</v>
      </c>
      <c r="G580" t="s">
        <v>19969</v>
      </c>
      <c r="H580" t="s">
        <v>6844</v>
      </c>
      <c r="I580" t="s">
        <v>10145</v>
      </c>
      <c r="J580" t="s">
        <v>20038</v>
      </c>
      <c r="M580" t="s">
        <v>20038</v>
      </c>
    </row>
    <row r="581" spans="1:29" ht="14.5" x14ac:dyDescent="0.35">
      <c r="B581" t="s">
        <v>20039</v>
      </c>
      <c r="C581" t="s">
        <v>18855</v>
      </c>
      <c r="D581" t="s">
        <v>18857</v>
      </c>
      <c r="E581" t="s">
        <v>19098</v>
      </c>
      <c r="F581" t="s">
        <v>19968</v>
      </c>
      <c r="G581" t="s">
        <v>19969</v>
      </c>
      <c r="H581" t="s">
        <v>6844</v>
      </c>
      <c r="I581" t="s">
        <v>10145</v>
      </c>
      <c r="J581" t="s">
        <v>20038</v>
      </c>
      <c r="K581" t="s">
        <v>20040</v>
      </c>
      <c r="M581" t="s">
        <v>20040</v>
      </c>
    </row>
    <row r="582" spans="1:29" ht="14.5" x14ac:dyDescent="0.35">
      <c r="B582" t="s">
        <v>20041</v>
      </c>
      <c r="C582" t="s">
        <v>18855</v>
      </c>
      <c r="D582" t="s">
        <v>18857</v>
      </c>
      <c r="E582" t="s">
        <v>19098</v>
      </c>
      <c r="F582" t="s">
        <v>19968</v>
      </c>
      <c r="G582" t="s">
        <v>19969</v>
      </c>
      <c r="H582" t="s">
        <v>6844</v>
      </c>
      <c r="I582" t="s">
        <v>10145</v>
      </c>
      <c r="J582" t="s">
        <v>20042</v>
      </c>
      <c r="K582" t="s">
        <v>20043</v>
      </c>
      <c r="M582" t="s">
        <v>20043</v>
      </c>
    </row>
    <row r="583" spans="1:29" ht="14.5" x14ac:dyDescent="0.35">
      <c r="B583" t="s">
        <v>20044</v>
      </c>
      <c r="C583" t="s">
        <v>18855</v>
      </c>
      <c r="D583" t="s">
        <v>18857</v>
      </c>
      <c r="E583" t="s">
        <v>19098</v>
      </c>
      <c r="F583" t="s">
        <v>19968</v>
      </c>
      <c r="G583" t="s">
        <v>19969</v>
      </c>
      <c r="H583" t="s">
        <v>6844</v>
      </c>
      <c r="I583" t="s">
        <v>10145</v>
      </c>
      <c r="J583" t="s">
        <v>20045</v>
      </c>
      <c r="K583" t="s">
        <v>20046</v>
      </c>
      <c r="M583" t="s">
        <v>20046</v>
      </c>
    </row>
    <row r="584" spans="1:29" ht="14.5" x14ac:dyDescent="0.35">
      <c r="B584" t="s">
        <v>20047</v>
      </c>
      <c r="C584" t="s">
        <v>18855</v>
      </c>
      <c r="D584" t="s">
        <v>18857</v>
      </c>
      <c r="E584" t="s">
        <v>19098</v>
      </c>
      <c r="F584" t="s">
        <v>19968</v>
      </c>
      <c r="G584" t="s">
        <v>19969</v>
      </c>
      <c r="H584" t="s">
        <v>6844</v>
      </c>
      <c r="I584" t="s">
        <v>10145</v>
      </c>
      <c r="J584" t="s">
        <v>20045</v>
      </c>
      <c r="M584" t="s">
        <v>20045</v>
      </c>
    </row>
    <row r="585" spans="1:29" ht="14.5" x14ac:dyDescent="0.35">
      <c r="B585" t="s">
        <v>20048</v>
      </c>
      <c r="C585" t="s">
        <v>18855</v>
      </c>
      <c r="D585" t="s">
        <v>18857</v>
      </c>
      <c r="E585" t="s">
        <v>19098</v>
      </c>
      <c r="F585" t="s">
        <v>19968</v>
      </c>
      <c r="G585" t="s">
        <v>19969</v>
      </c>
      <c r="H585" t="s">
        <v>6844</v>
      </c>
      <c r="I585" t="s">
        <v>10145</v>
      </c>
      <c r="J585" t="s">
        <v>20049</v>
      </c>
      <c r="M585" t="s">
        <v>20049</v>
      </c>
    </row>
    <row r="586" spans="1:29" ht="14.5" x14ac:dyDescent="0.35">
      <c r="B586" t="s">
        <v>20050</v>
      </c>
      <c r="C586" t="s">
        <v>18855</v>
      </c>
      <c r="D586" t="s">
        <v>18857</v>
      </c>
      <c r="E586" t="s">
        <v>19098</v>
      </c>
      <c r="F586" t="s">
        <v>19968</v>
      </c>
      <c r="G586" t="s">
        <v>19969</v>
      </c>
      <c r="H586" t="s">
        <v>6844</v>
      </c>
      <c r="I586" t="s">
        <v>10145</v>
      </c>
      <c r="J586" t="s">
        <v>20051</v>
      </c>
      <c r="M586" t="s">
        <v>20051</v>
      </c>
    </row>
    <row r="587" spans="1:29" ht="14.5" x14ac:dyDescent="0.3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5" x14ac:dyDescent="0.35">
      <c r="B588" t="s">
        <v>20057</v>
      </c>
      <c r="C588" t="s">
        <v>18855</v>
      </c>
      <c r="D588" t="s">
        <v>18857</v>
      </c>
      <c r="E588" t="s">
        <v>19098</v>
      </c>
      <c r="F588" t="s">
        <v>19968</v>
      </c>
      <c r="G588" t="s">
        <v>19969</v>
      </c>
      <c r="H588" t="s">
        <v>6844</v>
      </c>
      <c r="I588" t="s">
        <v>10145</v>
      </c>
      <c r="J588" t="s">
        <v>20053</v>
      </c>
      <c r="K588" t="s">
        <v>20058</v>
      </c>
      <c r="M588" t="s">
        <v>20058</v>
      </c>
      <c r="N588" t="s">
        <v>20059</v>
      </c>
    </row>
    <row r="589" spans="1:29" ht="14.5" x14ac:dyDescent="0.35">
      <c r="B589" t="s">
        <v>20060</v>
      </c>
      <c r="C589" t="s">
        <v>18855</v>
      </c>
      <c r="D589" t="s">
        <v>18857</v>
      </c>
      <c r="E589" t="s">
        <v>19098</v>
      </c>
      <c r="F589" t="s">
        <v>19968</v>
      </c>
      <c r="G589" t="s">
        <v>19969</v>
      </c>
      <c r="H589" t="s">
        <v>6844</v>
      </c>
      <c r="I589" t="s">
        <v>10145</v>
      </c>
      <c r="J589" t="s">
        <v>20053</v>
      </c>
      <c r="K589" t="s">
        <v>20061</v>
      </c>
      <c r="M589" t="s">
        <v>20061</v>
      </c>
    </row>
    <row r="590" spans="1:29" ht="14.5" x14ac:dyDescent="0.35">
      <c r="B590" t="s">
        <v>20062</v>
      </c>
      <c r="C590" t="s">
        <v>18855</v>
      </c>
      <c r="D590" t="s">
        <v>18857</v>
      </c>
      <c r="E590" t="s">
        <v>19098</v>
      </c>
      <c r="F590" t="s">
        <v>19968</v>
      </c>
      <c r="G590" t="s">
        <v>19969</v>
      </c>
      <c r="H590" t="s">
        <v>6844</v>
      </c>
      <c r="I590" t="s">
        <v>10145</v>
      </c>
      <c r="J590" t="s">
        <v>20053</v>
      </c>
      <c r="K590" t="s">
        <v>20063</v>
      </c>
      <c r="M590" t="s">
        <v>20063</v>
      </c>
      <c r="N590" t="s">
        <v>20064</v>
      </c>
    </row>
    <row r="591" spans="1:29" ht="14.5" x14ac:dyDescent="0.35">
      <c r="B591" t="s">
        <v>20065</v>
      </c>
      <c r="C591" t="s">
        <v>18855</v>
      </c>
      <c r="D591" t="s">
        <v>18857</v>
      </c>
      <c r="E591" t="s">
        <v>19098</v>
      </c>
      <c r="F591" t="s">
        <v>19968</v>
      </c>
      <c r="G591" t="s">
        <v>19969</v>
      </c>
      <c r="H591" t="s">
        <v>6844</v>
      </c>
      <c r="I591" t="s">
        <v>10145</v>
      </c>
      <c r="J591" t="s">
        <v>20053</v>
      </c>
      <c r="K591" t="s">
        <v>20066</v>
      </c>
      <c r="M591" t="s">
        <v>20066</v>
      </c>
      <c r="N591" t="s">
        <v>20067</v>
      </c>
    </row>
    <row r="592" spans="1:29" ht="14.5" x14ac:dyDescent="0.35">
      <c r="B592" t="s">
        <v>20068</v>
      </c>
      <c r="C592" t="s">
        <v>18855</v>
      </c>
      <c r="D592" t="s">
        <v>18857</v>
      </c>
      <c r="E592" t="s">
        <v>19098</v>
      </c>
      <c r="F592" t="s">
        <v>19968</v>
      </c>
      <c r="G592" t="s">
        <v>19969</v>
      </c>
      <c r="H592" t="s">
        <v>6844</v>
      </c>
      <c r="I592" t="s">
        <v>10145</v>
      </c>
      <c r="J592" t="s">
        <v>20053</v>
      </c>
      <c r="K592" t="s">
        <v>20069</v>
      </c>
      <c r="M592" t="s">
        <v>20069</v>
      </c>
      <c r="N592" t="s">
        <v>20070</v>
      </c>
    </row>
    <row r="593" spans="1:29" ht="14.5" x14ac:dyDescent="0.3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5" x14ac:dyDescent="0.3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5" x14ac:dyDescent="0.3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5" x14ac:dyDescent="0.3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5" x14ac:dyDescent="0.3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5" x14ac:dyDescent="0.3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5" x14ac:dyDescent="0.3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5" x14ac:dyDescent="0.35">
      <c r="B600" t="s">
        <v>20097</v>
      </c>
      <c r="C600" t="s">
        <v>18855</v>
      </c>
      <c r="D600" t="s">
        <v>18857</v>
      </c>
      <c r="E600" t="s">
        <v>19098</v>
      </c>
      <c r="F600" t="s">
        <v>19968</v>
      </c>
      <c r="G600" t="s">
        <v>19969</v>
      </c>
      <c r="H600" t="s">
        <v>6844</v>
      </c>
      <c r="I600" t="s">
        <v>10145</v>
      </c>
      <c r="J600" t="s">
        <v>20098</v>
      </c>
      <c r="M600" t="s">
        <v>20098</v>
      </c>
      <c r="U600" t="s">
        <v>20098</v>
      </c>
    </row>
    <row r="601" spans="1:29" ht="14.5" x14ac:dyDescent="0.35">
      <c r="B601" t="s">
        <v>20099</v>
      </c>
      <c r="C601" t="s">
        <v>18855</v>
      </c>
      <c r="D601" t="s">
        <v>18857</v>
      </c>
      <c r="E601" t="s">
        <v>19098</v>
      </c>
      <c r="F601" t="s">
        <v>19968</v>
      </c>
      <c r="G601" t="s">
        <v>19969</v>
      </c>
      <c r="H601" t="s">
        <v>6844</v>
      </c>
      <c r="I601" t="s">
        <v>10145</v>
      </c>
      <c r="J601" t="s">
        <v>20100</v>
      </c>
      <c r="K601" t="s">
        <v>20101</v>
      </c>
      <c r="M601" t="s">
        <v>20101</v>
      </c>
      <c r="U601" t="s">
        <v>20102</v>
      </c>
    </row>
    <row r="602" spans="1:29" ht="14.5" x14ac:dyDescent="0.3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5" x14ac:dyDescent="0.35">
      <c r="B603" t="s">
        <v>20107</v>
      </c>
      <c r="C603" t="s">
        <v>18855</v>
      </c>
      <c r="D603" t="s">
        <v>18857</v>
      </c>
      <c r="E603" t="s">
        <v>19098</v>
      </c>
      <c r="F603" t="s">
        <v>19968</v>
      </c>
      <c r="G603" t="s">
        <v>19969</v>
      </c>
      <c r="H603" t="s">
        <v>6844</v>
      </c>
      <c r="I603" t="s">
        <v>10145</v>
      </c>
      <c r="J603" t="s">
        <v>20108</v>
      </c>
      <c r="K603" t="s">
        <v>20109</v>
      </c>
      <c r="M603" t="s">
        <v>20109</v>
      </c>
      <c r="N603" t="s">
        <v>20110</v>
      </c>
    </row>
    <row r="604" spans="1:29" ht="14.5" x14ac:dyDescent="0.3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5" x14ac:dyDescent="0.35">
      <c r="B605" t="s">
        <v>20115</v>
      </c>
      <c r="C605" t="s">
        <v>18855</v>
      </c>
      <c r="D605" t="s">
        <v>18857</v>
      </c>
      <c r="E605" t="s">
        <v>19098</v>
      </c>
      <c r="F605" t="s">
        <v>19968</v>
      </c>
      <c r="G605" t="s">
        <v>19969</v>
      </c>
      <c r="H605" t="s">
        <v>6844</v>
      </c>
      <c r="I605" t="s">
        <v>10145</v>
      </c>
      <c r="J605" t="s">
        <v>20116</v>
      </c>
      <c r="K605" t="s">
        <v>20117</v>
      </c>
      <c r="M605" t="s">
        <v>20117</v>
      </c>
      <c r="N605" t="s">
        <v>20118</v>
      </c>
    </row>
    <row r="606" spans="1:29" ht="14.5" x14ac:dyDescent="0.35">
      <c r="B606" t="s">
        <v>20119</v>
      </c>
      <c r="C606" t="s">
        <v>18855</v>
      </c>
      <c r="D606" t="s">
        <v>18857</v>
      </c>
      <c r="E606" t="s">
        <v>19098</v>
      </c>
      <c r="F606" t="s">
        <v>19968</v>
      </c>
      <c r="G606" t="s">
        <v>19969</v>
      </c>
      <c r="H606" t="s">
        <v>6844</v>
      </c>
      <c r="I606" t="s">
        <v>10145</v>
      </c>
      <c r="J606" t="s">
        <v>20116</v>
      </c>
      <c r="K606" t="s">
        <v>20120</v>
      </c>
      <c r="M606" t="s">
        <v>20120</v>
      </c>
    </row>
    <row r="607" spans="1:29" ht="14.5" x14ac:dyDescent="0.3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5" x14ac:dyDescent="0.3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5" x14ac:dyDescent="0.3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5" x14ac:dyDescent="0.3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5" x14ac:dyDescent="0.3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5" x14ac:dyDescent="0.3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5" x14ac:dyDescent="0.35">
      <c r="B613" t="s">
        <v>20150</v>
      </c>
      <c r="C613" t="s">
        <v>18855</v>
      </c>
      <c r="D613" t="s">
        <v>18857</v>
      </c>
      <c r="E613" t="s">
        <v>19098</v>
      </c>
      <c r="F613" t="s">
        <v>19968</v>
      </c>
      <c r="G613" t="s">
        <v>19969</v>
      </c>
      <c r="H613" t="s">
        <v>6844</v>
      </c>
      <c r="I613" t="s">
        <v>20122</v>
      </c>
      <c r="J613" t="s">
        <v>20151</v>
      </c>
      <c r="K613" t="s">
        <v>20152</v>
      </c>
      <c r="M613" t="s">
        <v>20153</v>
      </c>
      <c r="U613" t="s">
        <v>20154</v>
      </c>
    </row>
    <row r="614" spans="1:29" ht="14.5" x14ac:dyDescent="0.3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5" x14ac:dyDescent="0.35">
      <c r="B615" t="s">
        <v>20159</v>
      </c>
      <c r="C615" t="s">
        <v>18855</v>
      </c>
      <c r="D615" t="s">
        <v>18857</v>
      </c>
      <c r="E615" t="s">
        <v>19098</v>
      </c>
      <c r="F615" t="s">
        <v>19968</v>
      </c>
      <c r="G615" t="s">
        <v>19969</v>
      </c>
      <c r="H615" t="s">
        <v>6844</v>
      </c>
      <c r="I615" t="s">
        <v>20122</v>
      </c>
      <c r="J615" t="s">
        <v>20160</v>
      </c>
      <c r="K615" t="s">
        <v>20161</v>
      </c>
      <c r="M615" t="s">
        <v>20161</v>
      </c>
      <c r="N615" t="s">
        <v>20162</v>
      </c>
    </row>
    <row r="616" spans="1:29" ht="14.5" x14ac:dyDescent="0.35">
      <c r="B616" t="s">
        <v>20163</v>
      </c>
      <c r="C616" t="s">
        <v>18855</v>
      </c>
      <c r="D616" t="s">
        <v>18857</v>
      </c>
      <c r="E616" t="s">
        <v>19098</v>
      </c>
      <c r="F616" t="s">
        <v>19968</v>
      </c>
      <c r="G616" t="s">
        <v>19969</v>
      </c>
      <c r="H616" t="s">
        <v>6844</v>
      </c>
      <c r="I616" t="s">
        <v>20122</v>
      </c>
      <c r="J616" t="s">
        <v>20160</v>
      </c>
      <c r="K616" t="s">
        <v>20164</v>
      </c>
      <c r="M616" t="s">
        <v>20164</v>
      </c>
    </row>
    <row r="617" spans="1:29" ht="14.5" x14ac:dyDescent="0.3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5" x14ac:dyDescent="0.3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5" x14ac:dyDescent="0.3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5" x14ac:dyDescent="0.3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5" x14ac:dyDescent="0.35">
      <c r="B621" t="s">
        <v>20178</v>
      </c>
      <c r="C621" t="s">
        <v>18855</v>
      </c>
      <c r="D621" t="s">
        <v>18857</v>
      </c>
      <c r="E621" t="s">
        <v>19098</v>
      </c>
      <c r="F621" t="s">
        <v>19968</v>
      </c>
      <c r="G621" t="s">
        <v>19969</v>
      </c>
      <c r="H621" t="s">
        <v>6844</v>
      </c>
      <c r="I621" t="s">
        <v>8273</v>
      </c>
      <c r="J621" t="s">
        <v>20179</v>
      </c>
      <c r="M621" t="s">
        <v>20179</v>
      </c>
    </row>
    <row r="622" spans="1:29" ht="14.5" x14ac:dyDescent="0.35">
      <c r="B622" t="s">
        <v>20180</v>
      </c>
      <c r="C622" t="s">
        <v>18855</v>
      </c>
      <c r="D622" t="s">
        <v>18857</v>
      </c>
      <c r="E622" t="s">
        <v>19098</v>
      </c>
      <c r="F622" t="s">
        <v>19968</v>
      </c>
      <c r="G622" t="s">
        <v>19969</v>
      </c>
      <c r="H622" t="s">
        <v>6844</v>
      </c>
      <c r="I622" t="s">
        <v>8273</v>
      </c>
      <c r="J622" t="s">
        <v>20181</v>
      </c>
      <c r="M622" t="s">
        <v>20181</v>
      </c>
    </row>
    <row r="623" spans="1:29" ht="14.5" x14ac:dyDescent="0.35">
      <c r="B623" t="s">
        <v>20182</v>
      </c>
      <c r="C623" t="s">
        <v>18855</v>
      </c>
      <c r="D623" t="s">
        <v>18857</v>
      </c>
      <c r="E623" t="s">
        <v>19098</v>
      </c>
      <c r="F623" t="s">
        <v>19968</v>
      </c>
      <c r="G623" t="s">
        <v>19969</v>
      </c>
      <c r="H623" t="s">
        <v>6844</v>
      </c>
      <c r="I623" t="s">
        <v>8273</v>
      </c>
      <c r="J623" t="s">
        <v>20183</v>
      </c>
      <c r="M623" t="s">
        <v>20183</v>
      </c>
    </row>
    <row r="624" spans="1:29" ht="14.5" x14ac:dyDescent="0.35">
      <c r="B624" t="s">
        <v>20184</v>
      </c>
      <c r="C624" t="s">
        <v>18855</v>
      </c>
      <c r="D624" t="s">
        <v>18857</v>
      </c>
      <c r="E624" t="s">
        <v>19098</v>
      </c>
      <c r="F624" t="s">
        <v>19968</v>
      </c>
      <c r="G624" t="s">
        <v>19969</v>
      </c>
      <c r="H624" t="s">
        <v>6844</v>
      </c>
      <c r="I624" t="s">
        <v>20185</v>
      </c>
      <c r="J624" t="s">
        <v>20186</v>
      </c>
      <c r="M624" t="s">
        <v>20186</v>
      </c>
      <c r="U624" t="s">
        <v>20187</v>
      </c>
    </row>
    <row r="625" spans="1:29" ht="14.5" x14ac:dyDescent="0.35">
      <c r="B625" t="s">
        <v>20188</v>
      </c>
      <c r="C625" t="s">
        <v>18855</v>
      </c>
      <c r="D625" t="s">
        <v>18857</v>
      </c>
      <c r="E625" t="s">
        <v>19098</v>
      </c>
      <c r="F625" t="s">
        <v>19968</v>
      </c>
      <c r="G625" t="s">
        <v>19969</v>
      </c>
      <c r="H625" t="s">
        <v>6844</v>
      </c>
      <c r="I625" t="s">
        <v>20185</v>
      </c>
      <c r="J625" t="s">
        <v>20186</v>
      </c>
      <c r="K625" t="s">
        <v>20189</v>
      </c>
      <c r="M625" t="s">
        <v>20189</v>
      </c>
      <c r="U625" t="s">
        <v>20187</v>
      </c>
    </row>
    <row r="626" spans="1:29" ht="14.5" x14ac:dyDescent="0.3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5" x14ac:dyDescent="0.35">
      <c r="B627" t="s">
        <v>20194</v>
      </c>
      <c r="C627" t="s">
        <v>18855</v>
      </c>
      <c r="D627" t="s">
        <v>18857</v>
      </c>
      <c r="E627" t="s">
        <v>19098</v>
      </c>
      <c r="F627" t="s">
        <v>19968</v>
      </c>
      <c r="G627" t="s">
        <v>19969</v>
      </c>
      <c r="H627" t="s">
        <v>6844</v>
      </c>
      <c r="I627" t="s">
        <v>20185</v>
      </c>
      <c r="M627" t="s">
        <v>20185</v>
      </c>
    </row>
    <row r="628" spans="1:29" ht="14.5" x14ac:dyDescent="0.35">
      <c r="B628" t="s">
        <v>20195</v>
      </c>
      <c r="C628" t="s">
        <v>18855</v>
      </c>
      <c r="D628" t="s">
        <v>18857</v>
      </c>
      <c r="E628" t="s">
        <v>19098</v>
      </c>
      <c r="F628" t="s">
        <v>19968</v>
      </c>
      <c r="G628" t="s">
        <v>19969</v>
      </c>
      <c r="H628" t="s">
        <v>6844</v>
      </c>
      <c r="I628" t="s">
        <v>10064</v>
      </c>
      <c r="J628" t="s">
        <v>20196</v>
      </c>
      <c r="K628" t="s">
        <v>20197</v>
      </c>
      <c r="M628" t="s">
        <v>20197</v>
      </c>
      <c r="N628" t="s">
        <v>20198</v>
      </c>
    </row>
    <row r="629" spans="1:29" ht="14.5" x14ac:dyDescent="0.3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5" x14ac:dyDescent="0.3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5" x14ac:dyDescent="0.3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5" x14ac:dyDescent="0.35">
      <c r="B632" t="s">
        <v>20213</v>
      </c>
      <c r="C632" t="s">
        <v>18855</v>
      </c>
      <c r="D632" t="s">
        <v>18857</v>
      </c>
      <c r="E632" t="s">
        <v>19098</v>
      </c>
      <c r="F632" t="s">
        <v>19968</v>
      </c>
      <c r="G632" t="s">
        <v>19969</v>
      </c>
      <c r="H632" t="s">
        <v>20204</v>
      </c>
      <c r="I632" t="s">
        <v>20214</v>
      </c>
      <c r="J632" t="s">
        <v>20215</v>
      </c>
      <c r="M632" t="s">
        <v>20215</v>
      </c>
    </row>
    <row r="633" spans="1:29" ht="14.5" x14ac:dyDescent="0.35">
      <c r="B633" t="s">
        <v>20216</v>
      </c>
      <c r="C633" t="s">
        <v>18855</v>
      </c>
      <c r="D633" t="s">
        <v>18857</v>
      </c>
      <c r="E633" t="s">
        <v>19098</v>
      </c>
      <c r="F633" t="s">
        <v>19968</v>
      </c>
      <c r="G633" t="s">
        <v>19969</v>
      </c>
      <c r="H633" t="s">
        <v>20204</v>
      </c>
      <c r="I633" t="s">
        <v>20214</v>
      </c>
      <c r="J633" t="s">
        <v>20215</v>
      </c>
      <c r="K633" t="s">
        <v>20217</v>
      </c>
      <c r="M633" t="s">
        <v>20217</v>
      </c>
    </row>
    <row r="634" spans="1:29" ht="14.5" x14ac:dyDescent="0.35">
      <c r="B634" t="s">
        <v>20218</v>
      </c>
      <c r="C634" t="s">
        <v>18855</v>
      </c>
      <c r="D634" t="s">
        <v>18857</v>
      </c>
      <c r="E634" t="s">
        <v>19098</v>
      </c>
      <c r="F634" t="s">
        <v>19968</v>
      </c>
      <c r="G634" t="s">
        <v>19969</v>
      </c>
      <c r="H634" t="s">
        <v>20204</v>
      </c>
      <c r="I634" t="s">
        <v>8817</v>
      </c>
      <c r="M634" t="s">
        <v>8817</v>
      </c>
      <c r="N634" t="s">
        <v>20219</v>
      </c>
    </row>
    <row r="635" spans="1:29" ht="14.5" x14ac:dyDescent="0.35">
      <c r="B635" t="s">
        <v>20220</v>
      </c>
      <c r="C635" t="s">
        <v>18855</v>
      </c>
      <c r="D635" t="s">
        <v>18857</v>
      </c>
      <c r="E635" t="s">
        <v>19098</v>
      </c>
      <c r="F635" t="s">
        <v>19968</v>
      </c>
      <c r="G635" t="s">
        <v>19969</v>
      </c>
      <c r="H635" t="s">
        <v>20204</v>
      </c>
      <c r="I635" t="s">
        <v>8817</v>
      </c>
      <c r="J635" t="s">
        <v>20221</v>
      </c>
      <c r="M635" t="s">
        <v>20221</v>
      </c>
    </row>
    <row r="636" spans="1:29" ht="14.5" x14ac:dyDescent="0.35">
      <c r="B636" t="s">
        <v>20222</v>
      </c>
      <c r="C636" t="s">
        <v>18855</v>
      </c>
      <c r="D636" t="s">
        <v>18857</v>
      </c>
      <c r="E636" t="s">
        <v>19098</v>
      </c>
      <c r="F636" t="s">
        <v>19968</v>
      </c>
      <c r="G636" t="s">
        <v>19969</v>
      </c>
      <c r="H636" t="s">
        <v>20204</v>
      </c>
      <c r="I636" t="s">
        <v>20223</v>
      </c>
      <c r="J636" t="s">
        <v>20224</v>
      </c>
      <c r="M636" t="s">
        <v>20224</v>
      </c>
    </row>
    <row r="637" spans="1:29" ht="14.5" x14ac:dyDescent="0.35">
      <c r="B637" t="s">
        <v>20225</v>
      </c>
      <c r="C637" t="s">
        <v>18855</v>
      </c>
      <c r="D637" t="s">
        <v>18857</v>
      </c>
      <c r="E637" t="s">
        <v>19098</v>
      </c>
      <c r="F637" t="s">
        <v>19968</v>
      </c>
      <c r="G637" t="s">
        <v>19969</v>
      </c>
      <c r="H637" t="s">
        <v>20204</v>
      </c>
      <c r="I637" t="s">
        <v>20226</v>
      </c>
      <c r="J637" t="s">
        <v>20227</v>
      </c>
      <c r="M637" t="s">
        <v>20227</v>
      </c>
      <c r="N637" t="s">
        <v>20228</v>
      </c>
    </row>
    <row r="638" spans="1:29" ht="14.5" x14ac:dyDescent="0.35">
      <c r="B638" t="s">
        <v>20229</v>
      </c>
      <c r="C638" t="s">
        <v>18855</v>
      </c>
      <c r="D638" t="s">
        <v>18857</v>
      </c>
      <c r="E638" t="s">
        <v>19098</v>
      </c>
      <c r="F638" t="s">
        <v>19968</v>
      </c>
      <c r="G638" t="s">
        <v>19969</v>
      </c>
      <c r="H638" t="s">
        <v>20204</v>
      </c>
      <c r="I638" t="s">
        <v>20226</v>
      </c>
      <c r="J638" t="s">
        <v>20230</v>
      </c>
      <c r="M638" t="s">
        <v>20230</v>
      </c>
    </row>
    <row r="639" spans="1:29" ht="14.5" x14ac:dyDescent="0.35">
      <c r="B639" t="s">
        <v>20231</v>
      </c>
      <c r="C639" t="s">
        <v>18855</v>
      </c>
      <c r="D639" t="s">
        <v>18857</v>
      </c>
      <c r="E639" t="s">
        <v>19098</v>
      </c>
      <c r="F639" t="s">
        <v>19968</v>
      </c>
      <c r="G639" t="s">
        <v>19969</v>
      </c>
      <c r="H639" t="s">
        <v>20204</v>
      </c>
      <c r="I639" t="s">
        <v>20226</v>
      </c>
      <c r="J639" t="s">
        <v>20232</v>
      </c>
      <c r="M639" t="s">
        <v>20232</v>
      </c>
      <c r="N639" t="s">
        <v>20233</v>
      </c>
    </row>
    <row r="640" spans="1:29" ht="14.5" x14ac:dyDescent="0.3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5" x14ac:dyDescent="0.35">
      <c r="B641" t="s">
        <v>20238</v>
      </c>
      <c r="C641" t="s">
        <v>18855</v>
      </c>
      <c r="D641" t="s">
        <v>18857</v>
      </c>
      <c r="E641" t="s">
        <v>19098</v>
      </c>
      <c r="F641" t="s">
        <v>19968</v>
      </c>
      <c r="G641" t="s">
        <v>19969</v>
      </c>
      <c r="H641" t="s">
        <v>20204</v>
      </c>
      <c r="I641" t="s">
        <v>10145</v>
      </c>
      <c r="J641" t="s">
        <v>20235</v>
      </c>
      <c r="K641" t="s">
        <v>20239</v>
      </c>
      <c r="M641" t="s">
        <v>20239</v>
      </c>
    </row>
    <row r="642" spans="1:29" ht="14.5" x14ac:dyDescent="0.35">
      <c r="B642" t="s">
        <v>20240</v>
      </c>
      <c r="C642" t="s">
        <v>18855</v>
      </c>
      <c r="D642" t="s">
        <v>18857</v>
      </c>
      <c r="E642" t="s">
        <v>19098</v>
      </c>
      <c r="F642" t="s">
        <v>19968</v>
      </c>
      <c r="G642" t="s">
        <v>19969</v>
      </c>
      <c r="H642" t="s">
        <v>20204</v>
      </c>
      <c r="I642" t="s">
        <v>20241</v>
      </c>
      <c r="J642" t="s">
        <v>20242</v>
      </c>
      <c r="M642" t="s">
        <v>20242</v>
      </c>
    </row>
    <row r="643" spans="1:29" ht="14.5" x14ac:dyDescent="0.35">
      <c r="B643" t="s">
        <v>20243</v>
      </c>
      <c r="C643" t="s">
        <v>18855</v>
      </c>
      <c r="D643" t="s">
        <v>18857</v>
      </c>
      <c r="E643" t="s">
        <v>19098</v>
      </c>
      <c r="F643" t="s">
        <v>19968</v>
      </c>
      <c r="G643" t="s">
        <v>19969</v>
      </c>
      <c r="H643" t="s">
        <v>20204</v>
      </c>
      <c r="I643" t="s">
        <v>20241</v>
      </c>
      <c r="J643" t="s">
        <v>20244</v>
      </c>
      <c r="M643" t="s">
        <v>20244</v>
      </c>
    </row>
    <row r="644" spans="1:29" ht="14.5" x14ac:dyDescent="0.35">
      <c r="B644" t="s">
        <v>20245</v>
      </c>
      <c r="C644" t="s">
        <v>18855</v>
      </c>
      <c r="D644" t="s">
        <v>18857</v>
      </c>
      <c r="E644" t="s">
        <v>19098</v>
      </c>
      <c r="F644" t="s">
        <v>19968</v>
      </c>
      <c r="G644" t="s">
        <v>19969</v>
      </c>
      <c r="H644" t="s">
        <v>20204</v>
      </c>
      <c r="I644" t="s">
        <v>20246</v>
      </c>
      <c r="J644" t="s">
        <v>20247</v>
      </c>
      <c r="M644" t="s">
        <v>20247</v>
      </c>
    </row>
    <row r="645" spans="1:29" ht="14.5" x14ac:dyDescent="0.35">
      <c r="B645" t="s">
        <v>20248</v>
      </c>
      <c r="C645" t="s">
        <v>18855</v>
      </c>
      <c r="D645" t="s">
        <v>18857</v>
      </c>
      <c r="E645" t="s">
        <v>19098</v>
      </c>
      <c r="F645" t="s">
        <v>19968</v>
      </c>
      <c r="G645" t="s">
        <v>19969</v>
      </c>
      <c r="H645" t="s">
        <v>20204</v>
      </c>
      <c r="I645" t="s">
        <v>20246</v>
      </c>
      <c r="M645" t="s">
        <v>20246</v>
      </c>
    </row>
    <row r="646" spans="1:29" ht="14.5" x14ac:dyDescent="0.3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5" x14ac:dyDescent="0.35">
      <c r="B647" t="s">
        <v>20253</v>
      </c>
      <c r="C647" t="s">
        <v>18855</v>
      </c>
      <c r="D647" t="s">
        <v>18857</v>
      </c>
      <c r="E647" t="s">
        <v>19098</v>
      </c>
      <c r="F647" t="s">
        <v>19968</v>
      </c>
      <c r="G647" t="s">
        <v>19969</v>
      </c>
      <c r="H647" t="s">
        <v>20204</v>
      </c>
      <c r="I647" t="s">
        <v>20250</v>
      </c>
      <c r="J647" t="s">
        <v>20254</v>
      </c>
      <c r="M647" t="s">
        <v>20254</v>
      </c>
    </row>
    <row r="648" spans="1:29" ht="14.5" x14ac:dyDescent="0.3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5" x14ac:dyDescent="0.3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5" x14ac:dyDescent="0.3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5" x14ac:dyDescent="0.35">
      <c r="B651" t="s">
        <v>20262</v>
      </c>
      <c r="C651" t="s">
        <v>18855</v>
      </c>
      <c r="D651" t="s">
        <v>18857</v>
      </c>
      <c r="E651" t="s">
        <v>19098</v>
      </c>
      <c r="F651" t="s">
        <v>19968</v>
      </c>
      <c r="G651" t="s">
        <v>19969</v>
      </c>
      <c r="H651" t="s">
        <v>19010</v>
      </c>
      <c r="I651" t="s">
        <v>8268</v>
      </c>
      <c r="J651" t="s">
        <v>528</v>
      </c>
      <c r="M651" t="s">
        <v>528</v>
      </c>
    </row>
    <row r="652" spans="1:29" ht="14.5" x14ac:dyDescent="0.35">
      <c r="B652" t="s">
        <v>20263</v>
      </c>
      <c r="C652" t="s">
        <v>18855</v>
      </c>
      <c r="D652" t="s">
        <v>18857</v>
      </c>
      <c r="E652" t="s">
        <v>19098</v>
      </c>
      <c r="F652" t="s">
        <v>19968</v>
      </c>
      <c r="G652" t="s">
        <v>19969</v>
      </c>
      <c r="H652" t="s">
        <v>19010</v>
      </c>
      <c r="I652" t="s">
        <v>20196</v>
      </c>
      <c r="J652" t="s">
        <v>534</v>
      </c>
      <c r="K652" t="s">
        <v>20264</v>
      </c>
      <c r="M652" t="s">
        <v>20264</v>
      </c>
    </row>
    <row r="653" spans="1:29" ht="14.5" x14ac:dyDescent="0.35">
      <c r="B653" t="s">
        <v>20265</v>
      </c>
      <c r="C653" t="s">
        <v>18855</v>
      </c>
      <c r="D653" t="s">
        <v>18857</v>
      </c>
      <c r="E653" t="s">
        <v>19098</v>
      </c>
      <c r="F653" t="s">
        <v>19968</v>
      </c>
      <c r="G653" t="s">
        <v>19969</v>
      </c>
      <c r="H653" t="s">
        <v>19010</v>
      </c>
      <c r="I653" t="s">
        <v>20196</v>
      </c>
      <c r="J653" t="s">
        <v>534</v>
      </c>
      <c r="K653" t="s">
        <v>20266</v>
      </c>
      <c r="M653" t="s">
        <v>20266</v>
      </c>
    </row>
    <row r="654" spans="1:29" ht="14.5" x14ac:dyDescent="0.35">
      <c r="B654" t="s">
        <v>20267</v>
      </c>
      <c r="C654" t="s">
        <v>18855</v>
      </c>
      <c r="D654" t="s">
        <v>18857</v>
      </c>
      <c r="E654" t="s">
        <v>19098</v>
      </c>
      <c r="F654" t="s">
        <v>19968</v>
      </c>
      <c r="G654" t="s">
        <v>19969</v>
      </c>
      <c r="H654" t="s">
        <v>19010</v>
      </c>
      <c r="I654" t="s">
        <v>20196</v>
      </c>
      <c r="J654" t="s">
        <v>534</v>
      </c>
      <c r="K654" t="s">
        <v>20268</v>
      </c>
      <c r="M654" t="s">
        <v>20268</v>
      </c>
    </row>
    <row r="655" spans="1:29" ht="14.5" x14ac:dyDescent="0.35">
      <c r="B655" t="s">
        <v>20269</v>
      </c>
      <c r="C655" t="s">
        <v>18855</v>
      </c>
      <c r="D655" t="s">
        <v>18857</v>
      </c>
      <c r="E655" t="s">
        <v>19098</v>
      </c>
      <c r="F655" t="s">
        <v>19968</v>
      </c>
      <c r="G655" t="s">
        <v>19969</v>
      </c>
      <c r="H655" t="s">
        <v>19010</v>
      </c>
      <c r="I655" t="s">
        <v>20270</v>
      </c>
      <c r="J655" t="s">
        <v>553</v>
      </c>
      <c r="M655" t="s">
        <v>553</v>
      </c>
    </row>
    <row r="656" spans="1:29" ht="14.5" x14ac:dyDescent="0.3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5" x14ac:dyDescent="0.35">
      <c r="B657" t="s">
        <v>20275</v>
      </c>
      <c r="C657" t="s">
        <v>18855</v>
      </c>
      <c r="D657" t="s">
        <v>18857</v>
      </c>
      <c r="E657" t="s">
        <v>19098</v>
      </c>
      <c r="F657" t="s">
        <v>19968</v>
      </c>
      <c r="G657" t="s">
        <v>19969</v>
      </c>
      <c r="H657" t="s">
        <v>19010</v>
      </c>
      <c r="I657" t="s">
        <v>10064</v>
      </c>
      <c r="J657" t="s">
        <v>20272</v>
      </c>
      <c r="K657" t="s">
        <v>20276</v>
      </c>
      <c r="M657" t="s">
        <v>20276</v>
      </c>
    </row>
    <row r="658" spans="1:29" ht="14.5" x14ac:dyDescent="0.35">
      <c r="B658" t="s">
        <v>20277</v>
      </c>
      <c r="C658" t="s">
        <v>18855</v>
      </c>
      <c r="D658" t="s">
        <v>18857</v>
      </c>
      <c r="E658" t="s">
        <v>19098</v>
      </c>
      <c r="F658" t="s">
        <v>19968</v>
      </c>
      <c r="G658" t="s">
        <v>19969</v>
      </c>
      <c r="H658" t="s">
        <v>19010</v>
      </c>
      <c r="I658" t="s">
        <v>10064</v>
      </c>
      <c r="J658" t="s">
        <v>20272</v>
      </c>
      <c r="M658" t="s">
        <v>20272</v>
      </c>
      <c r="N658" t="s">
        <v>20278</v>
      </c>
    </row>
    <row r="659" spans="1:29" ht="14.5" x14ac:dyDescent="0.3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5" x14ac:dyDescent="0.3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5" x14ac:dyDescent="0.3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5" x14ac:dyDescent="0.3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5" x14ac:dyDescent="0.3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5" x14ac:dyDescent="0.3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5" x14ac:dyDescent="0.3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5" x14ac:dyDescent="0.3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5" x14ac:dyDescent="0.3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5" x14ac:dyDescent="0.3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5" x14ac:dyDescent="0.3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5" x14ac:dyDescent="0.3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5" x14ac:dyDescent="0.3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5" x14ac:dyDescent="0.3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5" x14ac:dyDescent="0.3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5" x14ac:dyDescent="0.3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5" x14ac:dyDescent="0.3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5" x14ac:dyDescent="0.3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5" x14ac:dyDescent="0.3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5" x14ac:dyDescent="0.3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5" x14ac:dyDescent="0.3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5" x14ac:dyDescent="0.3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5" x14ac:dyDescent="0.3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5" x14ac:dyDescent="0.3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5" x14ac:dyDescent="0.3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5" x14ac:dyDescent="0.3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5" x14ac:dyDescent="0.3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5" x14ac:dyDescent="0.3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5" x14ac:dyDescent="0.3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5" x14ac:dyDescent="0.3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5" x14ac:dyDescent="0.3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5" x14ac:dyDescent="0.3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5" x14ac:dyDescent="0.3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5" x14ac:dyDescent="0.3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5" x14ac:dyDescent="0.3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5" x14ac:dyDescent="0.3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5" x14ac:dyDescent="0.3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5" x14ac:dyDescent="0.3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5" x14ac:dyDescent="0.3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5" x14ac:dyDescent="0.3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5" x14ac:dyDescent="0.3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5" x14ac:dyDescent="0.3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5" x14ac:dyDescent="0.3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5" x14ac:dyDescent="0.3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5" x14ac:dyDescent="0.3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5" x14ac:dyDescent="0.3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5" x14ac:dyDescent="0.3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5" x14ac:dyDescent="0.3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5" x14ac:dyDescent="0.3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5" x14ac:dyDescent="0.3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5" x14ac:dyDescent="0.3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5" x14ac:dyDescent="0.3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5" x14ac:dyDescent="0.3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5" x14ac:dyDescent="0.3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5" x14ac:dyDescent="0.3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5" x14ac:dyDescent="0.3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5" x14ac:dyDescent="0.3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5" x14ac:dyDescent="0.3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5" x14ac:dyDescent="0.3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5" x14ac:dyDescent="0.3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5" x14ac:dyDescent="0.3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5" x14ac:dyDescent="0.3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5" x14ac:dyDescent="0.3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5" x14ac:dyDescent="0.3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5" x14ac:dyDescent="0.3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5" x14ac:dyDescent="0.3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5" x14ac:dyDescent="0.3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5" x14ac:dyDescent="0.3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5" x14ac:dyDescent="0.3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5" x14ac:dyDescent="0.3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5" x14ac:dyDescent="0.3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5" x14ac:dyDescent="0.3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5" x14ac:dyDescent="0.3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5" x14ac:dyDescent="0.3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5" x14ac:dyDescent="0.3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5" x14ac:dyDescent="0.3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5" x14ac:dyDescent="0.3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5" x14ac:dyDescent="0.3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5" x14ac:dyDescent="0.3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5" x14ac:dyDescent="0.3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5" x14ac:dyDescent="0.3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5" x14ac:dyDescent="0.3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5" x14ac:dyDescent="0.3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5" x14ac:dyDescent="0.3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5" x14ac:dyDescent="0.3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5" x14ac:dyDescent="0.3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5" x14ac:dyDescent="0.3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5" x14ac:dyDescent="0.3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5" x14ac:dyDescent="0.3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5" x14ac:dyDescent="0.3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5" x14ac:dyDescent="0.3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5" x14ac:dyDescent="0.3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5" x14ac:dyDescent="0.3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5" x14ac:dyDescent="0.3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5" x14ac:dyDescent="0.3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5" x14ac:dyDescent="0.3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5" x14ac:dyDescent="0.3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5" x14ac:dyDescent="0.3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5" x14ac:dyDescent="0.3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5" x14ac:dyDescent="0.3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5" x14ac:dyDescent="0.3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5" x14ac:dyDescent="0.3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5" x14ac:dyDescent="0.3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5" x14ac:dyDescent="0.3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5" x14ac:dyDescent="0.3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5" x14ac:dyDescent="0.3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5" x14ac:dyDescent="0.3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5" x14ac:dyDescent="0.3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5" x14ac:dyDescent="0.3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5" x14ac:dyDescent="0.3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5" x14ac:dyDescent="0.3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5" x14ac:dyDescent="0.3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5" x14ac:dyDescent="0.3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5" x14ac:dyDescent="0.3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5" x14ac:dyDescent="0.3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5" x14ac:dyDescent="0.3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5" x14ac:dyDescent="0.3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5" x14ac:dyDescent="0.3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5" x14ac:dyDescent="0.3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5" x14ac:dyDescent="0.3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5" x14ac:dyDescent="0.3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5" x14ac:dyDescent="0.3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5" x14ac:dyDescent="0.3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5" x14ac:dyDescent="0.3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5" x14ac:dyDescent="0.3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5" x14ac:dyDescent="0.3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5" x14ac:dyDescent="0.3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5" x14ac:dyDescent="0.3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5" x14ac:dyDescent="0.3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5" x14ac:dyDescent="0.3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5" x14ac:dyDescent="0.3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5" x14ac:dyDescent="0.3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5" x14ac:dyDescent="0.3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5" x14ac:dyDescent="0.3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5" x14ac:dyDescent="0.3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5" x14ac:dyDescent="0.3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5" x14ac:dyDescent="0.3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5" x14ac:dyDescent="0.3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5" x14ac:dyDescent="0.3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5" x14ac:dyDescent="0.3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5" x14ac:dyDescent="0.3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5" x14ac:dyDescent="0.3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5" x14ac:dyDescent="0.3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5" x14ac:dyDescent="0.3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5" x14ac:dyDescent="0.3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5" x14ac:dyDescent="0.3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5" x14ac:dyDescent="0.3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5" x14ac:dyDescent="0.3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5" x14ac:dyDescent="0.3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5" x14ac:dyDescent="0.3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5" x14ac:dyDescent="0.3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5" x14ac:dyDescent="0.3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5" x14ac:dyDescent="0.3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5" x14ac:dyDescent="0.3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5" x14ac:dyDescent="0.3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5" x14ac:dyDescent="0.3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5" x14ac:dyDescent="0.3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5" x14ac:dyDescent="0.3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5" x14ac:dyDescent="0.3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5" x14ac:dyDescent="0.3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5" x14ac:dyDescent="0.35">
      <c r="B841" t="s">
        <v>20836</v>
      </c>
      <c r="C841" t="s">
        <v>18855</v>
      </c>
      <c r="D841" t="s">
        <v>18857</v>
      </c>
      <c r="E841" t="s">
        <v>19098</v>
      </c>
      <c r="F841" t="s">
        <v>19968</v>
      </c>
      <c r="G841" t="s">
        <v>19969</v>
      </c>
      <c r="H841" t="s">
        <v>20280</v>
      </c>
      <c r="I841" t="s">
        <v>20782</v>
      </c>
      <c r="J841" t="s">
        <v>8396</v>
      </c>
      <c r="K841" t="s">
        <v>20837</v>
      </c>
      <c r="M841" t="s">
        <v>20837</v>
      </c>
      <c r="U841" t="s">
        <v>8952</v>
      </c>
    </row>
    <row r="842" spans="1:29" ht="14.5" x14ac:dyDescent="0.3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5" x14ac:dyDescent="0.3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5" x14ac:dyDescent="0.3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5" x14ac:dyDescent="0.3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5" x14ac:dyDescent="0.3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5" x14ac:dyDescent="0.3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5" x14ac:dyDescent="0.3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5" x14ac:dyDescent="0.3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5" x14ac:dyDescent="0.3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5" x14ac:dyDescent="0.3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5" x14ac:dyDescent="0.3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5" x14ac:dyDescent="0.3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5" x14ac:dyDescent="0.3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5" x14ac:dyDescent="0.3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5" x14ac:dyDescent="0.3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5" x14ac:dyDescent="0.3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5" x14ac:dyDescent="0.3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5" x14ac:dyDescent="0.3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5" x14ac:dyDescent="0.3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5" x14ac:dyDescent="0.3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5" x14ac:dyDescent="0.3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5" x14ac:dyDescent="0.3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5" x14ac:dyDescent="0.3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5" x14ac:dyDescent="0.3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5" x14ac:dyDescent="0.3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5" x14ac:dyDescent="0.3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5" x14ac:dyDescent="0.3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5" x14ac:dyDescent="0.3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5" x14ac:dyDescent="0.3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5" x14ac:dyDescent="0.3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5" x14ac:dyDescent="0.3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5" x14ac:dyDescent="0.3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5" x14ac:dyDescent="0.3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5" x14ac:dyDescent="0.3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5" x14ac:dyDescent="0.3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5" x14ac:dyDescent="0.3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5" x14ac:dyDescent="0.3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5" x14ac:dyDescent="0.3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5" x14ac:dyDescent="0.3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5" x14ac:dyDescent="0.3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5" x14ac:dyDescent="0.3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5" x14ac:dyDescent="0.3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5" x14ac:dyDescent="0.3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5" x14ac:dyDescent="0.3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5" x14ac:dyDescent="0.3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5" x14ac:dyDescent="0.3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5" x14ac:dyDescent="0.3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5" x14ac:dyDescent="0.3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5" x14ac:dyDescent="0.3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5" x14ac:dyDescent="0.3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5" x14ac:dyDescent="0.3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ht="14.5" x14ac:dyDescent="0.35">
      <c r="A895" s="150" t="s">
        <v>2164</v>
      </c>
      <c r="B895" s="150" t="s">
        <v>28077</v>
      </c>
      <c r="C895" s="150" t="s">
        <v>18855</v>
      </c>
      <c r="D895" s="150" t="s">
        <v>18857</v>
      </c>
      <c r="E895" s="150" t="s">
        <v>19098</v>
      </c>
      <c r="F895" s="150" t="s">
        <v>19968</v>
      </c>
      <c r="G895" s="150" t="s">
        <v>19969</v>
      </c>
      <c r="H895" s="150" t="s">
        <v>20280</v>
      </c>
      <c r="I895" s="150" t="s">
        <v>20939</v>
      </c>
      <c r="J895" s="150" t="s">
        <v>10323</v>
      </c>
      <c r="K895" s="150" t="s">
        <v>21006</v>
      </c>
      <c r="L895" s="150" t="s">
        <v>28076</v>
      </c>
      <c r="M895" s="150" t="s">
        <v>28076</v>
      </c>
      <c r="N895" s="150"/>
      <c r="O895" s="150" t="s">
        <v>2164</v>
      </c>
      <c r="P895" s="150" t="s">
        <v>2164</v>
      </c>
      <c r="Q895" s="150" t="s">
        <v>2164</v>
      </c>
      <c r="R895" s="150" t="s">
        <v>2164</v>
      </c>
      <c r="S895" s="150" t="s">
        <v>2164</v>
      </c>
      <c r="T895" s="150" t="s">
        <v>2164</v>
      </c>
      <c r="U895" s="150" t="s">
        <v>10325</v>
      </c>
      <c r="V895" s="150"/>
      <c r="W895" s="150" t="s">
        <v>2164</v>
      </c>
      <c r="X895" s="150" t="s">
        <v>2164</v>
      </c>
      <c r="Y895" s="150" t="s">
        <v>2164</v>
      </c>
      <c r="Z895" s="150" t="s">
        <v>2164</v>
      </c>
      <c r="AA895" s="150" t="s">
        <v>2164</v>
      </c>
      <c r="AB895" s="145" t="s">
        <v>21008</v>
      </c>
      <c r="AC895" s="150" t="s">
        <v>21009</v>
      </c>
    </row>
    <row r="896" spans="1:29" ht="14.5" x14ac:dyDescent="0.35">
      <c r="A896" t="s">
        <v>2164</v>
      </c>
      <c r="B896" t="s">
        <v>21010</v>
      </c>
      <c r="C896" t="s">
        <v>18855</v>
      </c>
      <c r="D896" t="s">
        <v>18857</v>
      </c>
      <c r="E896" t="s">
        <v>19098</v>
      </c>
      <c r="F896" t="s">
        <v>19968</v>
      </c>
      <c r="G896" t="s">
        <v>19969</v>
      </c>
      <c r="H896" t="s">
        <v>20280</v>
      </c>
      <c r="I896" t="s">
        <v>20939</v>
      </c>
      <c r="J896" t="s">
        <v>10323</v>
      </c>
      <c r="K896" t="s">
        <v>21006</v>
      </c>
      <c r="L896" t="s">
        <v>21011</v>
      </c>
      <c r="M896" t="s">
        <v>21011</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5" x14ac:dyDescent="0.35">
      <c r="A897" t="s">
        <v>2164</v>
      </c>
      <c r="B897" t="s">
        <v>21012</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5" x14ac:dyDescent="0.35">
      <c r="A898" t="s">
        <v>2164</v>
      </c>
      <c r="B898" t="s">
        <v>21013</v>
      </c>
      <c r="C898" t="s">
        <v>18855</v>
      </c>
      <c r="D898" t="s">
        <v>18857</v>
      </c>
      <c r="E898" t="s">
        <v>19098</v>
      </c>
      <c r="F898" t="s">
        <v>19968</v>
      </c>
      <c r="G898" t="s">
        <v>19969</v>
      </c>
      <c r="H898" t="s">
        <v>20280</v>
      </c>
      <c r="I898" t="s">
        <v>20939</v>
      </c>
      <c r="J898" t="s">
        <v>10332</v>
      </c>
      <c r="K898" t="s">
        <v>21014</v>
      </c>
      <c r="L898" t="s">
        <v>21015</v>
      </c>
      <c r="M898" t="s">
        <v>21015</v>
      </c>
      <c r="O898" t="s">
        <v>2164</v>
      </c>
      <c r="P898" t="s">
        <v>2164</v>
      </c>
      <c r="Q898" t="s">
        <v>2164</v>
      </c>
      <c r="R898" t="s">
        <v>2164</v>
      </c>
      <c r="S898" t="s">
        <v>2164</v>
      </c>
      <c r="T898" t="s">
        <v>2164</v>
      </c>
      <c r="U898" t="s">
        <v>10334</v>
      </c>
      <c r="W898" t="s">
        <v>2164</v>
      </c>
      <c r="X898" t="s">
        <v>2164</v>
      </c>
      <c r="Y898" t="s">
        <v>2164</v>
      </c>
      <c r="Z898" t="s">
        <v>2164</v>
      </c>
      <c r="AA898" t="s">
        <v>2164</v>
      </c>
      <c r="AB898" t="s">
        <v>21016</v>
      </c>
      <c r="AC898" t="s">
        <v>21009</v>
      </c>
    </row>
    <row r="899" spans="1:29" ht="14.5" x14ac:dyDescent="0.35">
      <c r="A899" t="s">
        <v>2164</v>
      </c>
      <c r="B899" t="s">
        <v>21017</v>
      </c>
      <c r="C899" t="s">
        <v>18855</v>
      </c>
      <c r="D899" t="s">
        <v>18857</v>
      </c>
      <c r="E899" t="s">
        <v>19098</v>
      </c>
      <c r="F899" t="s">
        <v>19968</v>
      </c>
      <c r="G899" t="s">
        <v>19969</v>
      </c>
      <c r="H899" t="s">
        <v>20280</v>
      </c>
      <c r="I899" t="s">
        <v>20939</v>
      </c>
      <c r="J899" t="s">
        <v>10332</v>
      </c>
      <c r="K899" t="s">
        <v>21014</v>
      </c>
      <c r="M899" t="s">
        <v>21014</v>
      </c>
      <c r="O899" t="s">
        <v>2164</v>
      </c>
      <c r="P899" t="s">
        <v>2164</v>
      </c>
      <c r="Q899" t="s">
        <v>2164</v>
      </c>
      <c r="R899" t="s">
        <v>2164</v>
      </c>
      <c r="S899" t="s">
        <v>2164</v>
      </c>
      <c r="T899" t="s">
        <v>2164</v>
      </c>
      <c r="U899" t="s">
        <v>10334</v>
      </c>
      <c r="W899" t="s">
        <v>2164</v>
      </c>
      <c r="X899" t="s">
        <v>2164</v>
      </c>
      <c r="Y899" t="s">
        <v>2164</v>
      </c>
      <c r="Z899" t="s">
        <v>2164</v>
      </c>
      <c r="AA899" t="s">
        <v>2164</v>
      </c>
      <c r="AB899" t="s">
        <v>21016</v>
      </c>
      <c r="AC899" t="s">
        <v>21009</v>
      </c>
    </row>
    <row r="900" spans="1:29" ht="14.5" x14ac:dyDescent="0.35">
      <c r="A900" t="s">
        <v>2164</v>
      </c>
      <c r="B900" t="s">
        <v>21018</v>
      </c>
      <c r="C900" t="s">
        <v>18855</v>
      </c>
      <c r="D900" t="s">
        <v>18857</v>
      </c>
      <c r="E900" t="s">
        <v>19098</v>
      </c>
      <c r="F900" t="s">
        <v>19968</v>
      </c>
      <c r="G900" t="s">
        <v>19969</v>
      </c>
      <c r="H900" t="s">
        <v>20280</v>
      </c>
      <c r="I900" t="s">
        <v>20939</v>
      </c>
      <c r="J900" t="s">
        <v>10354</v>
      </c>
      <c r="K900" t="s">
        <v>21009</v>
      </c>
      <c r="L900" t="s">
        <v>21019</v>
      </c>
      <c r="M900" t="s">
        <v>21019</v>
      </c>
      <c r="O900" t="s">
        <v>2164</v>
      </c>
      <c r="P900" t="s">
        <v>2164</v>
      </c>
      <c r="Q900" t="s">
        <v>2164</v>
      </c>
      <c r="R900" t="s">
        <v>2164</v>
      </c>
      <c r="S900" t="s">
        <v>2164</v>
      </c>
      <c r="T900" t="s">
        <v>2164</v>
      </c>
      <c r="U900" t="s">
        <v>21020</v>
      </c>
      <c r="V900" t="s">
        <v>21021</v>
      </c>
      <c r="W900" t="s">
        <v>2164</v>
      </c>
      <c r="X900" t="s">
        <v>2164</v>
      </c>
      <c r="Y900" t="s">
        <v>2164</v>
      </c>
      <c r="Z900" t="s">
        <v>2164</v>
      </c>
      <c r="AA900" t="s">
        <v>2164</v>
      </c>
      <c r="AB900" t="s">
        <v>2164</v>
      </c>
      <c r="AC900" t="s">
        <v>21009</v>
      </c>
    </row>
    <row r="901" spans="1:29" ht="14.5" x14ac:dyDescent="0.35">
      <c r="A901" t="s">
        <v>2164</v>
      </c>
      <c r="B901" t="s">
        <v>21022</v>
      </c>
      <c r="C901" t="s">
        <v>18855</v>
      </c>
      <c r="D901" t="s">
        <v>18857</v>
      </c>
      <c r="E901" t="s">
        <v>19098</v>
      </c>
      <c r="F901" t="s">
        <v>19968</v>
      </c>
      <c r="G901" t="s">
        <v>19969</v>
      </c>
      <c r="H901" t="s">
        <v>20280</v>
      </c>
      <c r="I901" t="s">
        <v>20939</v>
      </c>
      <c r="J901" t="s">
        <v>10354</v>
      </c>
      <c r="K901" t="s">
        <v>21009</v>
      </c>
      <c r="L901" t="s">
        <v>21023</v>
      </c>
      <c r="M901" t="s">
        <v>21023</v>
      </c>
      <c r="O901" t="s">
        <v>2164</v>
      </c>
      <c r="P901" t="s">
        <v>2164</v>
      </c>
      <c r="Q901" t="s">
        <v>2164</v>
      </c>
      <c r="R901" t="s">
        <v>2164</v>
      </c>
      <c r="S901" t="s">
        <v>2164</v>
      </c>
      <c r="T901" t="s">
        <v>2164</v>
      </c>
      <c r="U901" t="s">
        <v>21020</v>
      </c>
      <c r="V901" t="s">
        <v>21021</v>
      </c>
      <c r="W901" t="s">
        <v>2164</v>
      </c>
      <c r="X901" t="s">
        <v>2164</v>
      </c>
      <c r="Y901" t="s">
        <v>2164</v>
      </c>
      <c r="Z901" t="s">
        <v>2164</v>
      </c>
      <c r="AA901" t="s">
        <v>2164</v>
      </c>
      <c r="AB901" t="s">
        <v>2164</v>
      </c>
      <c r="AC901" t="s">
        <v>21009</v>
      </c>
    </row>
    <row r="902" spans="1:29" ht="14.5" x14ac:dyDescent="0.35">
      <c r="A902" t="s">
        <v>2164</v>
      </c>
      <c r="B902" t="s">
        <v>21024</v>
      </c>
      <c r="C902" t="s">
        <v>18855</v>
      </c>
      <c r="D902" t="s">
        <v>18857</v>
      </c>
      <c r="E902" t="s">
        <v>19098</v>
      </c>
      <c r="F902" t="s">
        <v>19968</v>
      </c>
      <c r="G902" t="s">
        <v>19969</v>
      </c>
      <c r="H902" t="s">
        <v>20280</v>
      </c>
      <c r="I902" t="s">
        <v>20939</v>
      </c>
      <c r="J902" t="s">
        <v>10354</v>
      </c>
      <c r="K902" t="s">
        <v>21009</v>
      </c>
      <c r="M902" t="s">
        <v>21009</v>
      </c>
      <c r="N902" t="s">
        <v>21025</v>
      </c>
      <c r="O902" t="s">
        <v>2164</v>
      </c>
      <c r="P902" t="s">
        <v>2164</v>
      </c>
      <c r="Q902" t="s">
        <v>2164</v>
      </c>
      <c r="R902" t="s">
        <v>2164</v>
      </c>
      <c r="S902" t="s">
        <v>2164</v>
      </c>
      <c r="T902" t="s">
        <v>2164</v>
      </c>
      <c r="U902" t="s">
        <v>21020</v>
      </c>
      <c r="V902" t="s">
        <v>21021</v>
      </c>
      <c r="W902" t="s">
        <v>2164</v>
      </c>
      <c r="X902" t="s">
        <v>2164</v>
      </c>
      <c r="Y902" t="s">
        <v>2164</v>
      </c>
      <c r="Z902" t="s">
        <v>2164</v>
      </c>
      <c r="AA902" t="s">
        <v>2164</v>
      </c>
      <c r="AB902" t="s">
        <v>2164</v>
      </c>
      <c r="AC902" t="s">
        <v>21009</v>
      </c>
    </row>
    <row r="903" spans="1:29" ht="14.5" x14ac:dyDescent="0.35">
      <c r="A903" t="s">
        <v>2164</v>
      </c>
      <c r="B903" t="s">
        <v>21026</v>
      </c>
      <c r="C903" t="s">
        <v>18855</v>
      </c>
      <c r="D903" t="s">
        <v>18857</v>
      </c>
      <c r="E903" t="s">
        <v>19098</v>
      </c>
      <c r="F903" t="s">
        <v>19968</v>
      </c>
      <c r="G903" t="s">
        <v>19969</v>
      </c>
      <c r="H903" t="s">
        <v>20280</v>
      </c>
      <c r="I903" t="s">
        <v>21027</v>
      </c>
      <c r="J903" t="s">
        <v>2164</v>
      </c>
      <c r="K903" t="s">
        <v>2164</v>
      </c>
      <c r="M903" t="s">
        <v>21027</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5" x14ac:dyDescent="0.35">
      <c r="A904" t="s">
        <v>2164</v>
      </c>
      <c r="B904" t="s">
        <v>21028</v>
      </c>
      <c r="C904" t="s">
        <v>18855</v>
      </c>
      <c r="D904" t="s">
        <v>18857</v>
      </c>
      <c r="E904" t="s">
        <v>19098</v>
      </c>
      <c r="F904" t="s">
        <v>19968</v>
      </c>
      <c r="G904" t="s">
        <v>19969</v>
      </c>
      <c r="H904" t="s">
        <v>20280</v>
      </c>
      <c r="I904" t="s">
        <v>21027</v>
      </c>
      <c r="J904" t="s">
        <v>8448</v>
      </c>
      <c r="K904" t="s">
        <v>21029</v>
      </c>
      <c r="M904" t="s">
        <v>21029</v>
      </c>
      <c r="O904" t="s">
        <v>2164</v>
      </c>
      <c r="P904" t="s">
        <v>2164</v>
      </c>
      <c r="Q904" t="s">
        <v>2164</v>
      </c>
      <c r="R904" t="s">
        <v>2164</v>
      </c>
      <c r="S904" t="s">
        <v>21030</v>
      </c>
      <c r="T904" t="s">
        <v>2164</v>
      </c>
      <c r="U904" t="s">
        <v>10391</v>
      </c>
      <c r="V904" t="s">
        <v>21031</v>
      </c>
      <c r="W904" t="s">
        <v>2164</v>
      </c>
      <c r="X904" t="s">
        <v>2164</v>
      </c>
      <c r="Y904" t="s">
        <v>2164</v>
      </c>
      <c r="Z904" t="s">
        <v>2164</v>
      </c>
      <c r="AA904" t="s">
        <v>2164</v>
      </c>
    </row>
    <row r="905" spans="1:29" ht="14.5" x14ac:dyDescent="0.35">
      <c r="A905" t="s">
        <v>2164</v>
      </c>
      <c r="B905" t="s">
        <v>21032</v>
      </c>
      <c r="C905" t="s">
        <v>18855</v>
      </c>
      <c r="D905" t="s">
        <v>18857</v>
      </c>
      <c r="E905" t="s">
        <v>19098</v>
      </c>
      <c r="F905" t="s">
        <v>19968</v>
      </c>
      <c r="G905" t="s">
        <v>19969</v>
      </c>
      <c r="H905" t="s">
        <v>20280</v>
      </c>
      <c r="I905" t="s">
        <v>21027</v>
      </c>
      <c r="J905" t="s">
        <v>18162</v>
      </c>
      <c r="K905" t="s">
        <v>21033</v>
      </c>
      <c r="L905" t="s">
        <v>21034</v>
      </c>
      <c r="M905" t="s">
        <v>21034</v>
      </c>
      <c r="N905" t="s">
        <v>21035</v>
      </c>
      <c r="O905" t="s">
        <v>2164</v>
      </c>
      <c r="P905" t="s">
        <v>2164</v>
      </c>
      <c r="Q905" t="s">
        <v>2164</v>
      </c>
      <c r="R905" t="s">
        <v>2164</v>
      </c>
      <c r="S905" t="s">
        <v>21030</v>
      </c>
      <c r="T905" t="s">
        <v>2164</v>
      </c>
      <c r="U905" t="s">
        <v>8466</v>
      </c>
      <c r="V905" t="s">
        <v>21031</v>
      </c>
      <c r="W905" t="s">
        <v>2164</v>
      </c>
      <c r="X905" t="s">
        <v>2164</v>
      </c>
      <c r="Y905" t="s">
        <v>2164</v>
      </c>
      <c r="Z905" t="s">
        <v>2164</v>
      </c>
      <c r="AA905" t="s">
        <v>2164</v>
      </c>
      <c r="AB905" t="s">
        <v>21036</v>
      </c>
      <c r="AC905" t="s">
        <v>21037</v>
      </c>
    </row>
    <row r="906" spans="1:29" ht="14.5" x14ac:dyDescent="0.35">
      <c r="A906" t="s">
        <v>2164</v>
      </c>
      <c r="B906" t="s">
        <v>21038</v>
      </c>
      <c r="C906" t="s">
        <v>18855</v>
      </c>
      <c r="D906" t="s">
        <v>18857</v>
      </c>
      <c r="E906" t="s">
        <v>19098</v>
      </c>
      <c r="F906" t="s">
        <v>19968</v>
      </c>
      <c r="G906" t="s">
        <v>19969</v>
      </c>
      <c r="H906" t="s">
        <v>20280</v>
      </c>
      <c r="I906" t="s">
        <v>21027</v>
      </c>
      <c r="J906" t="s">
        <v>18162</v>
      </c>
      <c r="K906" t="s">
        <v>21033</v>
      </c>
      <c r="L906" t="s">
        <v>21039</v>
      </c>
      <c r="M906" t="s">
        <v>21039</v>
      </c>
      <c r="N906" t="s">
        <v>21040</v>
      </c>
      <c r="O906" t="s">
        <v>2164</v>
      </c>
      <c r="P906" t="s">
        <v>2164</v>
      </c>
      <c r="Q906" t="s">
        <v>2164</v>
      </c>
      <c r="R906" t="s">
        <v>2164</v>
      </c>
      <c r="S906" t="s">
        <v>21030</v>
      </c>
      <c r="T906" t="s">
        <v>2164</v>
      </c>
      <c r="U906" t="s">
        <v>8466</v>
      </c>
      <c r="V906" t="s">
        <v>21031</v>
      </c>
      <c r="W906" t="s">
        <v>2164</v>
      </c>
      <c r="X906" t="s">
        <v>2164</v>
      </c>
      <c r="Y906" t="s">
        <v>2164</v>
      </c>
      <c r="Z906" t="s">
        <v>2164</v>
      </c>
      <c r="AA906" t="s">
        <v>2164</v>
      </c>
      <c r="AB906" t="s">
        <v>21036</v>
      </c>
      <c r="AC906" t="s">
        <v>21037</v>
      </c>
    </row>
    <row r="907" spans="1:29" ht="14.5" x14ac:dyDescent="0.35">
      <c r="A907" t="s">
        <v>2164</v>
      </c>
      <c r="B907" t="s">
        <v>21041</v>
      </c>
      <c r="C907" t="s">
        <v>18855</v>
      </c>
      <c r="D907" t="s">
        <v>18857</v>
      </c>
      <c r="E907" t="s">
        <v>19098</v>
      </c>
      <c r="F907" t="s">
        <v>19968</v>
      </c>
      <c r="G907" t="s">
        <v>19969</v>
      </c>
      <c r="H907" t="s">
        <v>20280</v>
      </c>
      <c r="I907" t="s">
        <v>21027</v>
      </c>
      <c r="J907" t="s">
        <v>18162</v>
      </c>
      <c r="K907" t="s">
        <v>21033</v>
      </c>
      <c r="L907" t="s">
        <v>21042</v>
      </c>
      <c r="M907" t="s">
        <v>21042</v>
      </c>
      <c r="N907" t="s">
        <v>21043</v>
      </c>
      <c r="O907" t="s">
        <v>2164</v>
      </c>
      <c r="P907" t="s">
        <v>2164</v>
      </c>
      <c r="Q907" t="s">
        <v>2164</v>
      </c>
      <c r="R907" t="s">
        <v>2164</v>
      </c>
      <c r="S907" t="s">
        <v>21030</v>
      </c>
      <c r="T907" t="s">
        <v>2164</v>
      </c>
      <c r="U907" t="s">
        <v>8466</v>
      </c>
      <c r="V907" t="s">
        <v>21031</v>
      </c>
      <c r="W907" t="s">
        <v>2164</v>
      </c>
      <c r="X907" t="s">
        <v>2164</v>
      </c>
      <c r="Y907" t="s">
        <v>2164</v>
      </c>
      <c r="Z907" t="s">
        <v>2164</v>
      </c>
      <c r="AA907" t="s">
        <v>2164</v>
      </c>
      <c r="AB907" t="s">
        <v>21036</v>
      </c>
      <c r="AC907" t="s">
        <v>21037</v>
      </c>
    </row>
    <row r="908" spans="1:29" ht="14.5" x14ac:dyDescent="0.35">
      <c r="A908" t="s">
        <v>2164</v>
      </c>
      <c r="B908" t="s">
        <v>21044</v>
      </c>
      <c r="C908" t="s">
        <v>18855</v>
      </c>
      <c r="D908" t="s">
        <v>18857</v>
      </c>
      <c r="E908" t="s">
        <v>19098</v>
      </c>
      <c r="F908" t="s">
        <v>19968</v>
      </c>
      <c r="G908" t="s">
        <v>19969</v>
      </c>
      <c r="H908" t="s">
        <v>20280</v>
      </c>
      <c r="I908" t="s">
        <v>21027</v>
      </c>
      <c r="J908" t="s">
        <v>18162</v>
      </c>
      <c r="K908" t="s">
        <v>21033</v>
      </c>
      <c r="M908" t="s">
        <v>21033</v>
      </c>
      <c r="N908" t="s">
        <v>21045</v>
      </c>
      <c r="O908" t="s">
        <v>2164</v>
      </c>
      <c r="P908" t="s">
        <v>2164</v>
      </c>
      <c r="Q908" t="s">
        <v>2164</v>
      </c>
      <c r="R908" t="s">
        <v>2164</v>
      </c>
      <c r="S908" t="s">
        <v>21030</v>
      </c>
      <c r="T908" t="s">
        <v>2164</v>
      </c>
      <c r="U908" t="s">
        <v>8466</v>
      </c>
      <c r="V908" t="s">
        <v>21031</v>
      </c>
      <c r="W908" t="s">
        <v>2164</v>
      </c>
      <c r="X908" t="s">
        <v>2164</v>
      </c>
      <c r="Y908" t="s">
        <v>2164</v>
      </c>
      <c r="Z908" t="s">
        <v>2164</v>
      </c>
      <c r="AA908" t="s">
        <v>2164</v>
      </c>
      <c r="AB908" t="s">
        <v>21036</v>
      </c>
      <c r="AC908" t="s">
        <v>21046</v>
      </c>
    </row>
    <row r="909" spans="1:29" ht="14.5" x14ac:dyDescent="0.35">
      <c r="A909" t="s">
        <v>2164</v>
      </c>
      <c r="B909" t="s">
        <v>21047</v>
      </c>
      <c r="C909" t="s">
        <v>18855</v>
      </c>
      <c r="D909" t="s">
        <v>18857</v>
      </c>
      <c r="E909" t="s">
        <v>19098</v>
      </c>
      <c r="F909" t="s">
        <v>19968</v>
      </c>
      <c r="G909" t="s">
        <v>19969</v>
      </c>
      <c r="H909" t="s">
        <v>20280</v>
      </c>
      <c r="I909" t="s">
        <v>21048</v>
      </c>
      <c r="J909" t="s">
        <v>2164</v>
      </c>
      <c r="K909" t="s">
        <v>2164</v>
      </c>
      <c r="M909" t="s">
        <v>21048</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21049</v>
      </c>
    </row>
    <row r="910" spans="1:29" ht="14.5" x14ac:dyDescent="0.35">
      <c r="A910" t="s">
        <v>2164</v>
      </c>
      <c r="B910" t="s">
        <v>21050</v>
      </c>
      <c r="C910" t="s">
        <v>18855</v>
      </c>
      <c r="D910" t="s">
        <v>18857</v>
      </c>
      <c r="E910" t="s">
        <v>19098</v>
      </c>
      <c r="F910" t="s">
        <v>19968</v>
      </c>
      <c r="G910" t="s">
        <v>19969</v>
      </c>
      <c r="H910" t="s">
        <v>20280</v>
      </c>
      <c r="I910" t="s">
        <v>21051</v>
      </c>
      <c r="J910" t="s">
        <v>2164</v>
      </c>
      <c r="K910" t="s">
        <v>2164</v>
      </c>
      <c r="M910" t="s">
        <v>21051</v>
      </c>
      <c r="N910" t="s">
        <v>21052</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21049</v>
      </c>
    </row>
    <row r="911" spans="1:29" ht="14.5" x14ac:dyDescent="0.35">
      <c r="A911" t="s">
        <v>2164</v>
      </c>
      <c r="B911" t="s">
        <v>21053</v>
      </c>
      <c r="C911" t="s">
        <v>18855</v>
      </c>
      <c r="D911" t="s">
        <v>18857</v>
      </c>
      <c r="E911" t="s">
        <v>19098</v>
      </c>
      <c r="F911" t="s">
        <v>19968</v>
      </c>
      <c r="G911" t="s">
        <v>19969</v>
      </c>
      <c r="H911" t="s">
        <v>20280</v>
      </c>
      <c r="I911" t="s">
        <v>21054</v>
      </c>
      <c r="J911" t="s">
        <v>21055</v>
      </c>
      <c r="K911" t="s">
        <v>21056</v>
      </c>
      <c r="M911" t="s">
        <v>21056</v>
      </c>
      <c r="N911" t="s">
        <v>21057</v>
      </c>
      <c r="O911" t="s">
        <v>2164</v>
      </c>
      <c r="P911" t="s">
        <v>2164</v>
      </c>
      <c r="Q911" t="s">
        <v>2164</v>
      </c>
      <c r="R911" t="s">
        <v>2164</v>
      </c>
      <c r="S911" t="s">
        <v>2164</v>
      </c>
      <c r="T911" t="s">
        <v>2164</v>
      </c>
      <c r="U911" t="s">
        <v>21058</v>
      </c>
      <c r="V911" t="s">
        <v>2164</v>
      </c>
      <c r="W911" t="s">
        <v>2164</v>
      </c>
      <c r="X911" t="s">
        <v>2164</v>
      </c>
      <c r="Y911" t="s">
        <v>2164</v>
      </c>
      <c r="Z911" t="s">
        <v>2164</v>
      </c>
      <c r="AA911" t="s">
        <v>2164</v>
      </c>
      <c r="AB911" t="s">
        <v>2164</v>
      </c>
      <c r="AC911" t="s">
        <v>21049</v>
      </c>
    </row>
    <row r="912" spans="1:29" ht="14.5" x14ac:dyDescent="0.35">
      <c r="A912" t="s">
        <v>2164</v>
      </c>
      <c r="B912" t="s">
        <v>21059</v>
      </c>
      <c r="C912" t="s">
        <v>18855</v>
      </c>
      <c r="D912" t="s">
        <v>18857</v>
      </c>
      <c r="E912" t="s">
        <v>19098</v>
      </c>
      <c r="F912" t="s">
        <v>19968</v>
      </c>
      <c r="G912" t="s">
        <v>19969</v>
      </c>
      <c r="H912" t="s">
        <v>20280</v>
      </c>
      <c r="I912" t="s">
        <v>21054</v>
      </c>
      <c r="J912" t="s">
        <v>10404</v>
      </c>
      <c r="K912" t="s">
        <v>21060</v>
      </c>
      <c r="M912" t="s">
        <v>21060</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5" x14ac:dyDescent="0.35">
      <c r="A913" t="s">
        <v>2164</v>
      </c>
      <c r="B913" t="s">
        <v>21061</v>
      </c>
      <c r="C913" t="s">
        <v>18855</v>
      </c>
      <c r="D913" t="s">
        <v>18857</v>
      </c>
      <c r="E913" t="s">
        <v>19098</v>
      </c>
      <c r="F913" t="s">
        <v>19968</v>
      </c>
      <c r="G913" t="s">
        <v>19969</v>
      </c>
      <c r="H913" t="s">
        <v>20280</v>
      </c>
      <c r="I913" t="s">
        <v>21054</v>
      </c>
      <c r="J913" t="s">
        <v>10404</v>
      </c>
      <c r="K913" t="s">
        <v>21060</v>
      </c>
      <c r="L913" t="s">
        <v>21062</v>
      </c>
      <c r="M913" t="s">
        <v>21062</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5" x14ac:dyDescent="0.35">
      <c r="A914" t="s">
        <v>2164</v>
      </c>
      <c r="B914" t="s">
        <v>21063</v>
      </c>
      <c r="C914" t="s">
        <v>18855</v>
      </c>
      <c r="D914" t="s">
        <v>18857</v>
      </c>
      <c r="E914" t="s">
        <v>19098</v>
      </c>
      <c r="F914" t="s">
        <v>19968</v>
      </c>
      <c r="G914" t="s">
        <v>19969</v>
      </c>
      <c r="H914" t="s">
        <v>20280</v>
      </c>
      <c r="I914" t="s">
        <v>21054</v>
      </c>
      <c r="J914" t="s">
        <v>10628</v>
      </c>
      <c r="K914" t="s">
        <v>21064</v>
      </c>
      <c r="M914" t="s">
        <v>21064</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21065</v>
      </c>
      <c r="C915" t="s">
        <v>18855</v>
      </c>
      <c r="D915" t="s">
        <v>18857</v>
      </c>
      <c r="E915" t="s">
        <v>19098</v>
      </c>
      <c r="F915" t="s">
        <v>19968</v>
      </c>
      <c r="G915" t="s">
        <v>19969</v>
      </c>
      <c r="H915" t="s">
        <v>20280</v>
      </c>
      <c r="I915" t="s">
        <v>21054</v>
      </c>
      <c r="J915" t="s">
        <v>10628</v>
      </c>
      <c r="K915" t="s">
        <v>21064</v>
      </c>
      <c r="L915" t="s">
        <v>21066</v>
      </c>
      <c r="M915" t="s">
        <v>21066</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21067</v>
      </c>
      <c r="C916" t="s">
        <v>18855</v>
      </c>
      <c r="D916" t="s">
        <v>18857</v>
      </c>
      <c r="E916" t="s">
        <v>19098</v>
      </c>
      <c r="F916" t="s">
        <v>19968</v>
      </c>
      <c r="G916" t="s">
        <v>19969</v>
      </c>
      <c r="H916" t="s">
        <v>20280</v>
      </c>
      <c r="I916" t="s">
        <v>21054</v>
      </c>
      <c r="J916" t="s">
        <v>10628</v>
      </c>
      <c r="K916" t="s">
        <v>21068</v>
      </c>
      <c r="M916" t="s">
        <v>21068</v>
      </c>
      <c r="O916" t="s">
        <v>2164</v>
      </c>
      <c r="P916" t="s">
        <v>2164</v>
      </c>
      <c r="Q916" t="s">
        <v>2164</v>
      </c>
      <c r="R916" t="s">
        <v>2164</v>
      </c>
      <c r="U916" t="s">
        <v>10630</v>
      </c>
      <c r="W916" t="s">
        <v>2164</v>
      </c>
      <c r="X916" t="s">
        <v>2164</v>
      </c>
      <c r="Y916" t="s">
        <v>2164</v>
      </c>
      <c r="Z916" t="s">
        <v>2164</v>
      </c>
      <c r="AA916" t="s">
        <v>2164</v>
      </c>
      <c r="AC916" t="s">
        <v>9987</v>
      </c>
    </row>
    <row r="917" spans="1:29" ht="14.5" x14ac:dyDescent="0.35">
      <c r="A917" t="s">
        <v>2164</v>
      </c>
      <c r="B917" t="s">
        <v>21069</v>
      </c>
      <c r="C917" t="s">
        <v>18855</v>
      </c>
      <c r="D917" t="s">
        <v>18857</v>
      </c>
      <c r="E917" t="s">
        <v>19098</v>
      </c>
      <c r="F917" t="s">
        <v>19968</v>
      </c>
      <c r="G917" t="s">
        <v>19969</v>
      </c>
      <c r="H917" t="s">
        <v>21070</v>
      </c>
      <c r="I917" t="s">
        <v>21071</v>
      </c>
      <c r="J917" t="s">
        <v>8350</v>
      </c>
      <c r="K917" t="s">
        <v>21072</v>
      </c>
      <c r="M917" t="s">
        <v>21072</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5" x14ac:dyDescent="0.35">
      <c r="A918" t="s">
        <v>2164</v>
      </c>
      <c r="B918" t="s">
        <v>21073</v>
      </c>
      <c r="C918" t="s">
        <v>18855</v>
      </c>
      <c r="D918" t="s">
        <v>18857</v>
      </c>
      <c r="E918" t="s">
        <v>19098</v>
      </c>
      <c r="F918" t="s">
        <v>19968</v>
      </c>
      <c r="G918" t="s">
        <v>19969</v>
      </c>
      <c r="H918" t="s">
        <v>21070</v>
      </c>
      <c r="I918" t="s">
        <v>21071</v>
      </c>
      <c r="J918" t="s">
        <v>8368</v>
      </c>
      <c r="K918" t="s">
        <v>21074</v>
      </c>
      <c r="M918" t="s">
        <v>21074</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5" x14ac:dyDescent="0.35">
      <c r="A919" t="s">
        <v>2164</v>
      </c>
      <c r="B919" t="s">
        <v>21075</v>
      </c>
      <c r="C919" t="s">
        <v>18855</v>
      </c>
      <c r="D919" t="s">
        <v>18857</v>
      </c>
      <c r="E919" t="s">
        <v>19098</v>
      </c>
      <c r="F919" t="s">
        <v>19968</v>
      </c>
      <c r="G919" t="s">
        <v>19969</v>
      </c>
      <c r="H919" t="s">
        <v>21070</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5" x14ac:dyDescent="0.35">
      <c r="A920" t="s">
        <v>2164</v>
      </c>
      <c r="B920" t="s">
        <v>21076</v>
      </c>
      <c r="C920" t="s">
        <v>18855</v>
      </c>
      <c r="D920" t="s">
        <v>18857</v>
      </c>
      <c r="E920" t="s">
        <v>19098</v>
      </c>
      <c r="F920" t="s">
        <v>19968</v>
      </c>
      <c r="G920" t="s">
        <v>19969</v>
      </c>
      <c r="H920" t="s">
        <v>21070</v>
      </c>
      <c r="I920" t="s">
        <v>20574</v>
      </c>
      <c r="J920" t="s">
        <v>8529</v>
      </c>
      <c r="K920" t="s">
        <v>21077</v>
      </c>
      <c r="M920" t="s">
        <v>21077</v>
      </c>
      <c r="N920" t="s">
        <v>2164</v>
      </c>
      <c r="O920" t="s">
        <v>2164</v>
      </c>
      <c r="P920" t="s">
        <v>2164</v>
      </c>
      <c r="Q920" t="s">
        <v>2164</v>
      </c>
      <c r="R920" t="s">
        <v>2164</v>
      </c>
      <c r="S920" t="s">
        <v>21078</v>
      </c>
      <c r="T920" t="s">
        <v>2164</v>
      </c>
      <c r="U920" t="s">
        <v>8531</v>
      </c>
      <c r="V920" t="s">
        <v>21079</v>
      </c>
      <c r="W920" t="s">
        <v>2164</v>
      </c>
      <c r="X920" t="s">
        <v>2164</v>
      </c>
      <c r="Y920" t="s">
        <v>2164</v>
      </c>
      <c r="Z920" t="s">
        <v>2164</v>
      </c>
      <c r="AA920" t="s">
        <v>2164</v>
      </c>
      <c r="AB920" t="s">
        <v>21080</v>
      </c>
      <c r="AC920" t="s">
        <v>21081</v>
      </c>
    </row>
    <row r="921" spans="1:29" ht="14.5" x14ac:dyDescent="0.35">
      <c r="B921" t="s">
        <v>21082</v>
      </c>
      <c r="C921" t="s">
        <v>18855</v>
      </c>
      <c r="D921" t="s">
        <v>18857</v>
      </c>
      <c r="E921" t="s">
        <v>19098</v>
      </c>
      <c r="F921" t="s">
        <v>19968</v>
      </c>
      <c r="G921" t="s">
        <v>19969</v>
      </c>
      <c r="H921" t="s">
        <v>21070</v>
      </c>
      <c r="I921" t="s">
        <v>20574</v>
      </c>
      <c r="J921" t="s">
        <v>8529</v>
      </c>
      <c r="K921" t="s">
        <v>21083</v>
      </c>
      <c r="M921" t="s">
        <v>21083</v>
      </c>
      <c r="U921" t="s">
        <v>8531</v>
      </c>
    </row>
    <row r="922" spans="1:29" ht="14.5" x14ac:dyDescent="0.35">
      <c r="B922" t="s">
        <v>21084</v>
      </c>
      <c r="C922" t="s">
        <v>18855</v>
      </c>
      <c r="D922" t="s">
        <v>18857</v>
      </c>
      <c r="E922" t="s">
        <v>19098</v>
      </c>
      <c r="F922" t="s">
        <v>19968</v>
      </c>
      <c r="G922" t="s">
        <v>19969</v>
      </c>
      <c r="H922" t="s">
        <v>21070</v>
      </c>
      <c r="I922" t="s">
        <v>20574</v>
      </c>
      <c r="J922" t="s">
        <v>8529</v>
      </c>
      <c r="M922" t="s">
        <v>8529</v>
      </c>
      <c r="U922" t="s">
        <v>8531</v>
      </c>
    </row>
    <row r="923" spans="1:29" ht="14.5" x14ac:dyDescent="0.35">
      <c r="A923" t="s">
        <v>2164</v>
      </c>
      <c r="B923" t="s">
        <v>21085</v>
      </c>
      <c r="C923" t="s">
        <v>18855</v>
      </c>
      <c r="D923" t="s">
        <v>18857</v>
      </c>
      <c r="E923" t="s">
        <v>19098</v>
      </c>
      <c r="F923" t="s">
        <v>19968</v>
      </c>
      <c r="G923" t="s">
        <v>19969</v>
      </c>
      <c r="H923" t="s">
        <v>21070</v>
      </c>
      <c r="I923" t="s">
        <v>20574</v>
      </c>
      <c r="J923" t="s">
        <v>8570</v>
      </c>
      <c r="K923" t="s">
        <v>2164</v>
      </c>
      <c r="M923" t="s">
        <v>8570</v>
      </c>
      <c r="N923" t="s">
        <v>21086</v>
      </c>
      <c r="O923" t="s">
        <v>2164</v>
      </c>
      <c r="P923" t="s">
        <v>2164</v>
      </c>
      <c r="Q923" t="s">
        <v>2164</v>
      </c>
      <c r="R923" t="s">
        <v>2164</v>
      </c>
      <c r="S923" t="s">
        <v>21087</v>
      </c>
      <c r="T923" t="s">
        <v>2164</v>
      </c>
      <c r="U923" t="s">
        <v>8572</v>
      </c>
      <c r="V923" t="s">
        <v>20347</v>
      </c>
      <c r="W923" t="s">
        <v>2164</v>
      </c>
      <c r="X923" t="s">
        <v>2164</v>
      </c>
      <c r="Y923" t="s">
        <v>2164</v>
      </c>
      <c r="Z923" t="s">
        <v>2164</v>
      </c>
      <c r="AA923" t="s">
        <v>2164</v>
      </c>
      <c r="AB923" t="s">
        <v>21088</v>
      </c>
      <c r="AC923" t="s">
        <v>8570</v>
      </c>
    </row>
    <row r="924" spans="1:29" ht="14.5" x14ac:dyDescent="0.35">
      <c r="A924" t="s">
        <v>2164</v>
      </c>
      <c r="B924" t="s">
        <v>21089</v>
      </c>
      <c r="C924" t="s">
        <v>18855</v>
      </c>
      <c r="D924" t="s">
        <v>18857</v>
      </c>
      <c r="E924" t="s">
        <v>19098</v>
      </c>
      <c r="F924" t="s">
        <v>19968</v>
      </c>
      <c r="G924" t="s">
        <v>19969</v>
      </c>
      <c r="H924" t="s">
        <v>21070</v>
      </c>
      <c r="I924" t="s">
        <v>20574</v>
      </c>
      <c r="J924" t="s">
        <v>8570</v>
      </c>
      <c r="K924" t="s">
        <v>21090</v>
      </c>
      <c r="M924" t="s">
        <v>21090</v>
      </c>
      <c r="N924" t="s">
        <v>21091</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21092</v>
      </c>
    </row>
    <row r="925" spans="1:29" ht="14.5" x14ac:dyDescent="0.35">
      <c r="A925" t="s">
        <v>2164</v>
      </c>
      <c r="B925" t="s">
        <v>21093</v>
      </c>
      <c r="C925" t="s">
        <v>18855</v>
      </c>
      <c r="D925" t="s">
        <v>18857</v>
      </c>
      <c r="E925" t="s">
        <v>19098</v>
      </c>
      <c r="F925" t="s">
        <v>19968</v>
      </c>
      <c r="G925" t="s">
        <v>19969</v>
      </c>
      <c r="H925" t="s">
        <v>21070</v>
      </c>
      <c r="I925" t="s">
        <v>20574</v>
      </c>
      <c r="J925" t="s">
        <v>8570</v>
      </c>
      <c r="K925" t="s">
        <v>20381</v>
      </c>
      <c r="M925" t="s">
        <v>20381</v>
      </c>
      <c r="N925" t="s">
        <v>21094</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5" x14ac:dyDescent="0.35">
      <c r="A926" t="s">
        <v>2164</v>
      </c>
      <c r="B926" t="s">
        <v>21095</v>
      </c>
      <c r="C926" t="s">
        <v>18855</v>
      </c>
      <c r="D926" t="s">
        <v>18857</v>
      </c>
      <c r="E926" t="s">
        <v>19098</v>
      </c>
      <c r="F926" t="s">
        <v>19968</v>
      </c>
      <c r="G926" t="s">
        <v>19969</v>
      </c>
      <c r="H926" t="s">
        <v>21070</v>
      </c>
      <c r="I926" t="s">
        <v>20574</v>
      </c>
      <c r="J926" t="s">
        <v>8570</v>
      </c>
      <c r="K926" t="s">
        <v>21096</v>
      </c>
      <c r="L926" t="s">
        <v>21097</v>
      </c>
      <c r="M926" t="s">
        <v>21097</v>
      </c>
      <c r="N926" t="s">
        <v>21098</v>
      </c>
      <c r="O926" t="s">
        <v>2164</v>
      </c>
      <c r="P926" t="s">
        <v>2164</v>
      </c>
      <c r="Q926" t="s">
        <v>2164</v>
      </c>
      <c r="R926" t="s">
        <v>2164</v>
      </c>
      <c r="S926" t="s">
        <v>21087</v>
      </c>
      <c r="T926" t="s">
        <v>2164</v>
      </c>
      <c r="U926" t="s">
        <v>8572</v>
      </c>
      <c r="V926" t="s">
        <v>20347</v>
      </c>
      <c r="W926" t="s">
        <v>2164</v>
      </c>
      <c r="X926" t="s">
        <v>2164</v>
      </c>
      <c r="Y926" t="s">
        <v>2164</v>
      </c>
      <c r="Z926" t="s">
        <v>2164</v>
      </c>
      <c r="AA926" t="s">
        <v>2164</v>
      </c>
      <c r="AB926" t="s">
        <v>21088</v>
      </c>
      <c r="AC926" t="s">
        <v>21096</v>
      </c>
    </row>
    <row r="927" spans="1:29" ht="14.5" x14ac:dyDescent="0.35">
      <c r="A927" t="s">
        <v>2164</v>
      </c>
      <c r="B927" t="s">
        <v>21099</v>
      </c>
      <c r="C927" t="s">
        <v>18855</v>
      </c>
      <c r="D927" t="s">
        <v>18857</v>
      </c>
      <c r="E927" t="s">
        <v>19098</v>
      </c>
      <c r="F927" t="s">
        <v>19968</v>
      </c>
      <c r="G927" t="s">
        <v>19969</v>
      </c>
      <c r="H927" t="s">
        <v>21070</v>
      </c>
      <c r="I927" t="s">
        <v>20574</v>
      </c>
      <c r="J927" t="s">
        <v>8570</v>
      </c>
      <c r="K927" t="s">
        <v>21096</v>
      </c>
      <c r="L927" t="s">
        <v>21100</v>
      </c>
      <c r="M927" t="s">
        <v>21100</v>
      </c>
      <c r="O927" t="s">
        <v>2164</v>
      </c>
      <c r="P927" t="s">
        <v>2164</v>
      </c>
      <c r="Q927" t="s">
        <v>2164</v>
      </c>
      <c r="R927" t="s">
        <v>2164</v>
      </c>
      <c r="S927" t="s">
        <v>21087</v>
      </c>
      <c r="T927" t="s">
        <v>2164</v>
      </c>
      <c r="U927" t="s">
        <v>8572</v>
      </c>
      <c r="V927" t="s">
        <v>20347</v>
      </c>
      <c r="W927" t="s">
        <v>2164</v>
      </c>
      <c r="X927" t="s">
        <v>2164</v>
      </c>
      <c r="Y927" t="s">
        <v>2164</v>
      </c>
      <c r="Z927" t="s">
        <v>2164</v>
      </c>
      <c r="AA927" t="s">
        <v>2164</v>
      </c>
      <c r="AB927" t="s">
        <v>21088</v>
      </c>
      <c r="AC927" t="s">
        <v>21096</v>
      </c>
    </row>
    <row r="928" spans="1:29" ht="14.5" x14ac:dyDescent="0.35">
      <c r="A928" t="s">
        <v>2164</v>
      </c>
      <c r="B928" t="s">
        <v>21101</v>
      </c>
      <c r="C928" t="s">
        <v>18855</v>
      </c>
      <c r="D928" t="s">
        <v>18857</v>
      </c>
      <c r="E928" t="s">
        <v>19098</v>
      </c>
      <c r="F928" t="s">
        <v>19968</v>
      </c>
      <c r="G928" t="s">
        <v>19969</v>
      </c>
      <c r="H928" t="s">
        <v>21070</v>
      </c>
      <c r="I928" t="s">
        <v>20574</v>
      </c>
      <c r="J928" t="s">
        <v>8570</v>
      </c>
      <c r="K928" t="s">
        <v>21096</v>
      </c>
      <c r="L928" t="s">
        <v>21102</v>
      </c>
      <c r="M928" t="s">
        <v>21102</v>
      </c>
      <c r="N928" t="s">
        <v>21103</v>
      </c>
      <c r="O928" t="s">
        <v>2164</v>
      </c>
      <c r="P928" t="s">
        <v>2164</v>
      </c>
      <c r="Q928" t="s">
        <v>2164</v>
      </c>
      <c r="R928" t="s">
        <v>2164</v>
      </c>
      <c r="S928" t="s">
        <v>21087</v>
      </c>
      <c r="T928" t="s">
        <v>2164</v>
      </c>
      <c r="U928" t="s">
        <v>8572</v>
      </c>
      <c r="V928" t="s">
        <v>20347</v>
      </c>
      <c r="W928" t="s">
        <v>2164</v>
      </c>
      <c r="X928" t="s">
        <v>2164</v>
      </c>
      <c r="Y928" t="s">
        <v>2164</v>
      </c>
      <c r="Z928" t="s">
        <v>2164</v>
      </c>
      <c r="AA928" t="s">
        <v>2164</v>
      </c>
      <c r="AB928" t="s">
        <v>21088</v>
      </c>
      <c r="AC928" t="s">
        <v>21096</v>
      </c>
    </row>
    <row r="929" spans="1:29" ht="14.5" x14ac:dyDescent="0.35">
      <c r="A929" t="s">
        <v>2164</v>
      </c>
      <c r="B929" t="s">
        <v>21104</v>
      </c>
      <c r="C929" t="s">
        <v>18855</v>
      </c>
      <c r="D929" t="s">
        <v>18857</v>
      </c>
      <c r="E929" t="s">
        <v>19098</v>
      </c>
      <c r="F929" t="s">
        <v>19968</v>
      </c>
      <c r="G929" t="s">
        <v>19969</v>
      </c>
      <c r="H929" t="s">
        <v>21070</v>
      </c>
      <c r="I929" t="s">
        <v>20574</v>
      </c>
      <c r="J929" t="s">
        <v>8570</v>
      </c>
      <c r="K929" t="s">
        <v>21096</v>
      </c>
      <c r="L929" t="s">
        <v>21105</v>
      </c>
      <c r="M929" t="s">
        <v>21105</v>
      </c>
      <c r="N929" t="s">
        <v>21106</v>
      </c>
      <c r="O929" t="s">
        <v>2164</v>
      </c>
      <c r="P929" t="s">
        <v>2164</v>
      </c>
      <c r="Q929" t="s">
        <v>2164</v>
      </c>
      <c r="R929" t="s">
        <v>2164</v>
      </c>
      <c r="S929" t="s">
        <v>21087</v>
      </c>
      <c r="T929" t="s">
        <v>2164</v>
      </c>
      <c r="U929" t="s">
        <v>8572</v>
      </c>
      <c r="V929" t="s">
        <v>20347</v>
      </c>
      <c r="W929" t="s">
        <v>2164</v>
      </c>
      <c r="X929" t="s">
        <v>2164</v>
      </c>
      <c r="Y929" t="s">
        <v>2164</v>
      </c>
      <c r="Z929" t="s">
        <v>2164</v>
      </c>
      <c r="AA929" t="s">
        <v>2164</v>
      </c>
      <c r="AB929" t="s">
        <v>21088</v>
      </c>
      <c r="AC929" t="s">
        <v>21096</v>
      </c>
    </row>
    <row r="930" spans="1:29" ht="14.5" x14ac:dyDescent="0.35">
      <c r="A930" t="s">
        <v>2164</v>
      </c>
      <c r="B930" t="s">
        <v>21107</v>
      </c>
      <c r="C930" t="s">
        <v>18855</v>
      </c>
      <c r="D930" t="s">
        <v>18857</v>
      </c>
      <c r="E930" t="s">
        <v>19098</v>
      </c>
      <c r="F930" t="s">
        <v>19968</v>
      </c>
      <c r="G930" t="s">
        <v>19969</v>
      </c>
      <c r="H930" t="s">
        <v>21070</v>
      </c>
      <c r="I930" t="s">
        <v>20574</v>
      </c>
      <c r="J930" t="s">
        <v>8570</v>
      </c>
      <c r="K930" t="s">
        <v>21096</v>
      </c>
      <c r="M930" t="s">
        <v>21096</v>
      </c>
      <c r="N930" t="s">
        <v>21108</v>
      </c>
      <c r="O930" t="s">
        <v>2164</v>
      </c>
      <c r="P930" t="s">
        <v>2164</v>
      </c>
      <c r="Q930" t="s">
        <v>2164</v>
      </c>
      <c r="R930" t="s">
        <v>2164</v>
      </c>
      <c r="S930" t="s">
        <v>21087</v>
      </c>
      <c r="T930" t="s">
        <v>2164</v>
      </c>
      <c r="U930" t="s">
        <v>8572</v>
      </c>
      <c r="V930" t="s">
        <v>20347</v>
      </c>
      <c r="W930" t="s">
        <v>2164</v>
      </c>
      <c r="X930" t="s">
        <v>2164</v>
      </c>
      <c r="Y930" t="s">
        <v>2164</v>
      </c>
      <c r="Z930" t="s">
        <v>2164</v>
      </c>
      <c r="AA930" t="s">
        <v>2164</v>
      </c>
      <c r="AB930" t="s">
        <v>21088</v>
      </c>
      <c r="AC930" t="s">
        <v>21096</v>
      </c>
    </row>
    <row r="931" spans="1:29" ht="14.5" x14ac:dyDescent="0.35">
      <c r="A931" t="s">
        <v>2164</v>
      </c>
      <c r="B931" t="s">
        <v>21109</v>
      </c>
      <c r="C931" t="s">
        <v>18855</v>
      </c>
      <c r="D931" t="s">
        <v>18857</v>
      </c>
      <c r="E931" t="s">
        <v>19098</v>
      </c>
      <c r="F931" t="s">
        <v>19968</v>
      </c>
      <c r="G931" t="s">
        <v>19969</v>
      </c>
      <c r="H931" t="s">
        <v>21070</v>
      </c>
      <c r="I931" t="s">
        <v>20574</v>
      </c>
      <c r="J931" t="s">
        <v>8570</v>
      </c>
      <c r="K931" t="s">
        <v>21110</v>
      </c>
      <c r="M931" t="s">
        <v>21110</v>
      </c>
      <c r="N931" t="s">
        <v>21111</v>
      </c>
      <c r="O931" t="s">
        <v>2164</v>
      </c>
      <c r="P931" t="s">
        <v>2164</v>
      </c>
      <c r="Q931" t="s">
        <v>2164</v>
      </c>
      <c r="R931" t="s">
        <v>2164</v>
      </c>
      <c r="S931" t="s">
        <v>21087</v>
      </c>
      <c r="T931" t="s">
        <v>2164</v>
      </c>
      <c r="U931" t="s">
        <v>8572</v>
      </c>
      <c r="V931" t="s">
        <v>20347</v>
      </c>
      <c r="W931" t="s">
        <v>2164</v>
      </c>
      <c r="X931" t="s">
        <v>2164</v>
      </c>
      <c r="Y931" t="s">
        <v>2164</v>
      </c>
      <c r="Z931" t="s">
        <v>2164</v>
      </c>
      <c r="AA931" t="s">
        <v>2164</v>
      </c>
      <c r="AC931" t="s">
        <v>8570</v>
      </c>
    </row>
    <row r="932" spans="1:29" ht="14.5" x14ac:dyDescent="0.35">
      <c r="A932" t="s">
        <v>2164</v>
      </c>
      <c r="B932" t="s">
        <v>21112</v>
      </c>
      <c r="C932" t="s">
        <v>18855</v>
      </c>
      <c r="D932" t="s">
        <v>18857</v>
      </c>
      <c r="E932" t="s">
        <v>19098</v>
      </c>
      <c r="F932" t="s">
        <v>19968</v>
      </c>
      <c r="G932" t="s">
        <v>19969</v>
      </c>
      <c r="H932" t="s">
        <v>21070</v>
      </c>
      <c r="I932" t="s">
        <v>20574</v>
      </c>
      <c r="J932" t="s">
        <v>8570</v>
      </c>
      <c r="K932" t="s">
        <v>21113</v>
      </c>
      <c r="M932" t="s">
        <v>21113</v>
      </c>
      <c r="N932" t="s">
        <v>21114</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21092</v>
      </c>
    </row>
    <row r="933" spans="1:29" ht="14.5" x14ac:dyDescent="0.35">
      <c r="A933" t="s">
        <v>2164</v>
      </c>
      <c r="B933" t="s">
        <v>21115</v>
      </c>
      <c r="C933" t="s">
        <v>18855</v>
      </c>
      <c r="D933" t="s">
        <v>18857</v>
      </c>
      <c r="E933" t="s">
        <v>19098</v>
      </c>
      <c r="F933" t="s">
        <v>19968</v>
      </c>
      <c r="G933" t="s">
        <v>19969</v>
      </c>
      <c r="H933" t="s">
        <v>21070</v>
      </c>
      <c r="I933" t="s">
        <v>20574</v>
      </c>
      <c r="J933" t="s">
        <v>8570</v>
      </c>
      <c r="K933" t="s">
        <v>21116</v>
      </c>
      <c r="M933" t="s">
        <v>21116</v>
      </c>
      <c r="N933" t="s">
        <v>21117</v>
      </c>
      <c r="O933" t="s">
        <v>2164</v>
      </c>
      <c r="P933" t="s">
        <v>2164</v>
      </c>
      <c r="Q933" t="s">
        <v>2164</v>
      </c>
      <c r="R933" t="s">
        <v>2164</v>
      </c>
      <c r="S933" t="s">
        <v>21118</v>
      </c>
      <c r="T933" t="s">
        <v>2164</v>
      </c>
      <c r="U933" t="s">
        <v>8572</v>
      </c>
      <c r="V933" t="s">
        <v>20347</v>
      </c>
      <c r="W933" t="s">
        <v>2164</v>
      </c>
      <c r="X933" t="s">
        <v>2164</v>
      </c>
      <c r="Y933" t="s">
        <v>2164</v>
      </c>
      <c r="Z933" t="s">
        <v>2164</v>
      </c>
      <c r="AA933" t="s">
        <v>2164</v>
      </c>
      <c r="AB933" t="s">
        <v>20386</v>
      </c>
      <c r="AC933" t="s">
        <v>21116</v>
      </c>
    </row>
    <row r="934" spans="1:29" ht="14.5" x14ac:dyDescent="0.35">
      <c r="A934" t="s">
        <v>2164</v>
      </c>
      <c r="B934" t="s">
        <v>21119</v>
      </c>
      <c r="C934" t="s">
        <v>18855</v>
      </c>
      <c r="D934" t="s">
        <v>18857</v>
      </c>
      <c r="E934" t="s">
        <v>19098</v>
      </c>
      <c r="F934" t="s">
        <v>19968</v>
      </c>
      <c r="G934" t="s">
        <v>19969</v>
      </c>
      <c r="H934" t="s">
        <v>21070</v>
      </c>
      <c r="I934" t="s">
        <v>20574</v>
      </c>
      <c r="J934" t="s">
        <v>8570</v>
      </c>
      <c r="K934" t="s">
        <v>21120</v>
      </c>
      <c r="M934" t="s">
        <v>21120</v>
      </c>
      <c r="N934" t="s">
        <v>21121</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21122</v>
      </c>
      <c r="AC934" t="s">
        <v>21092</v>
      </c>
    </row>
    <row r="935" spans="1:29" ht="14.5" x14ac:dyDescent="0.35">
      <c r="A935" t="s">
        <v>2164</v>
      </c>
      <c r="B935" t="s">
        <v>21123</v>
      </c>
      <c r="C935" t="s">
        <v>18855</v>
      </c>
      <c r="D935" t="s">
        <v>18857</v>
      </c>
      <c r="E935" t="s">
        <v>19098</v>
      </c>
      <c r="F935" t="s">
        <v>19968</v>
      </c>
      <c r="G935" t="s">
        <v>19969</v>
      </c>
      <c r="H935" t="s">
        <v>21070</v>
      </c>
      <c r="I935" t="s">
        <v>20574</v>
      </c>
      <c r="J935" t="s">
        <v>8570</v>
      </c>
      <c r="K935" t="s">
        <v>21124</v>
      </c>
      <c r="M935" t="s">
        <v>21124</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21122</v>
      </c>
      <c r="AC935" t="s">
        <v>21092</v>
      </c>
    </row>
    <row r="936" spans="1:29" ht="14.5" x14ac:dyDescent="0.35">
      <c r="A936" t="s">
        <v>2164</v>
      </c>
      <c r="B936" t="s">
        <v>21125</v>
      </c>
      <c r="C936" t="s">
        <v>18855</v>
      </c>
      <c r="D936" t="s">
        <v>18857</v>
      </c>
      <c r="E936" t="s">
        <v>19098</v>
      </c>
      <c r="F936" t="s">
        <v>19968</v>
      </c>
      <c r="G936" t="s">
        <v>19969</v>
      </c>
      <c r="H936" t="s">
        <v>21070</v>
      </c>
      <c r="I936" t="s">
        <v>20574</v>
      </c>
      <c r="J936" t="s">
        <v>8570</v>
      </c>
      <c r="K936" t="s">
        <v>21126</v>
      </c>
      <c r="M936" t="s">
        <v>21126</v>
      </c>
      <c r="N936" t="s">
        <v>21127</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5" x14ac:dyDescent="0.35">
      <c r="A937" t="s">
        <v>2164</v>
      </c>
      <c r="B937" t="s">
        <v>21128</v>
      </c>
      <c r="C937" t="s">
        <v>18855</v>
      </c>
      <c r="D937" t="s">
        <v>18857</v>
      </c>
      <c r="E937" t="s">
        <v>19098</v>
      </c>
      <c r="F937" t="s">
        <v>19968</v>
      </c>
      <c r="G937" t="s">
        <v>19969</v>
      </c>
      <c r="H937" t="s">
        <v>21070</v>
      </c>
      <c r="I937" t="s">
        <v>20574</v>
      </c>
      <c r="J937" t="s">
        <v>8570</v>
      </c>
      <c r="K937" t="s">
        <v>21129</v>
      </c>
      <c r="L937" t="s">
        <v>21130</v>
      </c>
      <c r="M937" t="s">
        <v>21130</v>
      </c>
      <c r="N937" t="s">
        <v>21131</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21092</v>
      </c>
    </row>
    <row r="938" spans="1:29" ht="14.5" x14ac:dyDescent="0.35">
      <c r="A938" t="s">
        <v>2164</v>
      </c>
      <c r="B938" t="s">
        <v>21132</v>
      </c>
      <c r="C938" t="s">
        <v>18855</v>
      </c>
      <c r="D938" t="s">
        <v>18857</v>
      </c>
      <c r="E938" t="s">
        <v>19098</v>
      </c>
      <c r="F938" t="s">
        <v>19968</v>
      </c>
      <c r="G938" t="s">
        <v>19969</v>
      </c>
      <c r="H938" t="s">
        <v>21070</v>
      </c>
      <c r="I938" t="s">
        <v>20574</v>
      </c>
      <c r="J938" t="s">
        <v>8570</v>
      </c>
      <c r="K938" t="s">
        <v>21129</v>
      </c>
      <c r="M938" t="s">
        <v>21129</v>
      </c>
      <c r="N938" t="s">
        <v>21133</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21092</v>
      </c>
    </row>
    <row r="939" spans="1:29" ht="14.5" x14ac:dyDescent="0.35">
      <c r="A939" t="s">
        <v>2164</v>
      </c>
      <c r="B939" t="s">
        <v>21134</v>
      </c>
      <c r="C939" t="s">
        <v>18855</v>
      </c>
      <c r="D939" t="s">
        <v>18857</v>
      </c>
      <c r="E939" t="s">
        <v>19098</v>
      </c>
      <c r="F939" t="s">
        <v>19968</v>
      </c>
      <c r="G939" t="s">
        <v>19969</v>
      </c>
      <c r="H939" t="s">
        <v>21070</v>
      </c>
      <c r="I939" t="s">
        <v>20574</v>
      </c>
      <c r="J939" t="s">
        <v>8570</v>
      </c>
      <c r="K939" t="s">
        <v>21092</v>
      </c>
      <c r="L939" t="s">
        <v>21135</v>
      </c>
      <c r="M939" t="s">
        <v>21135</v>
      </c>
      <c r="N939" t="s">
        <v>21136</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21137</v>
      </c>
    </row>
    <row r="940" spans="1:29" ht="14.5" x14ac:dyDescent="0.35">
      <c r="A940" t="s">
        <v>2164</v>
      </c>
      <c r="B940" t="s">
        <v>21138</v>
      </c>
      <c r="C940" t="s">
        <v>18855</v>
      </c>
      <c r="D940" t="s">
        <v>18857</v>
      </c>
      <c r="E940" t="s">
        <v>19098</v>
      </c>
      <c r="F940" t="s">
        <v>19968</v>
      </c>
      <c r="G940" t="s">
        <v>19969</v>
      </c>
      <c r="H940" t="s">
        <v>21070</v>
      </c>
      <c r="I940" t="s">
        <v>20574</v>
      </c>
      <c r="J940" t="s">
        <v>8570</v>
      </c>
      <c r="K940" t="s">
        <v>21092</v>
      </c>
      <c r="L940" t="s">
        <v>21139</v>
      </c>
      <c r="M940" t="s">
        <v>21139</v>
      </c>
      <c r="N940" t="s">
        <v>21140</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21092</v>
      </c>
    </row>
    <row r="941" spans="1:29" ht="14.5" x14ac:dyDescent="0.35">
      <c r="A941" t="s">
        <v>2164</v>
      </c>
      <c r="B941" t="s">
        <v>21141</v>
      </c>
      <c r="C941" t="s">
        <v>18855</v>
      </c>
      <c r="D941" t="s">
        <v>18857</v>
      </c>
      <c r="E941" t="s">
        <v>19098</v>
      </c>
      <c r="F941" t="s">
        <v>19968</v>
      </c>
      <c r="G941" t="s">
        <v>19969</v>
      </c>
      <c r="H941" t="s">
        <v>21070</v>
      </c>
      <c r="I941" t="s">
        <v>20574</v>
      </c>
      <c r="J941" t="s">
        <v>8570</v>
      </c>
      <c r="K941" t="s">
        <v>21092</v>
      </c>
      <c r="L941" t="s">
        <v>21142</v>
      </c>
      <c r="M941" t="s">
        <v>21142</v>
      </c>
      <c r="N941" t="s">
        <v>21143</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21092</v>
      </c>
    </row>
    <row r="942" spans="1:29" ht="14.5" x14ac:dyDescent="0.35">
      <c r="A942" t="s">
        <v>2164</v>
      </c>
      <c r="B942" t="s">
        <v>21144</v>
      </c>
      <c r="C942" t="s">
        <v>18855</v>
      </c>
      <c r="D942" t="s">
        <v>18857</v>
      </c>
      <c r="E942" t="s">
        <v>19098</v>
      </c>
      <c r="F942" t="s">
        <v>19968</v>
      </c>
      <c r="G942" t="s">
        <v>19969</v>
      </c>
      <c r="H942" t="s">
        <v>21070</v>
      </c>
      <c r="I942" t="s">
        <v>20574</v>
      </c>
      <c r="J942" t="s">
        <v>8570</v>
      </c>
      <c r="K942" t="s">
        <v>21092</v>
      </c>
      <c r="L942" t="s">
        <v>21145</v>
      </c>
      <c r="M942" t="s">
        <v>21145</v>
      </c>
      <c r="N942" t="s">
        <v>21146</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21092</v>
      </c>
    </row>
    <row r="943" spans="1:29" ht="14.5" x14ac:dyDescent="0.35">
      <c r="A943" t="s">
        <v>2164</v>
      </c>
      <c r="B943" t="s">
        <v>21147</v>
      </c>
      <c r="C943" t="s">
        <v>18855</v>
      </c>
      <c r="D943" t="s">
        <v>18857</v>
      </c>
      <c r="E943" t="s">
        <v>19098</v>
      </c>
      <c r="F943" t="s">
        <v>19968</v>
      </c>
      <c r="G943" t="s">
        <v>19969</v>
      </c>
      <c r="H943" t="s">
        <v>21070</v>
      </c>
      <c r="I943" t="s">
        <v>20574</v>
      </c>
      <c r="J943" t="s">
        <v>8570</v>
      </c>
      <c r="K943" t="s">
        <v>21092</v>
      </c>
      <c r="M943" t="s">
        <v>21092</v>
      </c>
      <c r="N943" t="s">
        <v>21148</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21092</v>
      </c>
    </row>
    <row r="944" spans="1:29" ht="14.5" x14ac:dyDescent="0.35">
      <c r="A944" t="s">
        <v>2164</v>
      </c>
      <c r="B944" t="s">
        <v>21149</v>
      </c>
      <c r="C944" t="s">
        <v>18855</v>
      </c>
      <c r="D944" t="s">
        <v>18857</v>
      </c>
      <c r="E944" t="s">
        <v>19098</v>
      </c>
      <c r="F944" t="s">
        <v>19968</v>
      </c>
      <c r="G944" t="s">
        <v>19969</v>
      </c>
      <c r="H944" t="s">
        <v>21070</v>
      </c>
      <c r="I944" t="s">
        <v>20574</v>
      </c>
      <c r="J944" t="s">
        <v>20447</v>
      </c>
      <c r="K944" t="s">
        <v>2164</v>
      </c>
      <c r="M944" t="s">
        <v>20447</v>
      </c>
      <c r="N944" t="s">
        <v>21150</v>
      </c>
      <c r="O944" t="s">
        <v>2164</v>
      </c>
      <c r="P944" t="s">
        <v>2164</v>
      </c>
      <c r="Q944" t="s">
        <v>2164</v>
      </c>
      <c r="R944" t="s">
        <v>2164</v>
      </c>
      <c r="S944" t="s">
        <v>21151</v>
      </c>
      <c r="T944" t="s">
        <v>2164</v>
      </c>
      <c r="V944" t="s">
        <v>21152</v>
      </c>
      <c r="W944" t="s">
        <v>2164</v>
      </c>
      <c r="X944" t="s">
        <v>2164</v>
      </c>
      <c r="Y944" t="s">
        <v>2164</v>
      </c>
      <c r="Z944" t="s">
        <v>2164</v>
      </c>
      <c r="AA944" t="s">
        <v>2164</v>
      </c>
      <c r="AB944" t="s">
        <v>2164</v>
      </c>
      <c r="AC944" t="s">
        <v>20447</v>
      </c>
    </row>
    <row r="945" spans="1:29" ht="14.5" x14ac:dyDescent="0.35">
      <c r="A945" t="s">
        <v>2164</v>
      </c>
      <c r="B945" t="s">
        <v>21153</v>
      </c>
      <c r="C945" t="s">
        <v>18855</v>
      </c>
      <c r="D945" t="s">
        <v>18857</v>
      </c>
      <c r="E945" t="s">
        <v>19098</v>
      </c>
      <c r="F945" t="s">
        <v>19968</v>
      </c>
      <c r="G945" t="s">
        <v>19969</v>
      </c>
      <c r="H945" t="s">
        <v>21070</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21154</v>
      </c>
      <c r="AC945" t="s">
        <v>20461</v>
      </c>
    </row>
    <row r="946" spans="1:29" ht="14.5" x14ac:dyDescent="0.35">
      <c r="A946" t="s">
        <v>2164</v>
      </c>
      <c r="B946" t="s">
        <v>21155</v>
      </c>
      <c r="C946" t="s">
        <v>18855</v>
      </c>
      <c r="D946" t="s">
        <v>18857</v>
      </c>
      <c r="E946" t="s">
        <v>19098</v>
      </c>
      <c r="F946" t="s">
        <v>19968</v>
      </c>
      <c r="G946" t="s">
        <v>19969</v>
      </c>
      <c r="H946" t="s">
        <v>21070</v>
      </c>
      <c r="I946" t="s">
        <v>20574</v>
      </c>
      <c r="J946" t="s">
        <v>8580</v>
      </c>
      <c r="K946" t="s">
        <v>21156</v>
      </c>
      <c r="L946" t="s">
        <v>21157</v>
      </c>
      <c r="M946" t="s">
        <v>21157</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21154</v>
      </c>
      <c r="AC946" t="s">
        <v>20461</v>
      </c>
    </row>
    <row r="947" spans="1:29" ht="14.5" x14ac:dyDescent="0.35">
      <c r="A947" t="s">
        <v>2164</v>
      </c>
      <c r="B947" t="s">
        <v>21158</v>
      </c>
      <c r="C947" t="s">
        <v>18855</v>
      </c>
      <c r="D947" t="s">
        <v>18857</v>
      </c>
      <c r="E947" t="s">
        <v>19098</v>
      </c>
      <c r="F947" t="s">
        <v>19968</v>
      </c>
      <c r="G947" t="s">
        <v>19969</v>
      </c>
      <c r="H947" t="s">
        <v>21070</v>
      </c>
      <c r="I947" t="s">
        <v>20574</v>
      </c>
      <c r="J947" t="s">
        <v>8580</v>
      </c>
      <c r="K947" t="s">
        <v>21156</v>
      </c>
      <c r="M947" t="s">
        <v>21156</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21154</v>
      </c>
      <c r="AC947" t="s">
        <v>20461</v>
      </c>
    </row>
    <row r="948" spans="1:29" ht="14.5" x14ac:dyDescent="0.35">
      <c r="A948" t="s">
        <v>2164</v>
      </c>
      <c r="B948" t="s">
        <v>21159</v>
      </c>
      <c r="C948" t="s">
        <v>18855</v>
      </c>
      <c r="D948" t="s">
        <v>18857</v>
      </c>
      <c r="E948" t="s">
        <v>19098</v>
      </c>
      <c r="F948" t="s">
        <v>19968</v>
      </c>
      <c r="G948" t="s">
        <v>19969</v>
      </c>
      <c r="H948" t="s">
        <v>21070</v>
      </c>
      <c r="I948" t="s">
        <v>20574</v>
      </c>
      <c r="J948" t="s">
        <v>8580</v>
      </c>
      <c r="K948" t="s">
        <v>21160</v>
      </c>
      <c r="M948" t="s">
        <v>21160</v>
      </c>
      <c r="N948" t="s">
        <v>21161</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5" x14ac:dyDescent="0.35">
      <c r="A949" t="s">
        <v>2164</v>
      </c>
      <c r="B949" t="s">
        <v>21162</v>
      </c>
      <c r="C949" t="s">
        <v>18855</v>
      </c>
      <c r="D949" t="s">
        <v>18857</v>
      </c>
      <c r="E949" t="s">
        <v>19098</v>
      </c>
      <c r="F949" t="s">
        <v>19968</v>
      </c>
      <c r="G949" t="s">
        <v>19969</v>
      </c>
      <c r="H949" t="s">
        <v>21070</v>
      </c>
      <c r="I949" t="s">
        <v>20574</v>
      </c>
      <c r="J949" t="s">
        <v>8580</v>
      </c>
      <c r="K949" t="s">
        <v>21163</v>
      </c>
      <c r="M949" t="s">
        <v>21163</v>
      </c>
      <c r="N949" t="s">
        <v>21164</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21165</v>
      </c>
      <c r="AC949" t="s">
        <v>20461</v>
      </c>
    </row>
    <row r="950" spans="1:29" ht="14.5" x14ac:dyDescent="0.35">
      <c r="A950" t="s">
        <v>2164</v>
      </c>
      <c r="B950" t="s">
        <v>21166</v>
      </c>
      <c r="C950" t="s">
        <v>18855</v>
      </c>
      <c r="D950" t="s">
        <v>18857</v>
      </c>
      <c r="E950" t="s">
        <v>19098</v>
      </c>
      <c r="F950" t="s">
        <v>19968</v>
      </c>
      <c r="G950" t="s">
        <v>19969</v>
      </c>
      <c r="H950" t="s">
        <v>21070</v>
      </c>
      <c r="I950" t="s">
        <v>20574</v>
      </c>
      <c r="J950" t="s">
        <v>8596</v>
      </c>
      <c r="K950" t="s">
        <v>2164</v>
      </c>
      <c r="M950" t="s">
        <v>8596</v>
      </c>
      <c r="O950" t="s">
        <v>2164</v>
      </c>
      <c r="P950" t="s">
        <v>2164</v>
      </c>
      <c r="Q950" t="s">
        <v>2164</v>
      </c>
      <c r="R950" t="s">
        <v>2164</v>
      </c>
      <c r="S950" t="s">
        <v>21151</v>
      </c>
      <c r="T950" t="s">
        <v>2164</v>
      </c>
      <c r="U950" t="s">
        <v>8598</v>
      </c>
      <c r="V950" t="s">
        <v>21152</v>
      </c>
      <c r="W950" t="s">
        <v>2164</v>
      </c>
      <c r="X950" t="s">
        <v>2164</v>
      </c>
      <c r="Y950" t="s">
        <v>2164</v>
      </c>
      <c r="Z950" t="s">
        <v>2164</v>
      </c>
      <c r="AA950" t="s">
        <v>2164</v>
      </c>
      <c r="AB950" t="s">
        <v>21167</v>
      </c>
      <c r="AC950" t="s">
        <v>20447</v>
      </c>
    </row>
    <row r="951" spans="1:29" ht="14.5" x14ac:dyDescent="0.35">
      <c r="A951" t="s">
        <v>2164</v>
      </c>
      <c r="B951" t="s">
        <v>21168</v>
      </c>
      <c r="C951" t="s">
        <v>18855</v>
      </c>
      <c r="D951" t="s">
        <v>18857</v>
      </c>
      <c r="E951" t="s">
        <v>19098</v>
      </c>
      <c r="F951" t="s">
        <v>19968</v>
      </c>
      <c r="G951" t="s">
        <v>19969</v>
      </c>
      <c r="H951" t="s">
        <v>21070</v>
      </c>
      <c r="I951" t="s">
        <v>20574</v>
      </c>
      <c r="J951" t="s">
        <v>8610</v>
      </c>
      <c r="K951" t="s">
        <v>21169</v>
      </c>
      <c r="M951" t="s">
        <v>21169</v>
      </c>
      <c r="N951" t="s">
        <v>2164</v>
      </c>
      <c r="O951" t="s">
        <v>2164</v>
      </c>
      <c r="P951" t="s">
        <v>2164</v>
      </c>
      <c r="Q951" t="s">
        <v>2164</v>
      </c>
      <c r="R951" t="s">
        <v>2164</v>
      </c>
      <c r="S951" t="s">
        <v>21170</v>
      </c>
      <c r="T951" t="s">
        <v>2164</v>
      </c>
      <c r="U951" t="s">
        <v>20470</v>
      </c>
      <c r="V951" t="s">
        <v>20471</v>
      </c>
      <c r="W951" t="s">
        <v>2164</v>
      </c>
      <c r="X951" t="s">
        <v>2164</v>
      </c>
      <c r="Y951" t="s">
        <v>2164</v>
      </c>
      <c r="Z951" t="s">
        <v>2164</v>
      </c>
      <c r="AA951" t="s">
        <v>2164</v>
      </c>
      <c r="AB951" t="s">
        <v>20486</v>
      </c>
      <c r="AC951" t="s">
        <v>21169</v>
      </c>
    </row>
    <row r="952" spans="1:29" ht="14.5" x14ac:dyDescent="0.35">
      <c r="A952" t="s">
        <v>2164</v>
      </c>
      <c r="B952" t="s">
        <v>21171</v>
      </c>
      <c r="C952" t="s">
        <v>18855</v>
      </c>
      <c r="D952" t="s">
        <v>18857</v>
      </c>
      <c r="E952" t="s">
        <v>19098</v>
      </c>
      <c r="F952" t="s">
        <v>19968</v>
      </c>
      <c r="G952" t="s">
        <v>19969</v>
      </c>
      <c r="H952" t="s">
        <v>21070</v>
      </c>
      <c r="I952" t="s">
        <v>20574</v>
      </c>
      <c r="J952" t="s">
        <v>8610</v>
      </c>
      <c r="K952" t="s">
        <v>21172</v>
      </c>
      <c r="M952" t="s">
        <v>21172</v>
      </c>
      <c r="N952" t="s">
        <v>2164</v>
      </c>
      <c r="O952" t="s">
        <v>2164</v>
      </c>
      <c r="P952" t="s">
        <v>2164</v>
      </c>
      <c r="Q952" t="s">
        <v>2164</v>
      </c>
      <c r="R952" t="s">
        <v>2164</v>
      </c>
      <c r="S952" t="s">
        <v>21173</v>
      </c>
      <c r="T952" t="s">
        <v>2164</v>
      </c>
      <c r="U952" t="s">
        <v>20470</v>
      </c>
      <c r="V952" t="s">
        <v>20471</v>
      </c>
      <c r="W952" t="s">
        <v>2164</v>
      </c>
      <c r="X952" t="s">
        <v>2164</v>
      </c>
      <c r="Y952" t="s">
        <v>2164</v>
      </c>
      <c r="Z952" t="s">
        <v>2164</v>
      </c>
      <c r="AA952" t="s">
        <v>2164</v>
      </c>
      <c r="AB952" t="s">
        <v>2164</v>
      </c>
      <c r="AC952" t="s">
        <v>21172</v>
      </c>
    </row>
    <row r="953" spans="1:29" ht="14.5" x14ac:dyDescent="0.35">
      <c r="A953" t="s">
        <v>2164</v>
      </c>
      <c r="B953" t="s">
        <v>21174</v>
      </c>
      <c r="C953" t="s">
        <v>18855</v>
      </c>
      <c r="D953" t="s">
        <v>18857</v>
      </c>
      <c r="E953" t="s">
        <v>19098</v>
      </c>
      <c r="F953" t="s">
        <v>19968</v>
      </c>
      <c r="G953" t="s">
        <v>19969</v>
      </c>
      <c r="H953" t="s">
        <v>21070</v>
      </c>
      <c r="I953" t="s">
        <v>20574</v>
      </c>
      <c r="J953" t="s">
        <v>8622</v>
      </c>
      <c r="K953" t="s">
        <v>21175</v>
      </c>
      <c r="M953" t="s">
        <v>21175</v>
      </c>
      <c r="N953" t="s">
        <v>2164</v>
      </c>
      <c r="O953" t="s">
        <v>2164</v>
      </c>
      <c r="P953" t="s">
        <v>2164</v>
      </c>
      <c r="Q953" t="s">
        <v>2164</v>
      </c>
      <c r="R953" t="s">
        <v>2164</v>
      </c>
      <c r="S953" t="s">
        <v>21176</v>
      </c>
      <c r="T953" t="s">
        <v>2164</v>
      </c>
      <c r="U953" t="s">
        <v>8624</v>
      </c>
      <c r="V953" t="s">
        <v>20501</v>
      </c>
      <c r="W953" t="s">
        <v>2164</v>
      </c>
      <c r="X953" t="s">
        <v>2164</v>
      </c>
      <c r="Y953" t="s">
        <v>2164</v>
      </c>
      <c r="Z953" t="s">
        <v>2164</v>
      </c>
      <c r="AA953" t="s">
        <v>2164</v>
      </c>
      <c r="AB953" t="s">
        <v>21177</v>
      </c>
      <c r="AC953" t="s">
        <v>21175</v>
      </c>
    </row>
    <row r="954" spans="1:29" ht="14.5" x14ac:dyDescent="0.35">
      <c r="A954" t="s">
        <v>2164</v>
      </c>
      <c r="B954" t="s">
        <v>21178</v>
      </c>
      <c r="C954" t="s">
        <v>18855</v>
      </c>
      <c r="D954" t="s">
        <v>18857</v>
      </c>
      <c r="E954" t="s">
        <v>19098</v>
      </c>
      <c r="F954" t="s">
        <v>19968</v>
      </c>
      <c r="G954" t="s">
        <v>19969</v>
      </c>
      <c r="H954" t="s">
        <v>21070</v>
      </c>
      <c r="I954" t="s">
        <v>20574</v>
      </c>
      <c r="J954" t="s">
        <v>8622</v>
      </c>
      <c r="K954" t="s">
        <v>21179</v>
      </c>
      <c r="M954" t="s">
        <v>21179</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21180</v>
      </c>
    </row>
    <row r="955" spans="1:29" ht="14.5" x14ac:dyDescent="0.35">
      <c r="A955" t="s">
        <v>2164</v>
      </c>
      <c r="B955" t="s">
        <v>21181</v>
      </c>
      <c r="C955" t="s">
        <v>18855</v>
      </c>
      <c r="D955" t="s">
        <v>18857</v>
      </c>
      <c r="E955" t="s">
        <v>19098</v>
      </c>
      <c r="F955" t="s">
        <v>19968</v>
      </c>
      <c r="G955" t="s">
        <v>19969</v>
      </c>
      <c r="H955" t="s">
        <v>21070</v>
      </c>
      <c r="I955" t="s">
        <v>20574</v>
      </c>
      <c r="J955" t="s">
        <v>8622</v>
      </c>
      <c r="K955" t="s">
        <v>21182</v>
      </c>
      <c r="M955" t="s">
        <v>21183</v>
      </c>
      <c r="N955" t="s">
        <v>21182</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21180</v>
      </c>
    </row>
    <row r="956" spans="1:29" ht="14.5" x14ac:dyDescent="0.35">
      <c r="A956" t="s">
        <v>2164</v>
      </c>
      <c r="B956" t="s">
        <v>21184</v>
      </c>
      <c r="C956" t="s">
        <v>18855</v>
      </c>
      <c r="D956" t="s">
        <v>18857</v>
      </c>
      <c r="E956" t="s">
        <v>19098</v>
      </c>
      <c r="F956" t="s">
        <v>19968</v>
      </c>
      <c r="G956" t="s">
        <v>19969</v>
      </c>
      <c r="H956" t="s">
        <v>21070</v>
      </c>
      <c r="I956" t="s">
        <v>20574</v>
      </c>
      <c r="J956" t="s">
        <v>8622</v>
      </c>
      <c r="K956" t="s">
        <v>21185</v>
      </c>
      <c r="M956" t="s">
        <v>21185</v>
      </c>
      <c r="N956" t="s">
        <v>2164</v>
      </c>
      <c r="O956" t="s">
        <v>2164</v>
      </c>
      <c r="P956" t="s">
        <v>2164</v>
      </c>
      <c r="Q956" t="s">
        <v>2164</v>
      </c>
      <c r="R956" t="s">
        <v>2164</v>
      </c>
      <c r="S956" t="s">
        <v>21176</v>
      </c>
      <c r="T956" t="s">
        <v>2164</v>
      </c>
      <c r="U956" t="s">
        <v>8624</v>
      </c>
      <c r="V956" t="s">
        <v>20501</v>
      </c>
      <c r="W956" t="s">
        <v>2164</v>
      </c>
      <c r="X956" t="s">
        <v>2164</v>
      </c>
      <c r="Y956" t="s">
        <v>2164</v>
      </c>
      <c r="Z956" t="s">
        <v>2164</v>
      </c>
      <c r="AA956" t="s">
        <v>2164</v>
      </c>
      <c r="AC956" t="s">
        <v>21175</v>
      </c>
    </row>
    <row r="957" spans="1:29" ht="14.5" x14ac:dyDescent="0.35">
      <c r="A957" t="s">
        <v>2164</v>
      </c>
      <c r="B957" t="s">
        <v>21186</v>
      </c>
      <c r="C957" t="s">
        <v>18855</v>
      </c>
      <c r="D957" t="s">
        <v>18857</v>
      </c>
      <c r="E957" t="s">
        <v>19098</v>
      </c>
      <c r="F957" t="s">
        <v>19968</v>
      </c>
      <c r="G957" t="s">
        <v>19969</v>
      </c>
      <c r="H957" t="s">
        <v>21070</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21180</v>
      </c>
    </row>
    <row r="958" spans="1:29" ht="14.5" x14ac:dyDescent="0.35">
      <c r="A958" t="s">
        <v>2164</v>
      </c>
      <c r="B958" t="s">
        <v>21187</v>
      </c>
      <c r="C958" t="s">
        <v>18855</v>
      </c>
      <c r="D958" t="s">
        <v>18857</v>
      </c>
      <c r="E958" t="s">
        <v>19098</v>
      </c>
      <c r="F958" t="s">
        <v>19968</v>
      </c>
      <c r="G958" t="s">
        <v>19969</v>
      </c>
      <c r="H958" t="s">
        <v>21070</v>
      </c>
      <c r="I958" t="s">
        <v>20574</v>
      </c>
      <c r="J958" t="s">
        <v>8642</v>
      </c>
      <c r="K958" t="s">
        <v>20548</v>
      </c>
      <c r="M958" t="s">
        <v>20548</v>
      </c>
      <c r="N958" t="s">
        <v>21188</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5" x14ac:dyDescent="0.35">
      <c r="A959" t="s">
        <v>2164</v>
      </c>
      <c r="B959" t="s">
        <v>21189</v>
      </c>
      <c r="C959" t="s">
        <v>18855</v>
      </c>
      <c r="D959" t="s">
        <v>18857</v>
      </c>
      <c r="E959" t="s">
        <v>19098</v>
      </c>
      <c r="F959" t="s">
        <v>19968</v>
      </c>
      <c r="G959" t="s">
        <v>19969</v>
      </c>
      <c r="H959" t="s">
        <v>21070</v>
      </c>
      <c r="I959" t="s">
        <v>20574</v>
      </c>
      <c r="J959" t="s">
        <v>8642</v>
      </c>
      <c r="K959" t="s">
        <v>21190</v>
      </c>
      <c r="M959" t="s">
        <v>21190</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5" x14ac:dyDescent="0.35">
      <c r="A960" t="s">
        <v>2164</v>
      </c>
      <c r="B960" t="s">
        <v>21191</v>
      </c>
      <c r="C960" t="s">
        <v>18855</v>
      </c>
      <c r="D960" t="s">
        <v>18857</v>
      </c>
      <c r="E960" t="s">
        <v>19098</v>
      </c>
      <c r="F960" t="s">
        <v>19968</v>
      </c>
      <c r="G960" t="s">
        <v>19969</v>
      </c>
      <c r="H960" t="s">
        <v>21070</v>
      </c>
      <c r="I960" t="s">
        <v>20574</v>
      </c>
      <c r="J960" t="s">
        <v>8642</v>
      </c>
      <c r="K960" t="s">
        <v>21192</v>
      </c>
      <c r="M960" t="s">
        <v>21192</v>
      </c>
      <c r="N960" t="s">
        <v>2164</v>
      </c>
      <c r="O960" t="s">
        <v>2164</v>
      </c>
      <c r="P960" t="s">
        <v>2164</v>
      </c>
      <c r="Q960" t="s">
        <v>2164</v>
      </c>
      <c r="R960" t="s">
        <v>2164</v>
      </c>
      <c r="S960" t="s">
        <v>21193</v>
      </c>
      <c r="T960" t="s">
        <v>2164</v>
      </c>
      <c r="U960" t="s">
        <v>8644</v>
      </c>
      <c r="V960" t="s">
        <v>20537</v>
      </c>
      <c r="W960" t="s">
        <v>2164</v>
      </c>
      <c r="X960" t="s">
        <v>2164</v>
      </c>
      <c r="Y960" t="s">
        <v>2164</v>
      </c>
      <c r="Z960" t="s">
        <v>2164</v>
      </c>
      <c r="AA960" t="s">
        <v>2164</v>
      </c>
      <c r="AB960" t="s">
        <v>2164</v>
      </c>
      <c r="AC960" t="s">
        <v>21192</v>
      </c>
    </row>
    <row r="961" spans="1:29" ht="14.5" x14ac:dyDescent="0.35">
      <c r="A961" t="s">
        <v>2164</v>
      </c>
      <c r="B961" t="s">
        <v>21194</v>
      </c>
      <c r="C961" t="s">
        <v>18855</v>
      </c>
      <c r="D961" t="s">
        <v>18857</v>
      </c>
      <c r="E961" t="s">
        <v>19098</v>
      </c>
      <c r="F961" t="s">
        <v>19968</v>
      </c>
      <c r="G961" t="s">
        <v>19969</v>
      </c>
      <c r="H961" t="s">
        <v>21070</v>
      </c>
      <c r="I961" t="s">
        <v>20574</v>
      </c>
      <c r="J961" t="s">
        <v>8642</v>
      </c>
      <c r="M961" t="s">
        <v>8642</v>
      </c>
      <c r="N961" t="s">
        <v>2164</v>
      </c>
      <c r="O961" t="s">
        <v>2164</v>
      </c>
      <c r="P961" t="s">
        <v>2164</v>
      </c>
      <c r="Q961" t="s">
        <v>2164</v>
      </c>
      <c r="R961" t="s">
        <v>2164</v>
      </c>
      <c r="S961" t="s">
        <v>21193</v>
      </c>
      <c r="T961" t="s">
        <v>2164</v>
      </c>
      <c r="U961" t="s">
        <v>8644</v>
      </c>
      <c r="V961" t="s">
        <v>20537</v>
      </c>
      <c r="W961" t="s">
        <v>2164</v>
      </c>
      <c r="X961" t="s">
        <v>2164</v>
      </c>
      <c r="Y961" t="s">
        <v>2164</v>
      </c>
      <c r="Z961" t="s">
        <v>2164</v>
      </c>
      <c r="AA961" t="s">
        <v>2164</v>
      </c>
      <c r="AB961" t="s">
        <v>2164</v>
      </c>
      <c r="AC961" t="s">
        <v>21192</v>
      </c>
    </row>
    <row r="962" spans="1:29" ht="14.5" x14ac:dyDescent="0.35">
      <c r="A962" t="s">
        <v>2164</v>
      </c>
      <c r="B962" t="s">
        <v>21195</v>
      </c>
      <c r="C962" t="s">
        <v>18855</v>
      </c>
      <c r="D962" t="s">
        <v>18857</v>
      </c>
      <c r="E962" t="s">
        <v>19098</v>
      </c>
      <c r="F962" t="s">
        <v>19968</v>
      </c>
      <c r="G962" t="s">
        <v>19969</v>
      </c>
      <c r="H962" t="s">
        <v>21070</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5" x14ac:dyDescent="0.35">
      <c r="A963" t="s">
        <v>2164</v>
      </c>
      <c r="B963" t="s">
        <v>21196</v>
      </c>
      <c r="C963" t="s">
        <v>18855</v>
      </c>
      <c r="D963" t="s">
        <v>18857</v>
      </c>
      <c r="E963" t="s">
        <v>19098</v>
      </c>
      <c r="F963" t="s">
        <v>19968</v>
      </c>
      <c r="G963" t="s">
        <v>19969</v>
      </c>
      <c r="H963" t="s">
        <v>21070</v>
      </c>
      <c r="I963" t="s">
        <v>20644</v>
      </c>
      <c r="J963" t="s">
        <v>9353</v>
      </c>
      <c r="K963" t="s">
        <v>21197</v>
      </c>
      <c r="M963" t="s">
        <v>21197</v>
      </c>
      <c r="N963" t="s">
        <v>9353</v>
      </c>
      <c r="O963" t="s">
        <v>2164</v>
      </c>
      <c r="P963" t="s">
        <v>2164</v>
      </c>
      <c r="Q963" t="s">
        <v>2164</v>
      </c>
      <c r="R963" t="s">
        <v>2164</v>
      </c>
      <c r="S963" t="s">
        <v>21198</v>
      </c>
      <c r="T963" t="s">
        <v>2164</v>
      </c>
      <c r="U963" t="s">
        <v>9355</v>
      </c>
      <c r="V963" t="s">
        <v>21199</v>
      </c>
      <c r="W963" t="s">
        <v>2164</v>
      </c>
      <c r="X963" t="s">
        <v>2164</v>
      </c>
      <c r="Y963" t="s">
        <v>2164</v>
      </c>
      <c r="Z963" t="s">
        <v>2164</v>
      </c>
      <c r="AA963" t="s">
        <v>2164</v>
      </c>
      <c r="AB963" t="s">
        <v>2164</v>
      </c>
      <c r="AC963" t="s">
        <v>21197</v>
      </c>
    </row>
    <row r="964" spans="1:29" ht="14.5" x14ac:dyDescent="0.35">
      <c r="B964" t="s">
        <v>21200</v>
      </c>
      <c r="C964" t="s">
        <v>18855</v>
      </c>
      <c r="D964" t="s">
        <v>18857</v>
      </c>
      <c r="E964" t="s">
        <v>19098</v>
      </c>
      <c r="F964" t="s">
        <v>19968</v>
      </c>
      <c r="G964" t="s">
        <v>19969</v>
      </c>
      <c r="H964" t="s">
        <v>21070</v>
      </c>
      <c r="I964" t="s">
        <v>20644</v>
      </c>
      <c r="J964" t="s">
        <v>9353</v>
      </c>
      <c r="M964" t="s">
        <v>9353</v>
      </c>
      <c r="U964" t="s">
        <v>9355</v>
      </c>
    </row>
    <row r="965" spans="1:29" ht="14.5" x14ac:dyDescent="0.35">
      <c r="B965" t="s">
        <v>21201</v>
      </c>
      <c r="C965" t="s">
        <v>18855</v>
      </c>
      <c r="D965" t="s">
        <v>18857</v>
      </c>
      <c r="E965" t="s">
        <v>19098</v>
      </c>
      <c r="F965" t="s">
        <v>19968</v>
      </c>
      <c r="G965" t="s">
        <v>19969</v>
      </c>
      <c r="H965" t="s">
        <v>21070</v>
      </c>
      <c r="I965" t="s">
        <v>20644</v>
      </c>
      <c r="J965" t="s">
        <v>21202</v>
      </c>
      <c r="K965" t="s">
        <v>21203</v>
      </c>
      <c r="M965" t="s">
        <v>21203</v>
      </c>
      <c r="N965" t="s">
        <v>21204</v>
      </c>
      <c r="U965" t="s">
        <v>13635</v>
      </c>
    </row>
    <row r="966" spans="1:29" ht="14.5" x14ac:dyDescent="0.35">
      <c r="B966" t="s">
        <v>21205</v>
      </c>
      <c r="C966" t="s">
        <v>18855</v>
      </c>
      <c r="D966" t="s">
        <v>18857</v>
      </c>
      <c r="E966" t="s">
        <v>19098</v>
      </c>
      <c r="F966" t="s">
        <v>19968</v>
      </c>
      <c r="G966" t="s">
        <v>19969</v>
      </c>
      <c r="H966" t="s">
        <v>21070</v>
      </c>
      <c r="I966" t="s">
        <v>20644</v>
      </c>
      <c r="J966" t="s">
        <v>21202</v>
      </c>
      <c r="K966" t="s">
        <v>21206</v>
      </c>
      <c r="M966" t="s">
        <v>21206</v>
      </c>
      <c r="U966" t="s">
        <v>13635</v>
      </c>
    </row>
    <row r="967" spans="1:29" ht="14.5" x14ac:dyDescent="0.35">
      <c r="B967" t="s">
        <v>21207</v>
      </c>
      <c r="C967" t="s">
        <v>18855</v>
      </c>
      <c r="D967" t="s">
        <v>18857</v>
      </c>
      <c r="E967" t="s">
        <v>19098</v>
      </c>
      <c r="F967" t="s">
        <v>19968</v>
      </c>
      <c r="G967" t="s">
        <v>19969</v>
      </c>
      <c r="H967" t="s">
        <v>21070</v>
      </c>
      <c r="I967" t="s">
        <v>20644</v>
      </c>
      <c r="J967" t="s">
        <v>21202</v>
      </c>
      <c r="M967" t="s">
        <v>21202</v>
      </c>
      <c r="U967" t="s">
        <v>13635</v>
      </c>
      <c r="AB967" t="s">
        <v>21208</v>
      </c>
    </row>
    <row r="968" spans="1:29" ht="14.5" x14ac:dyDescent="0.35">
      <c r="A968" t="s">
        <v>2164</v>
      </c>
      <c r="B968" t="s">
        <v>21209</v>
      </c>
      <c r="C968" t="s">
        <v>18855</v>
      </c>
      <c r="D968" t="s">
        <v>18857</v>
      </c>
      <c r="E968" t="s">
        <v>19098</v>
      </c>
      <c r="F968" t="s">
        <v>19968</v>
      </c>
      <c r="G968" t="s">
        <v>19969</v>
      </c>
      <c r="H968" t="s">
        <v>21070</v>
      </c>
      <c r="I968" t="s">
        <v>21210</v>
      </c>
      <c r="J968" t="s">
        <v>13780</v>
      </c>
      <c r="K968" t="s">
        <v>2164</v>
      </c>
      <c r="M968" t="s">
        <v>13780</v>
      </c>
      <c r="O968" t="s">
        <v>2164</v>
      </c>
      <c r="P968" t="s">
        <v>2164</v>
      </c>
      <c r="Q968" t="s">
        <v>2164</v>
      </c>
      <c r="R968" t="s">
        <v>2164</v>
      </c>
      <c r="T968" t="s">
        <v>2164</v>
      </c>
      <c r="U968" t="s">
        <v>21211</v>
      </c>
      <c r="W968" t="s">
        <v>2164</v>
      </c>
      <c r="X968" t="s">
        <v>2164</v>
      </c>
      <c r="Y968" t="s">
        <v>2164</v>
      </c>
      <c r="Z968" t="s">
        <v>2164</v>
      </c>
      <c r="AA968" t="s">
        <v>2164</v>
      </c>
      <c r="AC968" t="s">
        <v>21212</v>
      </c>
    </row>
    <row r="969" spans="1:29" ht="14.5" x14ac:dyDescent="0.35">
      <c r="A969" t="s">
        <v>2164</v>
      </c>
      <c r="B969" t="s">
        <v>21213</v>
      </c>
      <c r="C969" t="s">
        <v>18855</v>
      </c>
      <c r="D969" t="s">
        <v>18857</v>
      </c>
      <c r="E969" t="s">
        <v>19098</v>
      </c>
      <c r="F969" t="s">
        <v>19968</v>
      </c>
      <c r="G969" t="s">
        <v>19969</v>
      </c>
      <c r="H969" t="s">
        <v>21070</v>
      </c>
      <c r="I969" t="s">
        <v>21210</v>
      </c>
      <c r="J969" t="s">
        <v>13780</v>
      </c>
      <c r="K969" t="s">
        <v>21214</v>
      </c>
      <c r="L969" t="s">
        <v>21215</v>
      </c>
      <c r="M969" t="s">
        <v>21215</v>
      </c>
      <c r="O969" t="s">
        <v>2164</v>
      </c>
      <c r="P969" t="s">
        <v>2164</v>
      </c>
      <c r="Q969" t="s">
        <v>2164</v>
      </c>
      <c r="R969" t="s">
        <v>2164</v>
      </c>
      <c r="T969" t="s">
        <v>2164</v>
      </c>
      <c r="U969" t="s">
        <v>21211</v>
      </c>
      <c r="W969" t="s">
        <v>2164</v>
      </c>
      <c r="X969" t="s">
        <v>2164</v>
      </c>
      <c r="Y969" t="s">
        <v>2164</v>
      </c>
      <c r="Z969" t="s">
        <v>2164</v>
      </c>
      <c r="AA969" t="s">
        <v>2164</v>
      </c>
      <c r="AC969" t="s">
        <v>21212</v>
      </c>
    </row>
    <row r="970" spans="1:29" ht="14.5" x14ac:dyDescent="0.35">
      <c r="A970" t="s">
        <v>2164</v>
      </c>
      <c r="B970" t="s">
        <v>21216</v>
      </c>
      <c r="C970" t="s">
        <v>18855</v>
      </c>
      <c r="D970" t="s">
        <v>18857</v>
      </c>
      <c r="E970" t="s">
        <v>19098</v>
      </c>
      <c r="F970" t="s">
        <v>19968</v>
      </c>
      <c r="G970" t="s">
        <v>19969</v>
      </c>
      <c r="H970" t="s">
        <v>21070</v>
      </c>
      <c r="I970" t="s">
        <v>21210</v>
      </c>
      <c r="J970" t="s">
        <v>13780</v>
      </c>
      <c r="K970" t="s">
        <v>21214</v>
      </c>
      <c r="M970" t="s">
        <v>21214</v>
      </c>
      <c r="O970" t="s">
        <v>2164</v>
      </c>
      <c r="P970" t="s">
        <v>2164</v>
      </c>
      <c r="Q970" t="s">
        <v>2164</v>
      </c>
      <c r="R970" t="s">
        <v>2164</v>
      </c>
      <c r="T970" t="s">
        <v>2164</v>
      </c>
      <c r="U970" t="s">
        <v>21211</v>
      </c>
      <c r="W970" t="s">
        <v>2164</v>
      </c>
      <c r="X970" t="s">
        <v>2164</v>
      </c>
      <c r="Y970" t="s">
        <v>2164</v>
      </c>
      <c r="Z970" t="s">
        <v>2164</v>
      </c>
      <c r="AA970" t="s">
        <v>2164</v>
      </c>
      <c r="AC970" t="s">
        <v>21212</v>
      </c>
    </row>
    <row r="971" spans="1:29" ht="14.5" x14ac:dyDescent="0.35">
      <c r="A971" t="s">
        <v>2164</v>
      </c>
      <c r="B971" t="s">
        <v>21217</v>
      </c>
      <c r="C971" t="s">
        <v>18855</v>
      </c>
      <c r="D971" t="s">
        <v>18857</v>
      </c>
      <c r="E971" t="s">
        <v>19098</v>
      </c>
      <c r="F971" t="s">
        <v>19968</v>
      </c>
      <c r="G971" t="s">
        <v>19969</v>
      </c>
      <c r="H971" t="s">
        <v>21070</v>
      </c>
      <c r="I971" t="s">
        <v>21210</v>
      </c>
      <c r="J971" t="s">
        <v>21212</v>
      </c>
      <c r="K971" t="s">
        <v>2164</v>
      </c>
      <c r="M971" t="s">
        <v>21212</v>
      </c>
      <c r="O971" t="s">
        <v>2164</v>
      </c>
      <c r="P971" t="s">
        <v>2164</v>
      </c>
      <c r="Q971" t="s">
        <v>2164</v>
      </c>
      <c r="R971" t="s">
        <v>2164</v>
      </c>
      <c r="S971" t="s">
        <v>21218</v>
      </c>
      <c r="T971" t="s">
        <v>2164</v>
      </c>
      <c r="U971" t="s">
        <v>21219</v>
      </c>
      <c r="V971" t="s">
        <v>21220</v>
      </c>
      <c r="W971" t="s">
        <v>2164</v>
      </c>
      <c r="X971" t="s">
        <v>2164</v>
      </c>
      <c r="Y971" t="s">
        <v>2164</v>
      </c>
      <c r="Z971" t="s">
        <v>2164</v>
      </c>
      <c r="AA971" t="s">
        <v>2164</v>
      </c>
      <c r="AB971" t="s">
        <v>21221</v>
      </c>
      <c r="AC971" t="s">
        <v>21212</v>
      </c>
    </row>
    <row r="972" spans="1:29" ht="14.5" x14ac:dyDescent="0.35">
      <c r="A972" t="s">
        <v>2164</v>
      </c>
      <c r="B972" t="s">
        <v>21222</v>
      </c>
      <c r="C972" t="s">
        <v>18855</v>
      </c>
      <c r="D972" t="s">
        <v>18857</v>
      </c>
      <c r="E972" t="s">
        <v>19098</v>
      </c>
      <c r="F972" t="s">
        <v>19968</v>
      </c>
      <c r="G972" t="s">
        <v>19969</v>
      </c>
      <c r="H972" t="s">
        <v>21070</v>
      </c>
      <c r="I972" t="s">
        <v>21210</v>
      </c>
      <c r="J972" t="s">
        <v>9486</v>
      </c>
      <c r="K972" t="s">
        <v>21223</v>
      </c>
      <c r="M972" t="s">
        <v>21223</v>
      </c>
      <c r="O972" t="s">
        <v>2164</v>
      </c>
      <c r="P972" t="s">
        <v>2164</v>
      </c>
      <c r="Q972" t="s">
        <v>2164</v>
      </c>
      <c r="R972" t="s">
        <v>2164</v>
      </c>
      <c r="S972" t="s">
        <v>2164</v>
      </c>
      <c r="T972" t="s">
        <v>2164</v>
      </c>
      <c r="U972" t="s">
        <v>9488</v>
      </c>
      <c r="W972" t="s">
        <v>2164</v>
      </c>
      <c r="X972" t="s">
        <v>2164</v>
      </c>
      <c r="Y972" t="s">
        <v>2164</v>
      </c>
      <c r="Z972" t="s">
        <v>2164</v>
      </c>
      <c r="AA972" t="s">
        <v>2164</v>
      </c>
    </row>
    <row r="973" spans="1:29" ht="14.5" x14ac:dyDescent="0.35">
      <c r="A973" t="s">
        <v>2164</v>
      </c>
      <c r="B973" t="s">
        <v>21224</v>
      </c>
      <c r="C973" t="s">
        <v>18855</v>
      </c>
      <c r="D973" t="s">
        <v>18857</v>
      </c>
      <c r="E973" t="s">
        <v>19098</v>
      </c>
      <c r="F973" t="s">
        <v>19968</v>
      </c>
      <c r="G973" t="s">
        <v>19969</v>
      </c>
      <c r="H973" t="s">
        <v>21070</v>
      </c>
      <c r="I973" t="s">
        <v>21210</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5" x14ac:dyDescent="0.35">
      <c r="A974" t="s">
        <v>2164</v>
      </c>
      <c r="B974" t="s">
        <v>21225</v>
      </c>
      <c r="C974" t="s">
        <v>18855</v>
      </c>
      <c r="D974" t="s">
        <v>18857</v>
      </c>
      <c r="E974" t="s">
        <v>19098</v>
      </c>
      <c r="F974" t="s">
        <v>19968</v>
      </c>
      <c r="G974" t="s">
        <v>19969</v>
      </c>
      <c r="H974" t="s">
        <v>21070</v>
      </c>
      <c r="I974" t="s">
        <v>21210</v>
      </c>
      <c r="J974" t="s">
        <v>10628</v>
      </c>
      <c r="K974" t="s">
        <v>21226</v>
      </c>
      <c r="M974" t="s">
        <v>21226</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5" x14ac:dyDescent="0.35">
      <c r="A975" t="s">
        <v>2164</v>
      </c>
      <c r="B975" t="s">
        <v>21227</v>
      </c>
      <c r="C975" t="s">
        <v>18855</v>
      </c>
      <c r="D975" t="s">
        <v>18857</v>
      </c>
      <c r="E975" t="s">
        <v>19098</v>
      </c>
      <c r="F975" t="s">
        <v>19968</v>
      </c>
      <c r="G975" t="s">
        <v>19969</v>
      </c>
      <c r="H975" t="s">
        <v>21070</v>
      </c>
      <c r="I975" t="s">
        <v>20776</v>
      </c>
      <c r="J975" t="s">
        <v>2164</v>
      </c>
      <c r="K975" t="s">
        <v>2164</v>
      </c>
      <c r="M975" t="s">
        <v>21228</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5" x14ac:dyDescent="0.35">
      <c r="A976" t="s">
        <v>2164</v>
      </c>
      <c r="B976" t="s">
        <v>21229</v>
      </c>
      <c r="C976" t="s">
        <v>18855</v>
      </c>
      <c r="D976" t="s">
        <v>18857</v>
      </c>
      <c r="E976" t="s">
        <v>19098</v>
      </c>
      <c r="F976" t="s">
        <v>19968</v>
      </c>
      <c r="G976" t="s">
        <v>19969</v>
      </c>
      <c r="H976" t="s">
        <v>21070</v>
      </c>
      <c r="I976" t="s">
        <v>20776</v>
      </c>
      <c r="J976" t="s">
        <v>20651</v>
      </c>
      <c r="K976" t="s">
        <v>21230</v>
      </c>
      <c r="M976" t="s">
        <v>21230</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5" x14ac:dyDescent="0.35">
      <c r="A977" t="s">
        <v>2164</v>
      </c>
      <c r="B977" t="s">
        <v>21231</v>
      </c>
      <c r="C977" t="s">
        <v>18855</v>
      </c>
      <c r="D977" t="s">
        <v>18857</v>
      </c>
      <c r="E977" t="s">
        <v>19098</v>
      </c>
      <c r="F977" t="s">
        <v>19968</v>
      </c>
      <c r="G977" t="s">
        <v>19969</v>
      </c>
      <c r="H977" t="s">
        <v>21070</v>
      </c>
      <c r="I977" t="s">
        <v>20776</v>
      </c>
      <c r="J977" t="s">
        <v>9043</v>
      </c>
      <c r="K977" t="s">
        <v>9043</v>
      </c>
      <c r="M977" t="s">
        <v>9043</v>
      </c>
      <c r="N977" t="s">
        <v>2164</v>
      </c>
      <c r="O977" t="s">
        <v>2164</v>
      </c>
      <c r="P977" t="s">
        <v>2164</v>
      </c>
      <c r="Q977" t="s">
        <v>2164</v>
      </c>
      <c r="R977" t="s">
        <v>2164</v>
      </c>
      <c r="S977" t="s">
        <v>21232</v>
      </c>
      <c r="T977" t="s">
        <v>2164</v>
      </c>
      <c r="U977" t="s">
        <v>9045</v>
      </c>
      <c r="V977" t="s">
        <v>20734</v>
      </c>
      <c r="W977" t="s">
        <v>2164</v>
      </c>
      <c r="X977" t="s">
        <v>2164</v>
      </c>
      <c r="Y977" t="s">
        <v>2164</v>
      </c>
      <c r="Z977" t="s">
        <v>2164</v>
      </c>
      <c r="AA977" t="s">
        <v>2164</v>
      </c>
      <c r="AC977" t="s">
        <v>9796</v>
      </c>
    </row>
    <row r="978" spans="1:29" ht="14.5" x14ac:dyDescent="0.35">
      <c r="A978" t="s">
        <v>2164</v>
      </c>
      <c r="B978" t="s">
        <v>21233</v>
      </c>
      <c r="C978" t="s">
        <v>18855</v>
      </c>
      <c r="D978" t="s">
        <v>18857</v>
      </c>
      <c r="E978" t="s">
        <v>19098</v>
      </c>
      <c r="F978" t="s">
        <v>19968</v>
      </c>
      <c r="G978" t="s">
        <v>19969</v>
      </c>
      <c r="H978" t="s">
        <v>21070</v>
      </c>
      <c r="I978" t="s">
        <v>20776</v>
      </c>
      <c r="J978" t="s">
        <v>9043</v>
      </c>
      <c r="K978" t="s">
        <v>21234</v>
      </c>
      <c r="M978" t="s">
        <v>21234</v>
      </c>
      <c r="N978" t="s">
        <v>2164</v>
      </c>
      <c r="O978" t="s">
        <v>2164</v>
      </c>
      <c r="P978" t="s">
        <v>2164</v>
      </c>
      <c r="Q978" t="s">
        <v>2164</v>
      </c>
      <c r="R978" t="s">
        <v>2164</v>
      </c>
      <c r="S978" t="s">
        <v>21232</v>
      </c>
      <c r="T978" t="s">
        <v>2164</v>
      </c>
      <c r="U978" t="s">
        <v>9045</v>
      </c>
      <c r="V978" t="s">
        <v>20734</v>
      </c>
      <c r="W978" t="s">
        <v>2164</v>
      </c>
      <c r="X978" t="s">
        <v>2164</v>
      </c>
      <c r="Y978" t="s">
        <v>2164</v>
      </c>
      <c r="Z978" t="s">
        <v>2164</v>
      </c>
      <c r="AA978" t="s">
        <v>2164</v>
      </c>
      <c r="AC978" t="s">
        <v>9796</v>
      </c>
    </row>
    <row r="979" spans="1:29" ht="14.5" x14ac:dyDescent="0.35">
      <c r="A979" t="s">
        <v>2164</v>
      </c>
      <c r="B979" t="s">
        <v>21235</v>
      </c>
      <c r="C979" t="s">
        <v>18855</v>
      </c>
      <c r="D979" t="s">
        <v>18857</v>
      </c>
      <c r="E979" t="s">
        <v>19098</v>
      </c>
      <c r="F979" t="s">
        <v>19968</v>
      </c>
      <c r="G979" t="s">
        <v>19969</v>
      </c>
      <c r="H979" t="s">
        <v>21070</v>
      </c>
      <c r="I979" t="s">
        <v>20776</v>
      </c>
      <c r="J979" t="s">
        <v>9043</v>
      </c>
      <c r="K979" t="s">
        <v>21234</v>
      </c>
      <c r="L979" t="s">
        <v>21236</v>
      </c>
      <c r="M979" t="s">
        <v>21236</v>
      </c>
      <c r="O979" t="s">
        <v>2164</v>
      </c>
      <c r="P979" t="s">
        <v>2164</v>
      </c>
      <c r="Q979" t="s">
        <v>2164</v>
      </c>
      <c r="R979" t="s">
        <v>2164</v>
      </c>
      <c r="S979" t="s">
        <v>21232</v>
      </c>
      <c r="T979" t="s">
        <v>2164</v>
      </c>
      <c r="U979" t="s">
        <v>9045</v>
      </c>
      <c r="V979" t="s">
        <v>20734</v>
      </c>
      <c r="W979" t="s">
        <v>2164</v>
      </c>
      <c r="X979" t="s">
        <v>2164</v>
      </c>
      <c r="Y979" t="s">
        <v>2164</v>
      </c>
      <c r="Z979" t="s">
        <v>2164</v>
      </c>
      <c r="AA979" t="s">
        <v>2164</v>
      </c>
      <c r="AC979" t="s">
        <v>9796</v>
      </c>
    </row>
    <row r="980" spans="1:29" ht="14.5" x14ac:dyDescent="0.35">
      <c r="A980" t="s">
        <v>2164</v>
      </c>
      <c r="B980" t="s">
        <v>21237</v>
      </c>
      <c r="C980" t="s">
        <v>18855</v>
      </c>
      <c r="D980" t="s">
        <v>18857</v>
      </c>
      <c r="E980" t="s">
        <v>19098</v>
      </c>
      <c r="F980" t="s">
        <v>19968</v>
      </c>
      <c r="G980" t="s">
        <v>19969</v>
      </c>
      <c r="H980" t="s">
        <v>21070</v>
      </c>
      <c r="I980" t="s">
        <v>20776</v>
      </c>
      <c r="J980" t="s">
        <v>9043</v>
      </c>
      <c r="K980" t="s">
        <v>21234</v>
      </c>
      <c r="L980" t="s">
        <v>21238</v>
      </c>
      <c r="M980" t="s">
        <v>21238</v>
      </c>
      <c r="O980" t="s">
        <v>2164</v>
      </c>
      <c r="P980" t="s">
        <v>2164</v>
      </c>
      <c r="Q980" t="s">
        <v>2164</v>
      </c>
      <c r="R980" t="s">
        <v>2164</v>
      </c>
      <c r="S980" t="s">
        <v>21232</v>
      </c>
      <c r="T980" t="s">
        <v>2164</v>
      </c>
      <c r="U980" t="s">
        <v>9045</v>
      </c>
      <c r="V980" t="s">
        <v>20734</v>
      </c>
      <c r="W980" t="s">
        <v>2164</v>
      </c>
      <c r="X980" t="s">
        <v>2164</v>
      </c>
      <c r="Y980" t="s">
        <v>2164</v>
      </c>
      <c r="Z980" t="s">
        <v>2164</v>
      </c>
      <c r="AA980" t="s">
        <v>2164</v>
      </c>
      <c r="AC980" t="s">
        <v>9796</v>
      </c>
    </row>
    <row r="981" spans="1:29" ht="14.5" x14ac:dyDescent="0.35">
      <c r="A981" t="s">
        <v>2164</v>
      </c>
      <c r="B981" t="s">
        <v>21239</v>
      </c>
      <c r="C981" t="s">
        <v>18855</v>
      </c>
      <c r="D981" t="s">
        <v>18857</v>
      </c>
      <c r="E981" t="s">
        <v>19098</v>
      </c>
      <c r="F981" t="s">
        <v>19968</v>
      </c>
      <c r="G981" t="s">
        <v>19969</v>
      </c>
      <c r="H981" t="s">
        <v>21070</v>
      </c>
      <c r="I981" t="s">
        <v>20776</v>
      </c>
      <c r="J981" t="s">
        <v>9043</v>
      </c>
      <c r="K981" t="s">
        <v>21240</v>
      </c>
      <c r="M981" t="s">
        <v>21240</v>
      </c>
      <c r="N981" t="s">
        <v>2164</v>
      </c>
      <c r="O981" t="s">
        <v>2164</v>
      </c>
      <c r="P981" t="s">
        <v>2164</v>
      </c>
      <c r="Q981" t="s">
        <v>2164</v>
      </c>
      <c r="R981" t="s">
        <v>2164</v>
      </c>
      <c r="S981" t="s">
        <v>21232</v>
      </c>
      <c r="T981" t="s">
        <v>2164</v>
      </c>
      <c r="U981" t="s">
        <v>9045</v>
      </c>
      <c r="V981" t="s">
        <v>20734</v>
      </c>
      <c r="W981" t="s">
        <v>2164</v>
      </c>
      <c r="X981" t="s">
        <v>2164</v>
      </c>
      <c r="Y981" t="s">
        <v>2164</v>
      </c>
      <c r="Z981" t="s">
        <v>2164</v>
      </c>
      <c r="AA981" t="s">
        <v>2164</v>
      </c>
      <c r="AB981" t="s">
        <v>21241</v>
      </c>
      <c r="AC981" t="s">
        <v>9796</v>
      </c>
    </row>
    <row r="982" spans="1:29" ht="14.5" x14ac:dyDescent="0.35">
      <c r="A982" t="s">
        <v>2164</v>
      </c>
      <c r="B982" t="s">
        <v>21242</v>
      </c>
      <c r="C982" t="s">
        <v>18855</v>
      </c>
      <c r="D982" t="s">
        <v>18857</v>
      </c>
      <c r="E982" t="s">
        <v>19098</v>
      </c>
      <c r="F982" t="s">
        <v>19968</v>
      </c>
      <c r="G982" t="s">
        <v>19969</v>
      </c>
      <c r="H982" t="s">
        <v>21070</v>
      </c>
      <c r="I982" t="s">
        <v>20776</v>
      </c>
      <c r="J982" t="s">
        <v>21243</v>
      </c>
      <c r="M982" t="s">
        <v>21243</v>
      </c>
      <c r="N982" t="s">
        <v>21244</v>
      </c>
      <c r="O982" t="s">
        <v>2164</v>
      </c>
      <c r="P982" t="s">
        <v>2164</v>
      </c>
      <c r="Q982" t="s">
        <v>2164</v>
      </c>
      <c r="R982" t="s">
        <v>2164</v>
      </c>
      <c r="T982" t="s">
        <v>2164</v>
      </c>
      <c r="U982" t="s">
        <v>21245</v>
      </c>
    </row>
    <row r="983" spans="1:29" ht="14.5" x14ac:dyDescent="0.35">
      <c r="A983" t="s">
        <v>2164</v>
      </c>
      <c r="B983" t="s">
        <v>21246</v>
      </c>
      <c r="C983" t="s">
        <v>18855</v>
      </c>
      <c r="D983" t="s">
        <v>18857</v>
      </c>
      <c r="E983" t="s">
        <v>19098</v>
      </c>
      <c r="F983" t="s">
        <v>19968</v>
      </c>
      <c r="G983" t="s">
        <v>19969</v>
      </c>
      <c r="H983" t="s">
        <v>21070</v>
      </c>
      <c r="I983" t="s">
        <v>20776</v>
      </c>
      <c r="J983" t="s">
        <v>9722</v>
      </c>
      <c r="K983" t="s">
        <v>21247</v>
      </c>
      <c r="M983" t="s">
        <v>21247</v>
      </c>
      <c r="N983" t="s">
        <v>21248</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21249</v>
      </c>
      <c r="AC983" t="s">
        <v>21250</v>
      </c>
    </row>
    <row r="984" spans="1:29" ht="14.5" x14ac:dyDescent="0.35">
      <c r="A984" t="s">
        <v>2164</v>
      </c>
      <c r="B984" t="s">
        <v>21251</v>
      </c>
      <c r="C984" t="s">
        <v>18855</v>
      </c>
      <c r="D984" t="s">
        <v>18857</v>
      </c>
      <c r="E984" t="s">
        <v>19098</v>
      </c>
      <c r="F984" t="s">
        <v>19968</v>
      </c>
      <c r="G984" t="s">
        <v>19969</v>
      </c>
      <c r="H984" t="s">
        <v>21070</v>
      </c>
      <c r="I984" t="s">
        <v>20776</v>
      </c>
      <c r="J984" t="s">
        <v>9722</v>
      </c>
      <c r="K984" t="s">
        <v>21252</v>
      </c>
      <c r="M984" t="s">
        <v>21252</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21250</v>
      </c>
    </row>
    <row r="985" spans="1:29" ht="14.5" x14ac:dyDescent="0.35">
      <c r="A985" t="s">
        <v>2164</v>
      </c>
      <c r="B985" t="s">
        <v>21253</v>
      </c>
      <c r="C985" t="s">
        <v>18855</v>
      </c>
      <c r="D985" t="s">
        <v>18857</v>
      </c>
      <c r="E985" t="s">
        <v>19098</v>
      </c>
      <c r="F985" t="s">
        <v>19968</v>
      </c>
      <c r="G985" t="s">
        <v>19969</v>
      </c>
      <c r="H985" t="s">
        <v>21070</v>
      </c>
      <c r="I985" t="s">
        <v>20776</v>
      </c>
      <c r="J985" t="s">
        <v>9796</v>
      </c>
      <c r="K985" t="s">
        <v>2164</v>
      </c>
      <c r="M985" t="s">
        <v>9796</v>
      </c>
      <c r="N985" t="s">
        <v>2164</v>
      </c>
      <c r="O985" t="s">
        <v>2164</v>
      </c>
      <c r="P985" t="s">
        <v>2164</v>
      </c>
      <c r="Q985" t="s">
        <v>2164</v>
      </c>
      <c r="R985" t="s">
        <v>2164</v>
      </c>
      <c r="S985" t="s">
        <v>21232</v>
      </c>
      <c r="T985" t="s">
        <v>2164</v>
      </c>
      <c r="U985" t="s">
        <v>9798</v>
      </c>
      <c r="V985" t="s">
        <v>20734</v>
      </c>
      <c r="W985" t="s">
        <v>2164</v>
      </c>
      <c r="X985" t="s">
        <v>2164</v>
      </c>
      <c r="Y985" t="s">
        <v>2164</v>
      </c>
      <c r="Z985" t="s">
        <v>2164</v>
      </c>
      <c r="AA985" t="s">
        <v>2164</v>
      </c>
      <c r="AC985" t="s">
        <v>9796</v>
      </c>
    </row>
    <row r="986" spans="1:29" ht="14.5" x14ac:dyDescent="0.35">
      <c r="A986" t="s">
        <v>2164</v>
      </c>
      <c r="B986" t="s">
        <v>21254</v>
      </c>
      <c r="C986" t="s">
        <v>18855</v>
      </c>
      <c r="D986" t="s">
        <v>18857</v>
      </c>
      <c r="E986" t="s">
        <v>19098</v>
      </c>
      <c r="F986" t="s">
        <v>19968</v>
      </c>
      <c r="G986" t="s">
        <v>19969</v>
      </c>
      <c r="H986" t="s">
        <v>21070</v>
      </c>
      <c r="I986" t="s">
        <v>20776</v>
      </c>
      <c r="J986" t="s">
        <v>9796</v>
      </c>
      <c r="K986" t="s">
        <v>21255</v>
      </c>
      <c r="M986" t="s">
        <v>21255</v>
      </c>
      <c r="N986" t="s">
        <v>21256</v>
      </c>
      <c r="O986" t="s">
        <v>2164</v>
      </c>
      <c r="P986" t="s">
        <v>2164</v>
      </c>
      <c r="Q986" t="s">
        <v>2164</v>
      </c>
      <c r="R986" t="s">
        <v>2164</v>
      </c>
      <c r="S986" t="s">
        <v>21232</v>
      </c>
      <c r="T986" t="s">
        <v>2164</v>
      </c>
      <c r="U986" t="s">
        <v>9798</v>
      </c>
      <c r="V986" t="s">
        <v>20734</v>
      </c>
      <c r="W986" t="s">
        <v>2164</v>
      </c>
      <c r="X986" t="s">
        <v>2164</v>
      </c>
      <c r="Y986" t="s">
        <v>2164</v>
      </c>
      <c r="Z986" t="s">
        <v>2164</v>
      </c>
      <c r="AA986" t="s">
        <v>2164</v>
      </c>
      <c r="AC986" t="s">
        <v>9796</v>
      </c>
    </row>
    <row r="987" spans="1:29" ht="14.5" x14ac:dyDescent="0.35">
      <c r="A987" t="s">
        <v>2164</v>
      </c>
      <c r="B987" t="s">
        <v>21257</v>
      </c>
      <c r="C987" t="s">
        <v>18855</v>
      </c>
      <c r="D987" t="s">
        <v>18857</v>
      </c>
      <c r="E987" t="s">
        <v>19098</v>
      </c>
      <c r="F987" t="s">
        <v>19968</v>
      </c>
      <c r="G987" t="s">
        <v>19969</v>
      </c>
      <c r="H987" t="s">
        <v>21070</v>
      </c>
      <c r="I987" t="s">
        <v>20776</v>
      </c>
      <c r="J987" t="s">
        <v>9796</v>
      </c>
      <c r="K987" t="s">
        <v>21258</v>
      </c>
      <c r="M987" t="s">
        <v>21258</v>
      </c>
      <c r="O987" t="s">
        <v>2164</v>
      </c>
      <c r="P987" t="s">
        <v>2164</v>
      </c>
      <c r="Q987" t="s">
        <v>2164</v>
      </c>
      <c r="R987" t="s">
        <v>2164</v>
      </c>
      <c r="S987" t="s">
        <v>21232</v>
      </c>
      <c r="T987" t="s">
        <v>2164</v>
      </c>
      <c r="U987" t="s">
        <v>9798</v>
      </c>
      <c r="V987" t="s">
        <v>20734</v>
      </c>
      <c r="W987" t="s">
        <v>2164</v>
      </c>
      <c r="X987" t="s">
        <v>2164</v>
      </c>
      <c r="Y987" t="s">
        <v>2164</v>
      </c>
      <c r="Z987" t="s">
        <v>2164</v>
      </c>
      <c r="AA987" t="s">
        <v>2164</v>
      </c>
      <c r="AC987" t="s">
        <v>9796</v>
      </c>
    </row>
    <row r="988" spans="1:29" ht="14.5" x14ac:dyDescent="0.35">
      <c r="A988" t="s">
        <v>2164</v>
      </c>
      <c r="B988" t="s">
        <v>21259</v>
      </c>
      <c r="C988" t="s">
        <v>18855</v>
      </c>
      <c r="D988" t="s">
        <v>18857</v>
      </c>
      <c r="E988" t="s">
        <v>19098</v>
      </c>
      <c r="F988" t="s">
        <v>19968</v>
      </c>
      <c r="G988" t="s">
        <v>19969</v>
      </c>
      <c r="H988" t="s">
        <v>21070</v>
      </c>
      <c r="I988" t="s">
        <v>20776</v>
      </c>
      <c r="J988" t="s">
        <v>9796</v>
      </c>
      <c r="K988" t="s">
        <v>21258</v>
      </c>
      <c r="L988" t="s">
        <v>21260</v>
      </c>
      <c r="M988" t="s">
        <v>21260</v>
      </c>
      <c r="O988" t="s">
        <v>2164</v>
      </c>
      <c r="P988" t="s">
        <v>2164</v>
      </c>
      <c r="Q988" t="s">
        <v>2164</v>
      </c>
      <c r="R988" t="s">
        <v>2164</v>
      </c>
      <c r="S988" t="s">
        <v>21232</v>
      </c>
      <c r="T988" t="s">
        <v>2164</v>
      </c>
      <c r="U988" t="s">
        <v>9798</v>
      </c>
      <c r="V988" t="s">
        <v>20734</v>
      </c>
      <c r="W988" t="s">
        <v>2164</v>
      </c>
      <c r="X988" t="s">
        <v>2164</v>
      </c>
      <c r="Y988" t="s">
        <v>2164</v>
      </c>
      <c r="Z988" t="s">
        <v>2164</v>
      </c>
      <c r="AA988" t="s">
        <v>2164</v>
      </c>
      <c r="AC988" t="s">
        <v>9796</v>
      </c>
    </row>
    <row r="989" spans="1:29" ht="14.5" x14ac:dyDescent="0.35">
      <c r="B989" t="s">
        <v>21261</v>
      </c>
      <c r="C989" t="s">
        <v>18855</v>
      </c>
      <c r="D989" t="s">
        <v>18857</v>
      </c>
      <c r="E989" t="s">
        <v>19098</v>
      </c>
      <c r="F989" t="s">
        <v>19968</v>
      </c>
      <c r="G989" t="s">
        <v>19969</v>
      </c>
      <c r="H989" t="s">
        <v>21070</v>
      </c>
      <c r="I989" t="s">
        <v>20776</v>
      </c>
      <c r="J989" t="s">
        <v>9796</v>
      </c>
      <c r="K989" t="s">
        <v>21262</v>
      </c>
      <c r="M989" t="s">
        <v>21262</v>
      </c>
    </row>
    <row r="990" spans="1:29" ht="14.5" x14ac:dyDescent="0.35">
      <c r="A990" t="s">
        <v>2164</v>
      </c>
      <c r="B990" t="s">
        <v>21263</v>
      </c>
      <c r="C990" t="s">
        <v>18855</v>
      </c>
      <c r="D990" t="s">
        <v>18857</v>
      </c>
      <c r="E990" t="s">
        <v>19098</v>
      </c>
      <c r="F990" t="s">
        <v>19968</v>
      </c>
      <c r="G990" t="s">
        <v>19969</v>
      </c>
      <c r="H990" t="s">
        <v>21070</v>
      </c>
      <c r="I990" t="s">
        <v>20776</v>
      </c>
      <c r="J990" t="s">
        <v>9796</v>
      </c>
      <c r="K990" t="s">
        <v>21264</v>
      </c>
      <c r="M990" t="s">
        <v>21264</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21265</v>
      </c>
    </row>
    <row r="991" spans="1:29" ht="14.5" x14ac:dyDescent="0.35">
      <c r="A991" t="s">
        <v>2164</v>
      </c>
      <c r="B991" t="s">
        <v>21266</v>
      </c>
      <c r="C991" t="s">
        <v>18855</v>
      </c>
      <c r="D991" t="s">
        <v>18857</v>
      </c>
      <c r="E991" t="s">
        <v>19098</v>
      </c>
      <c r="F991" t="s">
        <v>19968</v>
      </c>
      <c r="G991" t="s">
        <v>19969</v>
      </c>
      <c r="H991" t="s">
        <v>21070</v>
      </c>
      <c r="I991" t="s">
        <v>20776</v>
      </c>
      <c r="J991" t="s">
        <v>9796</v>
      </c>
      <c r="K991" t="s">
        <v>21267</v>
      </c>
      <c r="M991" t="s">
        <v>21267</v>
      </c>
      <c r="N991" t="s">
        <v>21265</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21268</v>
      </c>
      <c r="AC991" t="s">
        <v>21265</v>
      </c>
    </row>
    <row r="992" spans="1:29" ht="14.5" x14ac:dyDescent="0.35">
      <c r="A992" t="s">
        <v>2164</v>
      </c>
      <c r="B992" t="s">
        <v>21269</v>
      </c>
      <c r="C992" t="s">
        <v>18855</v>
      </c>
      <c r="D992" t="s">
        <v>18857</v>
      </c>
      <c r="E992" t="s">
        <v>19098</v>
      </c>
      <c r="F992" t="s">
        <v>19968</v>
      </c>
      <c r="G992" t="s">
        <v>19969</v>
      </c>
      <c r="H992" t="s">
        <v>21070</v>
      </c>
      <c r="I992" t="s">
        <v>20776</v>
      </c>
      <c r="J992" t="s">
        <v>9796</v>
      </c>
      <c r="K992" t="s">
        <v>21270</v>
      </c>
      <c r="M992" t="s">
        <v>21270</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21265</v>
      </c>
    </row>
    <row r="993" spans="1:29" ht="14.5" x14ac:dyDescent="0.35">
      <c r="A993" t="s">
        <v>2164</v>
      </c>
      <c r="B993" t="s">
        <v>21271</v>
      </c>
      <c r="C993" t="s">
        <v>18855</v>
      </c>
      <c r="D993" t="s">
        <v>18857</v>
      </c>
      <c r="E993" t="s">
        <v>19098</v>
      </c>
      <c r="F993" t="s">
        <v>19968</v>
      </c>
      <c r="G993" t="s">
        <v>19969</v>
      </c>
      <c r="H993" t="s">
        <v>21070</v>
      </c>
      <c r="I993" t="s">
        <v>20776</v>
      </c>
      <c r="J993" t="s">
        <v>9796</v>
      </c>
      <c r="K993" t="s">
        <v>21272</v>
      </c>
      <c r="M993" t="s">
        <v>21272</v>
      </c>
      <c r="N993" t="s">
        <v>2164</v>
      </c>
      <c r="O993" t="s">
        <v>2164</v>
      </c>
      <c r="P993" t="s">
        <v>2164</v>
      </c>
      <c r="Q993" t="s">
        <v>2164</v>
      </c>
      <c r="R993" t="s">
        <v>2164</v>
      </c>
      <c r="S993" t="s">
        <v>21232</v>
      </c>
      <c r="T993" t="s">
        <v>2164</v>
      </c>
      <c r="U993" t="s">
        <v>9798</v>
      </c>
      <c r="V993" t="s">
        <v>20734</v>
      </c>
      <c r="W993" t="s">
        <v>2164</v>
      </c>
      <c r="X993" t="s">
        <v>2164</v>
      </c>
      <c r="Y993" t="s">
        <v>2164</v>
      </c>
      <c r="Z993" t="s">
        <v>2164</v>
      </c>
      <c r="AA993" t="s">
        <v>2164</v>
      </c>
      <c r="AC993" t="s">
        <v>9796</v>
      </c>
    </row>
    <row r="994" spans="1:29" ht="14.5" x14ac:dyDescent="0.35">
      <c r="A994" t="s">
        <v>2164</v>
      </c>
      <c r="B994" t="s">
        <v>21273</v>
      </c>
      <c r="C994" t="s">
        <v>18855</v>
      </c>
      <c r="D994" t="s">
        <v>18857</v>
      </c>
      <c r="E994" t="s">
        <v>19098</v>
      </c>
      <c r="F994" t="s">
        <v>19968</v>
      </c>
      <c r="G994" t="s">
        <v>19969</v>
      </c>
      <c r="H994" t="s">
        <v>21070</v>
      </c>
      <c r="I994" t="s">
        <v>20776</v>
      </c>
      <c r="J994" t="s">
        <v>9796</v>
      </c>
      <c r="K994" t="s">
        <v>21274</v>
      </c>
      <c r="L994" t="s">
        <v>21275</v>
      </c>
      <c r="M994" t="s">
        <v>21275</v>
      </c>
      <c r="N994" t="s">
        <v>21276</v>
      </c>
      <c r="O994" t="s">
        <v>2164</v>
      </c>
      <c r="P994" t="s">
        <v>2164</v>
      </c>
      <c r="Q994" t="s">
        <v>2164</v>
      </c>
      <c r="R994" t="s">
        <v>2164</v>
      </c>
      <c r="S994" t="s">
        <v>21277</v>
      </c>
      <c r="T994" t="s">
        <v>2164</v>
      </c>
      <c r="U994" t="s">
        <v>9798</v>
      </c>
      <c r="V994" t="s">
        <v>20734</v>
      </c>
      <c r="W994" t="s">
        <v>2164</v>
      </c>
      <c r="X994" t="s">
        <v>2164</v>
      </c>
      <c r="Y994" t="s">
        <v>2164</v>
      </c>
      <c r="Z994" t="s">
        <v>2164</v>
      </c>
      <c r="AA994" t="s">
        <v>2164</v>
      </c>
      <c r="AB994" t="s">
        <v>2164</v>
      </c>
      <c r="AC994" t="s">
        <v>21274</v>
      </c>
    </row>
    <row r="995" spans="1:29" ht="14.5" x14ac:dyDescent="0.35">
      <c r="A995" t="s">
        <v>2164</v>
      </c>
      <c r="B995" t="s">
        <v>21278</v>
      </c>
      <c r="C995" t="s">
        <v>18855</v>
      </c>
      <c r="D995" t="s">
        <v>18857</v>
      </c>
      <c r="E995" t="s">
        <v>19098</v>
      </c>
      <c r="F995" t="s">
        <v>19968</v>
      </c>
      <c r="G995" t="s">
        <v>19969</v>
      </c>
      <c r="H995" t="s">
        <v>21070</v>
      </c>
      <c r="I995" t="s">
        <v>20776</v>
      </c>
      <c r="J995" t="s">
        <v>9796</v>
      </c>
      <c r="K995" t="s">
        <v>21274</v>
      </c>
      <c r="M995" t="s">
        <v>21274</v>
      </c>
      <c r="N995" t="s">
        <v>21279</v>
      </c>
      <c r="O995" t="s">
        <v>2164</v>
      </c>
      <c r="P995" t="s">
        <v>2164</v>
      </c>
      <c r="Q995" t="s">
        <v>2164</v>
      </c>
      <c r="R995" t="s">
        <v>2164</v>
      </c>
      <c r="S995" t="s">
        <v>21277</v>
      </c>
      <c r="T995" t="s">
        <v>2164</v>
      </c>
      <c r="U995" t="s">
        <v>9798</v>
      </c>
      <c r="V995" t="s">
        <v>20734</v>
      </c>
      <c r="W995" t="s">
        <v>2164</v>
      </c>
      <c r="X995" t="s">
        <v>2164</v>
      </c>
      <c r="Y995" t="s">
        <v>2164</v>
      </c>
      <c r="Z995" t="s">
        <v>2164</v>
      </c>
      <c r="AA995" t="s">
        <v>2164</v>
      </c>
      <c r="AB995" t="s">
        <v>2164</v>
      </c>
      <c r="AC995" t="s">
        <v>21274</v>
      </c>
    </row>
    <row r="996" spans="1:29" ht="14.5" x14ac:dyDescent="0.35">
      <c r="A996" t="s">
        <v>2164</v>
      </c>
      <c r="B996" t="s">
        <v>21280</v>
      </c>
      <c r="C996" t="s">
        <v>18855</v>
      </c>
      <c r="D996" t="s">
        <v>18857</v>
      </c>
      <c r="E996" t="s">
        <v>19098</v>
      </c>
      <c r="F996" t="s">
        <v>19968</v>
      </c>
      <c r="G996" t="s">
        <v>19969</v>
      </c>
      <c r="H996" t="s">
        <v>21070</v>
      </c>
      <c r="I996" t="s">
        <v>20776</v>
      </c>
      <c r="J996" t="s">
        <v>9796</v>
      </c>
      <c r="K996" t="s">
        <v>21281</v>
      </c>
      <c r="L996" t="s">
        <v>21282</v>
      </c>
      <c r="M996" t="s">
        <v>21282</v>
      </c>
      <c r="N996" t="s">
        <v>21283</v>
      </c>
      <c r="O996" t="s">
        <v>2164</v>
      </c>
      <c r="P996" t="s">
        <v>2164</v>
      </c>
      <c r="Q996" t="s">
        <v>2164</v>
      </c>
      <c r="R996" t="s">
        <v>2164</v>
      </c>
      <c r="S996" t="s">
        <v>21277</v>
      </c>
      <c r="T996" t="s">
        <v>2164</v>
      </c>
      <c r="U996" t="s">
        <v>9798</v>
      </c>
      <c r="V996" t="s">
        <v>20734</v>
      </c>
      <c r="W996" t="s">
        <v>2164</v>
      </c>
      <c r="X996" t="s">
        <v>2164</v>
      </c>
      <c r="Y996" t="s">
        <v>2164</v>
      </c>
      <c r="Z996" t="s">
        <v>2164</v>
      </c>
      <c r="AA996" t="s">
        <v>2164</v>
      </c>
      <c r="AB996" t="s">
        <v>2164</v>
      </c>
      <c r="AC996" t="s">
        <v>21274</v>
      </c>
    </row>
    <row r="997" spans="1:29" ht="14.5" x14ac:dyDescent="0.35">
      <c r="A997" t="s">
        <v>2164</v>
      </c>
      <c r="B997" t="s">
        <v>21284</v>
      </c>
      <c r="C997" t="s">
        <v>18855</v>
      </c>
      <c r="D997" t="s">
        <v>18857</v>
      </c>
      <c r="E997" t="s">
        <v>19098</v>
      </c>
      <c r="F997" t="s">
        <v>19968</v>
      </c>
      <c r="G997" t="s">
        <v>19969</v>
      </c>
      <c r="H997" t="s">
        <v>21070</v>
      </c>
      <c r="I997" t="s">
        <v>20776</v>
      </c>
      <c r="J997" t="s">
        <v>9796</v>
      </c>
      <c r="K997" t="s">
        <v>21281</v>
      </c>
      <c r="M997" t="s">
        <v>21281</v>
      </c>
      <c r="N997" t="s">
        <v>21285</v>
      </c>
      <c r="O997" t="s">
        <v>2164</v>
      </c>
      <c r="P997" t="s">
        <v>2164</v>
      </c>
      <c r="Q997" t="s">
        <v>2164</v>
      </c>
      <c r="R997" t="s">
        <v>2164</v>
      </c>
      <c r="S997" t="s">
        <v>21277</v>
      </c>
      <c r="T997" t="s">
        <v>2164</v>
      </c>
      <c r="U997" t="s">
        <v>9798</v>
      </c>
      <c r="V997" t="s">
        <v>20734</v>
      </c>
      <c r="W997" t="s">
        <v>2164</v>
      </c>
      <c r="X997" t="s">
        <v>2164</v>
      </c>
      <c r="Y997" t="s">
        <v>2164</v>
      </c>
      <c r="Z997" t="s">
        <v>2164</v>
      </c>
      <c r="AA997" t="s">
        <v>2164</v>
      </c>
      <c r="AB997" t="s">
        <v>2164</v>
      </c>
      <c r="AC997" t="s">
        <v>21274</v>
      </c>
    </row>
    <row r="998" spans="1:29" ht="14.5" x14ac:dyDescent="0.35">
      <c r="A998" t="s">
        <v>2164</v>
      </c>
      <c r="B998" t="s">
        <v>21286</v>
      </c>
      <c r="C998" t="s">
        <v>18855</v>
      </c>
      <c r="D998" t="s">
        <v>18857</v>
      </c>
      <c r="E998" t="s">
        <v>19098</v>
      </c>
      <c r="F998" t="s">
        <v>19968</v>
      </c>
      <c r="G998" t="s">
        <v>19969</v>
      </c>
      <c r="H998" t="s">
        <v>21070</v>
      </c>
      <c r="I998" t="s">
        <v>20776</v>
      </c>
      <c r="J998" t="s">
        <v>9796</v>
      </c>
      <c r="K998" t="s">
        <v>21287</v>
      </c>
      <c r="M998" t="s">
        <v>21287</v>
      </c>
      <c r="N998" t="s">
        <v>2164</v>
      </c>
      <c r="O998" t="s">
        <v>2164</v>
      </c>
      <c r="P998" t="s">
        <v>2164</v>
      </c>
      <c r="Q998" t="s">
        <v>2164</v>
      </c>
      <c r="R998" t="s">
        <v>2164</v>
      </c>
      <c r="S998" t="s">
        <v>21288</v>
      </c>
      <c r="T998" t="s">
        <v>2164</v>
      </c>
      <c r="U998" t="s">
        <v>9798</v>
      </c>
      <c r="V998" t="s">
        <v>20734</v>
      </c>
      <c r="W998" t="s">
        <v>2164</v>
      </c>
      <c r="X998" t="s">
        <v>2164</v>
      </c>
      <c r="Y998" t="s">
        <v>2164</v>
      </c>
      <c r="Z998" t="s">
        <v>2164</v>
      </c>
      <c r="AA998" t="s">
        <v>2164</v>
      </c>
      <c r="AB998" t="s">
        <v>2164</v>
      </c>
      <c r="AC998" t="s">
        <v>21287</v>
      </c>
    </row>
    <row r="999" spans="1:29" ht="14.5" x14ac:dyDescent="0.35">
      <c r="A999" t="s">
        <v>2164</v>
      </c>
      <c r="B999" t="s">
        <v>21289</v>
      </c>
      <c r="C999" t="s">
        <v>18855</v>
      </c>
      <c r="D999" t="s">
        <v>18857</v>
      </c>
      <c r="E999" t="s">
        <v>19098</v>
      </c>
      <c r="F999" t="s">
        <v>19968</v>
      </c>
      <c r="G999" t="s">
        <v>19969</v>
      </c>
      <c r="H999" t="s">
        <v>21070</v>
      </c>
      <c r="I999" t="s">
        <v>20776</v>
      </c>
      <c r="J999" t="s">
        <v>9807</v>
      </c>
      <c r="K999" t="s">
        <v>21290</v>
      </c>
      <c r="M999" t="s">
        <v>21290</v>
      </c>
      <c r="N999" t="s">
        <v>21291</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5" x14ac:dyDescent="0.35">
      <c r="A1000" t="s">
        <v>2164</v>
      </c>
      <c r="B1000" t="s">
        <v>21292</v>
      </c>
      <c r="C1000" t="s">
        <v>18855</v>
      </c>
      <c r="D1000" t="s">
        <v>18857</v>
      </c>
      <c r="E1000" t="s">
        <v>19098</v>
      </c>
      <c r="F1000" t="s">
        <v>19968</v>
      </c>
      <c r="G1000" t="s">
        <v>19969</v>
      </c>
      <c r="H1000" t="s">
        <v>21070</v>
      </c>
      <c r="I1000" t="s">
        <v>20776</v>
      </c>
      <c r="J1000" t="s">
        <v>21293</v>
      </c>
      <c r="K1000" t="s">
        <v>21294</v>
      </c>
      <c r="L1000" t="s">
        <v>21295</v>
      </c>
      <c r="M1000" t="s">
        <v>21296</v>
      </c>
      <c r="N1000" t="s">
        <v>21297</v>
      </c>
      <c r="O1000" t="s">
        <v>2164</v>
      </c>
      <c r="P1000" t="s">
        <v>2164</v>
      </c>
      <c r="Q1000" t="s">
        <v>2164</v>
      </c>
      <c r="R1000" t="s">
        <v>2164</v>
      </c>
      <c r="S1000" t="s">
        <v>21232</v>
      </c>
      <c r="T1000" t="s">
        <v>2164</v>
      </c>
      <c r="U1000" t="s">
        <v>21298</v>
      </c>
      <c r="V1000" t="s">
        <v>20734</v>
      </c>
      <c r="W1000" t="s">
        <v>2164</v>
      </c>
      <c r="X1000" t="s">
        <v>2164</v>
      </c>
      <c r="Y1000" t="s">
        <v>2164</v>
      </c>
      <c r="Z1000" t="s">
        <v>2164</v>
      </c>
      <c r="AA1000" t="s">
        <v>2164</v>
      </c>
      <c r="AC1000" t="s">
        <v>9796</v>
      </c>
    </row>
    <row r="1001" spans="1:29" ht="14.5" x14ac:dyDescent="0.35">
      <c r="A1001" t="s">
        <v>2164</v>
      </c>
      <c r="B1001" t="s">
        <v>21299</v>
      </c>
      <c r="C1001" t="s">
        <v>18855</v>
      </c>
      <c r="D1001" t="s">
        <v>18857</v>
      </c>
      <c r="E1001" t="s">
        <v>19098</v>
      </c>
      <c r="F1001" t="s">
        <v>19968</v>
      </c>
      <c r="G1001" t="s">
        <v>19969</v>
      </c>
      <c r="H1001" t="s">
        <v>21070</v>
      </c>
      <c r="I1001" t="s">
        <v>20776</v>
      </c>
      <c r="J1001" t="s">
        <v>21293</v>
      </c>
      <c r="K1001" t="s">
        <v>21294</v>
      </c>
      <c r="L1001" t="s">
        <v>21300</v>
      </c>
      <c r="M1001" t="s">
        <v>21300</v>
      </c>
      <c r="N1001" t="s">
        <v>21301</v>
      </c>
      <c r="O1001" t="s">
        <v>2164</v>
      </c>
      <c r="P1001" t="s">
        <v>2164</v>
      </c>
      <c r="Q1001" t="s">
        <v>2164</v>
      </c>
      <c r="R1001" t="s">
        <v>2164</v>
      </c>
      <c r="S1001" t="s">
        <v>21232</v>
      </c>
      <c r="T1001" t="s">
        <v>2164</v>
      </c>
      <c r="U1001" t="s">
        <v>21298</v>
      </c>
      <c r="V1001" t="s">
        <v>20734</v>
      </c>
      <c r="W1001" t="s">
        <v>2164</v>
      </c>
      <c r="X1001" t="s">
        <v>2164</v>
      </c>
      <c r="Y1001" t="s">
        <v>2164</v>
      </c>
      <c r="Z1001" t="s">
        <v>2164</v>
      </c>
      <c r="AA1001" t="s">
        <v>2164</v>
      </c>
      <c r="AC1001" t="s">
        <v>9796</v>
      </c>
    </row>
    <row r="1002" spans="1:29" ht="14.5" x14ac:dyDescent="0.35">
      <c r="A1002" t="s">
        <v>2164</v>
      </c>
      <c r="B1002" t="s">
        <v>21302</v>
      </c>
      <c r="C1002" t="s">
        <v>18855</v>
      </c>
      <c r="D1002" t="s">
        <v>18857</v>
      </c>
      <c r="E1002" t="s">
        <v>19098</v>
      </c>
      <c r="F1002" t="s">
        <v>19968</v>
      </c>
      <c r="G1002" t="s">
        <v>19969</v>
      </c>
      <c r="H1002" t="s">
        <v>21070</v>
      </c>
      <c r="I1002" t="s">
        <v>20776</v>
      </c>
      <c r="J1002" t="s">
        <v>21293</v>
      </c>
      <c r="K1002" t="s">
        <v>21294</v>
      </c>
      <c r="M1002" t="s">
        <v>21294</v>
      </c>
      <c r="N1002" t="s">
        <v>21303</v>
      </c>
      <c r="O1002" t="s">
        <v>2164</v>
      </c>
      <c r="P1002" t="s">
        <v>2164</v>
      </c>
      <c r="Q1002" t="s">
        <v>2164</v>
      </c>
      <c r="R1002" t="s">
        <v>2164</v>
      </c>
      <c r="S1002" t="s">
        <v>21232</v>
      </c>
      <c r="T1002" t="s">
        <v>2164</v>
      </c>
      <c r="U1002" t="s">
        <v>21298</v>
      </c>
      <c r="V1002" t="s">
        <v>20734</v>
      </c>
      <c r="W1002" t="s">
        <v>2164</v>
      </c>
      <c r="X1002" t="s">
        <v>2164</v>
      </c>
      <c r="Y1002" t="s">
        <v>2164</v>
      </c>
      <c r="Z1002" t="s">
        <v>2164</v>
      </c>
      <c r="AA1002" t="s">
        <v>2164</v>
      </c>
      <c r="AB1002" t="s">
        <v>21304</v>
      </c>
      <c r="AC1002" t="s">
        <v>9796</v>
      </c>
    </row>
    <row r="1003" spans="1:29" ht="14.5" x14ac:dyDescent="0.35">
      <c r="A1003" t="s">
        <v>2164</v>
      </c>
      <c r="B1003" t="s">
        <v>21305</v>
      </c>
      <c r="C1003" t="s">
        <v>18855</v>
      </c>
      <c r="D1003" t="s">
        <v>18857</v>
      </c>
      <c r="E1003" t="s">
        <v>19098</v>
      </c>
      <c r="F1003" t="s">
        <v>19968</v>
      </c>
      <c r="G1003" t="s">
        <v>19969</v>
      </c>
      <c r="H1003" t="s">
        <v>21070</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5" x14ac:dyDescent="0.35">
      <c r="A1004" t="s">
        <v>2164</v>
      </c>
      <c r="B1004" t="s">
        <v>21306</v>
      </c>
      <c r="C1004" t="s">
        <v>18855</v>
      </c>
      <c r="D1004" t="s">
        <v>18857</v>
      </c>
      <c r="E1004" t="s">
        <v>19098</v>
      </c>
      <c r="F1004" t="s">
        <v>19968</v>
      </c>
      <c r="G1004" t="s">
        <v>19969</v>
      </c>
      <c r="H1004" t="s">
        <v>21070</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5" x14ac:dyDescent="0.35">
      <c r="A1005" t="s">
        <v>2164</v>
      </c>
      <c r="B1005" t="s">
        <v>21307</v>
      </c>
      <c r="C1005" t="s">
        <v>18855</v>
      </c>
      <c r="D1005" t="s">
        <v>18857</v>
      </c>
      <c r="E1005" t="s">
        <v>19098</v>
      </c>
      <c r="F1005" t="s">
        <v>19968</v>
      </c>
      <c r="G1005" t="s">
        <v>19969</v>
      </c>
      <c r="H1005" t="s">
        <v>21070</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5" x14ac:dyDescent="0.35">
      <c r="A1006" t="s">
        <v>2164</v>
      </c>
      <c r="B1006" t="s">
        <v>21308</v>
      </c>
      <c r="C1006" t="s">
        <v>18855</v>
      </c>
      <c r="D1006" t="s">
        <v>18857</v>
      </c>
      <c r="E1006" t="s">
        <v>19098</v>
      </c>
      <c r="F1006" t="s">
        <v>19968</v>
      </c>
      <c r="G1006" t="s">
        <v>19969</v>
      </c>
      <c r="H1006" t="s">
        <v>21070</v>
      </c>
      <c r="I1006" t="s">
        <v>20931</v>
      </c>
      <c r="J1006" t="s">
        <v>9396</v>
      </c>
      <c r="K1006" t="s">
        <v>21309</v>
      </c>
      <c r="M1006" t="s">
        <v>21309</v>
      </c>
      <c r="N1006" t="s">
        <v>21310</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5" x14ac:dyDescent="0.35">
      <c r="A1007" t="s">
        <v>2164</v>
      </c>
      <c r="B1007" t="s">
        <v>21311</v>
      </c>
      <c r="C1007" t="s">
        <v>18855</v>
      </c>
      <c r="D1007" t="s">
        <v>18857</v>
      </c>
      <c r="E1007" t="s">
        <v>19098</v>
      </c>
      <c r="F1007" t="s">
        <v>19968</v>
      </c>
      <c r="G1007" t="s">
        <v>19969</v>
      </c>
      <c r="H1007" t="s">
        <v>21070</v>
      </c>
      <c r="I1007" t="s">
        <v>20931</v>
      </c>
      <c r="J1007" t="s">
        <v>20861</v>
      </c>
      <c r="K1007" t="s">
        <v>21312</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5" x14ac:dyDescent="0.35">
      <c r="A1008" t="s">
        <v>2164</v>
      </c>
      <c r="B1008" t="s">
        <v>21313</v>
      </c>
      <c r="C1008" t="s">
        <v>18855</v>
      </c>
      <c r="D1008" t="s">
        <v>18857</v>
      </c>
      <c r="E1008" t="s">
        <v>19098</v>
      </c>
      <c r="F1008" t="s">
        <v>19968</v>
      </c>
      <c r="G1008" t="s">
        <v>19969</v>
      </c>
      <c r="H1008" t="s">
        <v>21070</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5" x14ac:dyDescent="0.35">
      <c r="A1009" t="s">
        <v>2164</v>
      </c>
      <c r="B1009" t="s">
        <v>21314</v>
      </c>
      <c r="C1009" t="s">
        <v>18855</v>
      </c>
      <c r="D1009" t="s">
        <v>18857</v>
      </c>
      <c r="E1009" t="s">
        <v>19098</v>
      </c>
      <c r="F1009" t="s">
        <v>19968</v>
      </c>
      <c r="G1009" t="s">
        <v>19969</v>
      </c>
      <c r="H1009" t="s">
        <v>21070</v>
      </c>
      <c r="I1009" t="s">
        <v>20931</v>
      </c>
      <c r="J1009" t="s">
        <v>13235</v>
      </c>
      <c r="K1009" t="s">
        <v>9987</v>
      </c>
      <c r="M1009" t="s">
        <v>9987</v>
      </c>
      <c r="N1009" t="s">
        <v>21315</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21316</v>
      </c>
      <c r="AC1009" t="s">
        <v>9987</v>
      </c>
    </row>
    <row r="1010" spans="1:29" ht="14.5" x14ac:dyDescent="0.35">
      <c r="A1010" t="s">
        <v>2164</v>
      </c>
      <c r="B1010" t="s">
        <v>21317</v>
      </c>
      <c r="C1010" t="s">
        <v>18855</v>
      </c>
      <c r="D1010" t="s">
        <v>18857</v>
      </c>
      <c r="E1010" t="s">
        <v>19098</v>
      </c>
      <c r="F1010" t="s">
        <v>19968</v>
      </c>
      <c r="G1010" t="s">
        <v>19969</v>
      </c>
      <c r="H1010" t="s">
        <v>21070</v>
      </c>
      <c r="I1010" t="s">
        <v>20931</v>
      </c>
      <c r="J1010" t="s">
        <v>13235</v>
      </c>
      <c r="K1010" t="s">
        <v>21318</v>
      </c>
      <c r="M1010" t="s">
        <v>21318</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21318</v>
      </c>
    </row>
    <row r="1011" spans="1:29" ht="14.5" x14ac:dyDescent="0.35">
      <c r="A1011" t="s">
        <v>2164</v>
      </c>
      <c r="B1011" t="s">
        <v>21319</v>
      </c>
      <c r="C1011" t="s">
        <v>18855</v>
      </c>
      <c r="D1011" t="s">
        <v>18857</v>
      </c>
      <c r="E1011" t="s">
        <v>19098</v>
      </c>
      <c r="F1011" t="s">
        <v>19968</v>
      </c>
      <c r="G1011" t="s">
        <v>19969</v>
      </c>
      <c r="H1011" t="s">
        <v>21070</v>
      </c>
      <c r="I1011" t="s">
        <v>20931</v>
      </c>
      <c r="J1011" t="s">
        <v>13235</v>
      </c>
      <c r="K1011" t="s">
        <v>21318</v>
      </c>
      <c r="L1011" t="s">
        <v>21320</v>
      </c>
      <c r="M1011" t="s">
        <v>21320</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21318</v>
      </c>
    </row>
    <row r="1012" spans="1:29" ht="14.5" x14ac:dyDescent="0.35">
      <c r="A1012" t="s">
        <v>2164</v>
      </c>
      <c r="B1012" t="s">
        <v>21321</v>
      </c>
      <c r="C1012" t="s">
        <v>18855</v>
      </c>
      <c r="D1012" t="s">
        <v>18857</v>
      </c>
      <c r="E1012" t="s">
        <v>19098</v>
      </c>
      <c r="F1012" t="s">
        <v>19968</v>
      </c>
      <c r="G1012" t="s">
        <v>19969</v>
      </c>
      <c r="H1012" t="s">
        <v>21070</v>
      </c>
      <c r="I1012" t="s">
        <v>20931</v>
      </c>
      <c r="J1012" t="s">
        <v>13235</v>
      </c>
      <c r="K1012" t="s">
        <v>21322</v>
      </c>
      <c r="M1012" t="s">
        <v>21322</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21318</v>
      </c>
    </row>
    <row r="1013" spans="1:29" ht="14.5" x14ac:dyDescent="0.35">
      <c r="A1013" t="s">
        <v>2164</v>
      </c>
      <c r="B1013" t="s">
        <v>21323</v>
      </c>
      <c r="C1013" t="s">
        <v>18855</v>
      </c>
      <c r="D1013" t="s">
        <v>18857</v>
      </c>
      <c r="E1013" t="s">
        <v>19098</v>
      </c>
      <c r="F1013" t="s">
        <v>19968</v>
      </c>
      <c r="G1013" t="s">
        <v>19969</v>
      </c>
      <c r="H1013" t="s">
        <v>21070</v>
      </c>
      <c r="I1013" t="s">
        <v>20931</v>
      </c>
      <c r="J1013" t="s">
        <v>10000</v>
      </c>
      <c r="K1013" t="s">
        <v>21324</v>
      </c>
      <c r="M1013" t="s">
        <v>21324</v>
      </c>
      <c r="N1013" t="s">
        <v>21325</v>
      </c>
      <c r="O1013" t="s">
        <v>2164</v>
      </c>
      <c r="P1013" t="s">
        <v>2164</v>
      </c>
      <c r="Q1013" t="s">
        <v>2164</v>
      </c>
      <c r="R1013" t="s">
        <v>2164</v>
      </c>
      <c r="T1013" t="s">
        <v>2164</v>
      </c>
      <c r="U1013" t="s">
        <v>10002</v>
      </c>
      <c r="W1013" t="s">
        <v>2164</v>
      </c>
      <c r="X1013" t="s">
        <v>2164</v>
      </c>
      <c r="Y1013" t="s">
        <v>2164</v>
      </c>
      <c r="Z1013" t="s">
        <v>2164</v>
      </c>
      <c r="AA1013" t="s">
        <v>2164</v>
      </c>
      <c r="AB1013" t="s">
        <v>21326</v>
      </c>
      <c r="AC1013" t="s">
        <v>20882</v>
      </c>
    </row>
    <row r="1014" spans="1:29" ht="14.5" x14ac:dyDescent="0.35">
      <c r="A1014" t="s">
        <v>2164</v>
      </c>
      <c r="B1014" t="s">
        <v>21327</v>
      </c>
      <c r="C1014" t="s">
        <v>18855</v>
      </c>
      <c r="D1014" t="s">
        <v>18857</v>
      </c>
      <c r="E1014" t="s">
        <v>19098</v>
      </c>
      <c r="F1014" t="s">
        <v>19968</v>
      </c>
      <c r="G1014" t="s">
        <v>19969</v>
      </c>
      <c r="H1014" t="s">
        <v>21070</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21328</v>
      </c>
      <c r="AC1014" t="s">
        <v>10018</v>
      </c>
    </row>
    <row r="1015" spans="1:29" ht="14.5" x14ac:dyDescent="0.35">
      <c r="A1015" t="s">
        <v>2164</v>
      </c>
      <c r="B1015" t="s">
        <v>21329</v>
      </c>
      <c r="C1015" t="s">
        <v>18855</v>
      </c>
      <c r="D1015" t="s">
        <v>18857</v>
      </c>
      <c r="E1015" t="s">
        <v>19098</v>
      </c>
      <c r="F1015" t="s">
        <v>19968</v>
      </c>
      <c r="G1015" t="s">
        <v>19969</v>
      </c>
      <c r="H1015" t="s">
        <v>21070</v>
      </c>
      <c r="I1015" t="s">
        <v>20931</v>
      </c>
      <c r="J1015" t="s">
        <v>10018</v>
      </c>
      <c r="K1015" t="s">
        <v>2164</v>
      </c>
      <c r="M1015" t="s">
        <v>10018</v>
      </c>
      <c r="N1015" t="s">
        <v>21330</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21328</v>
      </c>
      <c r="AC1015" t="s">
        <v>10018</v>
      </c>
    </row>
    <row r="1016" spans="1:29" ht="14.5" x14ac:dyDescent="0.35">
      <c r="A1016" t="s">
        <v>2164</v>
      </c>
      <c r="B1016" t="s">
        <v>21331</v>
      </c>
      <c r="C1016" t="s">
        <v>18855</v>
      </c>
      <c r="D1016" t="s">
        <v>18857</v>
      </c>
      <c r="E1016" t="s">
        <v>19098</v>
      </c>
      <c r="F1016" t="s">
        <v>19968</v>
      </c>
      <c r="G1016" t="s">
        <v>19969</v>
      </c>
      <c r="H1016" t="s">
        <v>21070</v>
      </c>
      <c r="I1016" t="s">
        <v>20931</v>
      </c>
      <c r="J1016" t="s">
        <v>10018</v>
      </c>
      <c r="K1016" t="s">
        <v>21332</v>
      </c>
      <c r="M1016" t="s">
        <v>21332</v>
      </c>
      <c r="N1016" t="s">
        <v>21333</v>
      </c>
      <c r="O1016" t="s">
        <v>2164</v>
      </c>
      <c r="P1016" t="s">
        <v>2164</v>
      </c>
      <c r="Q1016" t="s">
        <v>2164</v>
      </c>
      <c r="R1016" t="s">
        <v>2164</v>
      </c>
      <c r="S1016" t="s">
        <v>21334</v>
      </c>
      <c r="T1016" t="s">
        <v>2164</v>
      </c>
      <c r="U1016" t="s">
        <v>10020</v>
      </c>
      <c r="V1016" t="s">
        <v>20904</v>
      </c>
      <c r="W1016" t="s">
        <v>2164</v>
      </c>
      <c r="X1016" t="s">
        <v>2164</v>
      </c>
      <c r="Y1016" t="s">
        <v>2164</v>
      </c>
      <c r="Z1016" t="s">
        <v>2164</v>
      </c>
      <c r="AA1016" t="s">
        <v>2164</v>
      </c>
      <c r="AB1016" t="s">
        <v>2164</v>
      </c>
      <c r="AC1016" t="s">
        <v>21332</v>
      </c>
    </row>
    <row r="1017" spans="1:29" ht="14.5" x14ac:dyDescent="0.35">
      <c r="A1017" t="s">
        <v>2164</v>
      </c>
      <c r="B1017" t="s">
        <v>21335</v>
      </c>
      <c r="C1017" t="s">
        <v>18855</v>
      </c>
      <c r="D1017" t="s">
        <v>18857</v>
      </c>
      <c r="E1017" t="s">
        <v>19098</v>
      </c>
      <c r="F1017" t="s">
        <v>19968</v>
      </c>
      <c r="G1017" t="s">
        <v>19969</v>
      </c>
      <c r="H1017" t="s">
        <v>21070</v>
      </c>
      <c r="I1017" t="s">
        <v>20931</v>
      </c>
      <c r="J1017" t="s">
        <v>10018</v>
      </c>
      <c r="K1017" t="s">
        <v>20919</v>
      </c>
      <c r="L1017" t="s">
        <v>21336</v>
      </c>
      <c r="M1017" t="s">
        <v>21336</v>
      </c>
      <c r="N1017" t="s">
        <v>21337</v>
      </c>
      <c r="O1017" t="s">
        <v>2164</v>
      </c>
      <c r="P1017" t="s">
        <v>2164</v>
      </c>
      <c r="Q1017" t="s">
        <v>2164</v>
      </c>
      <c r="R1017" t="s">
        <v>2164</v>
      </c>
      <c r="S1017" t="s">
        <v>21338</v>
      </c>
      <c r="T1017" t="s">
        <v>2164</v>
      </c>
      <c r="U1017" t="s">
        <v>10020</v>
      </c>
      <c r="V1017" t="s">
        <v>20904</v>
      </c>
      <c r="W1017" t="s">
        <v>2164</v>
      </c>
      <c r="X1017" t="s">
        <v>2164</v>
      </c>
      <c r="Y1017" t="s">
        <v>2164</v>
      </c>
      <c r="Z1017" t="s">
        <v>2164</v>
      </c>
      <c r="AA1017" t="s">
        <v>2164</v>
      </c>
      <c r="AB1017" t="s">
        <v>21339</v>
      </c>
      <c r="AC1017" t="s">
        <v>21336</v>
      </c>
    </row>
    <row r="1018" spans="1:29" ht="14.5" x14ac:dyDescent="0.35">
      <c r="A1018" t="s">
        <v>2164</v>
      </c>
      <c r="B1018" t="s">
        <v>21340</v>
      </c>
      <c r="C1018" t="s">
        <v>18855</v>
      </c>
      <c r="D1018" t="s">
        <v>18857</v>
      </c>
      <c r="E1018" t="s">
        <v>19098</v>
      </c>
      <c r="F1018" t="s">
        <v>19968</v>
      </c>
      <c r="G1018" t="s">
        <v>19969</v>
      </c>
      <c r="H1018" t="s">
        <v>21070</v>
      </c>
      <c r="I1018" t="s">
        <v>20931</v>
      </c>
      <c r="J1018" t="s">
        <v>21341</v>
      </c>
      <c r="K1018" t="s">
        <v>2164</v>
      </c>
      <c r="M1018" t="s">
        <v>21341</v>
      </c>
      <c r="N1018" t="s">
        <v>2164</v>
      </c>
      <c r="O1018" t="s">
        <v>2164</v>
      </c>
      <c r="P1018" t="s">
        <v>2164</v>
      </c>
      <c r="Q1018" t="s">
        <v>2164</v>
      </c>
      <c r="R1018" t="s">
        <v>2164</v>
      </c>
      <c r="S1018" t="s">
        <v>21342</v>
      </c>
      <c r="T1018" t="s">
        <v>2164</v>
      </c>
      <c r="U1018" t="s">
        <v>22</v>
      </c>
      <c r="V1018" t="s">
        <v>2164</v>
      </c>
      <c r="W1018" t="s">
        <v>2164</v>
      </c>
      <c r="X1018" t="s">
        <v>2164</v>
      </c>
      <c r="Y1018" t="s">
        <v>2164</v>
      </c>
      <c r="Z1018" t="s">
        <v>2164</v>
      </c>
      <c r="AA1018" t="s">
        <v>2164</v>
      </c>
      <c r="AB1018" t="s">
        <v>2164</v>
      </c>
      <c r="AC1018" t="s">
        <v>21341</v>
      </c>
    </row>
    <row r="1019" spans="1:29" ht="14.5" x14ac:dyDescent="0.35">
      <c r="A1019" t="s">
        <v>2164</v>
      </c>
      <c r="B1019" t="s">
        <v>21343</v>
      </c>
      <c r="C1019" t="s">
        <v>18855</v>
      </c>
      <c r="D1019" t="s">
        <v>18857</v>
      </c>
      <c r="E1019" t="s">
        <v>19098</v>
      </c>
      <c r="F1019" t="s">
        <v>19968</v>
      </c>
      <c r="G1019" t="s">
        <v>19969</v>
      </c>
      <c r="H1019" t="s">
        <v>21070</v>
      </c>
      <c r="I1019" t="s">
        <v>21344</v>
      </c>
      <c r="J1019" t="s">
        <v>2164</v>
      </c>
      <c r="K1019" t="s">
        <v>2164</v>
      </c>
      <c r="M1019" t="s">
        <v>21344</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5" x14ac:dyDescent="0.35">
      <c r="A1020" t="s">
        <v>2164</v>
      </c>
      <c r="B1020" t="s">
        <v>21345</v>
      </c>
      <c r="C1020" t="s">
        <v>18855</v>
      </c>
      <c r="D1020" t="s">
        <v>18857</v>
      </c>
      <c r="E1020" t="s">
        <v>19098</v>
      </c>
      <c r="F1020" t="s">
        <v>19968</v>
      </c>
      <c r="G1020" t="s">
        <v>19969</v>
      </c>
      <c r="H1020" t="s">
        <v>21070</v>
      </c>
      <c r="I1020" t="s">
        <v>21344</v>
      </c>
      <c r="J1020" t="s">
        <v>10288</v>
      </c>
      <c r="K1020" t="s">
        <v>21346</v>
      </c>
      <c r="M1020" t="s">
        <v>21346</v>
      </c>
      <c r="N1020" t="s">
        <v>21347</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21348</v>
      </c>
    </row>
    <row r="1021" spans="1:29" ht="14.5" x14ac:dyDescent="0.35">
      <c r="A1021" t="s">
        <v>2164</v>
      </c>
      <c r="B1021" t="s">
        <v>21349</v>
      </c>
      <c r="C1021" t="s">
        <v>18855</v>
      </c>
      <c r="D1021" t="s">
        <v>18857</v>
      </c>
      <c r="E1021" t="s">
        <v>19098</v>
      </c>
      <c r="F1021" t="s">
        <v>19968</v>
      </c>
      <c r="G1021" t="s">
        <v>19969</v>
      </c>
      <c r="H1021" t="s">
        <v>21070</v>
      </c>
      <c r="I1021" t="s">
        <v>21344</v>
      </c>
      <c r="J1021" t="s">
        <v>10288</v>
      </c>
      <c r="K1021" t="s">
        <v>21350</v>
      </c>
      <c r="M1021" t="s">
        <v>21350</v>
      </c>
      <c r="N1021" t="s">
        <v>21351</v>
      </c>
      <c r="O1021" t="s">
        <v>2164</v>
      </c>
      <c r="P1021" t="s">
        <v>2164</v>
      </c>
      <c r="Q1021" t="s">
        <v>2164</v>
      </c>
      <c r="R1021" t="s">
        <v>2164</v>
      </c>
      <c r="S1021" t="s">
        <v>21352</v>
      </c>
      <c r="T1021" t="s">
        <v>2164</v>
      </c>
      <c r="U1021" t="s">
        <v>10290</v>
      </c>
      <c r="V1021" t="s">
        <v>20960</v>
      </c>
      <c r="W1021" t="s">
        <v>2164</v>
      </c>
      <c r="X1021" t="s">
        <v>2164</v>
      </c>
      <c r="Y1021" t="s">
        <v>2164</v>
      </c>
      <c r="Z1021" t="s">
        <v>2164</v>
      </c>
      <c r="AA1021" t="s">
        <v>2164</v>
      </c>
      <c r="AB1021" s="140" t="s">
        <v>20961</v>
      </c>
      <c r="AC1021" t="s">
        <v>21353</v>
      </c>
    </row>
    <row r="1022" spans="1:29" ht="14.5" x14ac:dyDescent="0.35">
      <c r="A1022" t="s">
        <v>2164</v>
      </c>
      <c r="B1022" t="s">
        <v>21354</v>
      </c>
      <c r="C1022" t="s">
        <v>18855</v>
      </c>
      <c r="D1022" t="s">
        <v>18857</v>
      </c>
      <c r="E1022" t="s">
        <v>19098</v>
      </c>
      <c r="F1022" t="s">
        <v>19968</v>
      </c>
      <c r="G1022" t="s">
        <v>19969</v>
      </c>
      <c r="H1022" t="s">
        <v>21070</v>
      </c>
      <c r="I1022" t="s">
        <v>21344</v>
      </c>
      <c r="J1022" t="s">
        <v>10288</v>
      </c>
      <c r="K1022" t="s">
        <v>21355</v>
      </c>
      <c r="M1022" t="s">
        <v>21355</v>
      </c>
      <c r="N1022" t="s">
        <v>21356</v>
      </c>
      <c r="O1022" t="s">
        <v>2164</v>
      </c>
      <c r="P1022" t="s">
        <v>2164</v>
      </c>
      <c r="Q1022" t="s">
        <v>2164</v>
      </c>
      <c r="R1022" t="s">
        <v>2164</v>
      </c>
      <c r="S1022" t="s">
        <v>21357</v>
      </c>
      <c r="T1022" t="s">
        <v>2164</v>
      </c>
      <c r="U1022" t="s">
        <v>10290</v>
      </c>
      <c r="V1022" t="s">
        <v>20960</v>
      </c>
      <c r="W1022" t="s">
        <v>2164</v>
      </c>
      <c r="X1022" t="s">
        <v>2164</v>
      </c>
      <c r="Y1022" t="s">
        <v>2164</v>
      </c>
      <c r="Z1022" t="s">
        <v>2164</v>
      </c>
      <c r="AA1022" t="s">
        <v>2164</v>
      </c>
      <c r="AB1022" s="140" t="s">
        <v>20961</v>
      </c>
      <c r="AC1022" t="s">
        <v>21355</v>
      </c>
    </row>
    <row r="1023" spans="1:29" ht="14.5" x14ac:dyDescent="0.35">
      <c r="A1023" t="s">
        <v>2164</v>
      </c>
      <c r="B1023" t="s">
        <v>21358</v>
      </c>
      <c r="C1023" t="s">
        <v>18855</v>
      </c>
      <c r="D1023" t="s">
        <v>18857</v>
      </c>
      <c r="E1023" t="s">
        <v>19098</v>
      </c>
      <c r="F1023" t="s">
        <v>19968</v>
      </c>
      <c r="G1023" t="s">
        <v>19969</v>
      </c>
      <c r="H1023" t="s">
        <v>21070</v>
      </c>
      <c r="I1023" t="s">
        <v>21344</v>
      </c>
      <c r="J1023" t="s">
        <v>10288</v>
      </c>
      <c r="K1023" t="s">
        <v>21359</v>
      </c>
      <c r="M1023" t="s">
        <v>21359</v>
      </c>
      <c r="N1023" t="s">
        <v>21360</v>
      </c>
      <c r="O1023" t="s">
        <v>2164</v>
      </c>
      <c r="P1023" t="s">
        <v>2164</v>
      </c>
      <c r="Q1023" t="s">
        <v>2164</v>
      </c>
      <c r="R1023" t="s">
        <v>2164</v>
      </c>
      <c r="S1023" t="s">
        <v>21352</v>
      </c>
      <c r="T1023" t="s">
        <v>2164</v>
      </c>
      <c r="U1023" t="s">
        <v>10290</v>
      </c>
      <c r="V1023" t="s">
        <v>20960</v>
      </c>
      <c r="W1023" t="s">
        <v>2164</v>
      </c>
      <c r="X1023" t="s">
        <v>2164</v>
      </c>
      <c r="Y1023" t="s">
        <v>2164</v>
      </c>
      <c r="Z1023" t="s">
        <v>2164</v>
      </c>
      <c r="AA1023" t="s">
        <v>2164</v>
      </c>
      <c r="AC1023" t="s">
        <v>21353</v>
      </c>
    </row>
    <row r="1024" spans="1:29" ht="14.5" x14ac:dyDescent="0.35">
      <c r="A1024" t="s">
        <v>2164</v>
      </c>
      <c r="B1024" t="s">
        <v>21361</v>
      </c>
      <c r="C1024" t="s">
        <v>18855</v>
      </c>
      <c r="D1024" t="s">
        <v>18857</v>
      </c>
      <c r="E1024" t="s">
        <v>19098</v>
      </c>
      <c r="F1024" t="s">
        <v>19968</v>
      </c>
      <c r="G1024" t="s">
        <v>19969</v>
      </c>
      <c r="H1024" t="s">
        <v>21070</v>
      </c>
      <c r="I1024" t="s">
        <v>21344</v>
      </c>
      <c r="J1024" t="s">
        <v>10288</v>
      </c>
      <c r="K1024" t="s">
        <v>21359</v>
      </c>
      <c r="L1024" t="s">
        <v>21362</v>
      </c>
      <c r="M1024" t="s">
        <v>21362</v>
      </c>
      <c r="O1024" t="s">
        <v>2164</v>
      </c>
      <c r="P1024" t="s">
        <v>2164</v>
      </c>
      <c r="Q1024" t="s">
        <v>2164</v>
      </c>
      <c r="R1024" t="s">
        <v>2164</v>
      </c>
      <c r="S1024" t="s">
        <v>21352</v>
      </c>
      <c r="T1024" t="s">
        <v>2164</v>
      </c>
      <c r="U1024" t="s">
        <v>10290</v>
      </c>
      <c r="V1024" t="s">
        <v>20960</v>
      </c>
      <c r="W1024" t="s">
        <v>2164</v>
      </c>
      <c r="X1024" t="s">
        <v>2164</v>
      </c>
      <c r="Y1024" t="s">
        <v>2164</v>
      </c>
      <c r="Z1024" t="s">
        <v>2164</v>
      </c>
      <c r="AA1024" t="s">
        <v>2164</v>
      </c>
      <c r="AC1024" t="s">
        <v>21353</v>
      </c>
    </row>
    <row r="1025" spans="1:29" ht="14.5" x14ac:dyDescent="0.35">
      <c r="A1025" t="s">
        <v>2164</v>
      </c>
      <c r="B1025" t="s">
        <v>21363</v>
      </c>
      <c r="C1025" t="s">
        <v>18855</v>
      </c>
      <c r="D1025" t="s">
        <v>18857</v>
      </c>
      <c r="E1025" t="s">
        <v>19098</v>
      </c>
      <c r="F1025" t="s">
        <v>19968</v>
      </c>
      <c r="G1025" t="s">
        <v>19969</v>
      </c>
      <c r="H1025" t="s">
        <v>21070</v>
      </c>
      <c r="I1025" t="s">
        <v>21344</v>
      </c>
      <c r="J1025" t="s">
        <v>10288</v>
      </c>
      <c r="K1025" t="s">
        <v>21359</v>
      </c>
      <c r="L1025" t="s">
        <v>21364</v>
      </c>
      <c r="M1025" t="s">
        <v>21364</v>
      </c>
      <c r="O1025" t="s">
        <v>2164</v>
      </c>
      <c r="P1025" t="s">
        <v>2164</v>
      </c>
      <c r="Q1025" t="s">
        <v>2164</v>
      </c>
      <c r="R1025" t="s">
        <v>2164</v>
      </c>
      <c r="S1025" t="s">
        <v>21352</v>
      </c>
      <c r="T1025" t="s">
        <v>2164</v>
      </c>
      <c r="U1025" t="s">
        <v>10290</v>
      </c>
      <c r="V1025" t="s">
        <v>20960</v>
      </c>
      <c r="W1025" t="s">
        <v>2164</v>
      </c>
      <c r="X1025" t="s">
        <v>2164</v>
      </c>
      <c r="Y1025" t="s">
        <v>2164</v>
      </c>
      <c r="Z1025" t="s">
        <v>2164</v>
      </c>
      <c r="AA1025" t="s">
        <v>2164</v>
      </c>
      <c r="AC1025" t="s">
        <v>21353</v>
      </c>
    </row>
    <row r="1026" spans="1:29" ht="14.5" x14ac:dyDescent="0.35">
      <c r="A1026" t="s">
        <v>2164</v>
      </c>
      <c r="B1026" t="s">
        <v>21365</v>
      </c>
      <c r="C1026" t="s">
        <v>18855</v>
      </c>
      <c r="D1026" t="s">
        <v>18857</v>
      </c>
      <c r="E1026" t="s">
        <v>19098</v>
      </c>
      <c r="F1026" t="s">
        <v>19968</v>
      </c>
      <c r="G1026" t="s">
        <v>19969</v>
      </c>
      <c r="H1026" t="s">
        <v>21070</v>
      </c>
      <c r="I1026" t="s">
        <v>21344</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21366</v>
      </c>
    </row>
    <row r="1027" spans="1:29" ht="14.5" x14ac:dyDescent="0.35">
      <c r="A1027" t="s">
        <v>2164</v>
      </c>
      <c r="B1027" t="s">
        <v>21367</v>
      </c>
      <c r="C1027" t="s">
        <v>18855</v>
      </c>
      <c r="D1027" t="s">
        <v>18857</v>
      </c>
      <c r="E1027" t="s">
        <v>19098</v>
      </c>
      <c r="F1027" t="s">
        <v>19968</v>
      </c>
      <c r="G1027" t="s">
        <v>19969</v>
      </c>
      <c r="H1027" t="s">
        <v>21070</v>
      </c>
      <c r="I1027" t="s">
        <v>21344</v>
      </c>
      <c r="J1027" t="s">
        <v>10304</v>
      </c>
      <c r="K1027" t="s">
        <v>21368</v>
      </c>
      <c r="M1027" t="s">
        <v>21368</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5" x14ac:dyDescent="0.35">
      <c r="A1028" t="s">
        <v>2164</v>
      </c>
      <c r="B1028" t="s">
        <v>21369</v>
      </c>
      <c r="C1028" t="s">
        <v>18855</v>
      </c>
      <c r="D1028" t="s">
        <v>18857</v>
      </c>
      <c r="E1028" t="s">
        <v>19098</v>
      </c>
      <c r="F1028" t="s">
        <v>19968</v>
      </c>
      <c r="G1028" t="s">
        <v>19969</v>
      </c>
      <c r="H1028" t="s">
        <v>21070</v>
      </c>
      <c r="I1028" t="s">
        <v>21344</v>
      </c>
      <c r="J1028" t="s">
        <v>10304</v>
      </c>
      <c r="K1028" t="s">
        <v>21370</v>
      </c>
      <c r="M1028" t="s">
        <v>21370</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5" x14ac:dyDescent="0.35">
      <c r="A1029" t="s">
        <v>2164</v>
      </c>
      <c r="B1029" t="s">
        <v>21371</v>
      </c>
      <c r="C1029" t="s">
        <v>18855</v>
      </c>
      <c r="D1029" t="s">
        <v>18857</v>
      </c>
      <c r="E1029" t="s">
        <v>19098</v>
      </c>
      <c r="F1029" t="s">
        <v>19968</v>
      </c>
      <c r="G1029" t="s">
        <v>19969</v>
      </c>
      <c r="H1029" t="s">
        <v>21070</v>
      </c>
      <c r="I1029" t="s">
        <v>21344</v>
      </c>
      <c r="J1029" t="s">
        <v>10316</v>
      </c>
      <c r="K1029" t="s">
        <v>21372</v>
      </c>
      <c r="M1029" t="s">
        <v>21372</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5" x14ac:dyDescent="0.35">
      <c r="A1030" t="s">
        <v>2164</v>
      </c>
      <c r="B1030" t="s">
        <v>21373</v>
      </c>
      <c r="C1030" t="s">
        <v>18855</v>
      </c>
      <c r="D1030" t="s">
        <v>18857</v>
      </c>
      <c r="E1030" t="s">
        <v>19098</v>
      </c>
      <c r="F1030" t="s">
        <v>19968</v>
      </c>
      <c r="G1030" t="s">
        <v>19969</v>
      </c>
      <c r="H1030" t="s">
        <v>21070</v>
      </c>
      <c r="I1030" t="s">
        <v>21344</v>
      </c>
      <c r="J1030" t="s">
        <v>10323</v>
      </c>
      <c r="K1030" t="s">
        <v>2164</v>
      </c>
      <c r="M1030" t="s">
        <v>10323</v>
      </c>
      <c r="N1030" t="s">
        <v>21374</v>
      </c>
      <c r="O1030" t="s">
        <v>2164</v>
      </c>
      <c r="P1030" t="s">
        <v>2164</v>
      </c>
      <c r="Q1030" t="s">
        <v>2164</v>
      </c>
      <c r="R1030" t="s">
        <v>2164</v>
      </c>
      <c r="S1030" t="s">
        <v>21375</v>
      </c>
      <c r="T1030" t="s">
        <v>2164</v>
      </c>
      <c r="U1030" t="s">
        <v>10325</v>
      </c>
      <c r="V1030" t="s">
        <v>21376</v>
      </c>
      <c r="W1030" t="s">
        <v>2164</v>
      </c>
      <c r="X1030" t="s">
        <v>2164</v>
      </c>
      <c r="Y1030" t="s">
        <v>2164</v>
      </c>
      <c r="Z1030" t="s">
        <v>2164</v>
      </c>
      <c r="AA1030" t="s">
        <v>2164</v>
      </c>
      <c r="AB1030" t="s">
        <v>21377</v>
      </c>
      <c r="AC1030" t="s">
        <v>10323</v>
      </c>
    </row>
    <row r="1031" spans="1:29" ht="14.5" x14ac:dyDescent="0.35">
      <c r="A1031" t="s">
        <v>2164</v>
      </c>
      <c r="B1031" t="s">
        <v>21378</v>
      </c>
      <c r="C1031" t="s">
        <v>18855</v>
      </c>
      <c r="D1031" t="s">
        <v>18857</v>
      </c>
      <c r="E1031" t="s">
        <v>19098</v>
      </c>
      <c r="F1031" t="s">
        <v>19968</v>
      </c>
      <c r="G1031" t="s">
        <v>19969</v>
      </c>
      <c r="H1031" t="s">
        <v>21070</v>
      </c>
      <c r="I1031" t="s">
        <v>21344</v>
      </c>
      <c r="J1031" t="s">
        <v>10323</v>
      </c>
      <c r="K1031" t="s">
        <v>21379</v>
      </c>
      <c r="M1031" t="s">
        <v>21379</v>
      </c>
      <c r="N1031" t="s">
        <v>21380</v>
      </c>
      <c r="O1031" t="s">
        <v>2164</v>
      </c>
      <c r="P1031" t="s">
        <v>2164</v>
      </c>
      <c r="Q1031" t="s">
        <v>2164</v>
      </c>
      <c r="R1031" t="s">
        <v>2164</v>
      </c>
      <c r="T1031" t="s">
        <v>2164</v>
      </c>
      <c r="U1031" t="s">
        <v>10325</v>
      </c>
      <c r="W1031" t="s">
        <v>2164</v>
      </c>
      <c r="X1031" t="s">
        <v>2164</v>
      </c>
      <c r="Y1031" t="s">
        <v>2164</v>
      </c>
      <c r="Z1031" t="s">
        <v>2164</v>
      </c>
      <c r="AA1031" t="s">
        <v>2164</v>
      </c>
      <c r="AB1031" t="s">
        <v>21377</v>
      </c>
      <c r="AC1031" t="s">
        <v>10323</v>
      </c>
    </row>
    <row r="1032" spans="1:29" ht="14.5" x14ac:dyDescent="0.35">
      <c r="A1032" t="s">
        <v>2164</v>
      </c>
      <c r="B1032" t="s">
        <v>21381</v>
      </c>
      <c r="C1032" t="s">
        <v>18855</v>
      </c>
      <c r="D1032" t="s">
        <v>18857</v>
      </c>
      <c r="E1032" t="s">
        <v>19098</v>
      </c>
      <c r="F1032" t="s">
        <v>19968</v>
      </c>
      <c r="G1032" t="s">
        <v>19969</v>
      </c>
      <c r="H1032" t="s">
        <v>21070</v>
      </c>
      <c r="I1032" t="s">
        <v>21382</v>
      </c>
      <c r="J1032" t="s">
        <v>21383</v>
      </c>
      <c r="K1032" t="s">
        <v>21384</v>
      </c>
      <c r="M1032" t="s">
        <v>21384</v>
      </c>
      <c r="N1032" t="s">
        <v>21385</v>
      </c>
      <c r="O1032" t="s">
        <v>2164</v>
      </c>
      <c r="P1032" t="s">
        <v>2164</v>
      </c>
      <c r="Q1032" t="s">
        <v>2164</v>
      </c>
      <c r="R1032" t="s">
        <v>2164</v>
      </c>
      <c r="S1032" t="s">
        <v>2164</v>
      </c>
      <c r="T1032" t="s">
        <v>2164</v>
      </c>
      <c r="U1032" t="s">
        <v>21386</v>
      </c>
      <c r="V1032" t="s">
        <v>2164</v>
      </c>
      <c r="W1032" t="s">
        <v>2164</v>
      </c>
      <c r="X1032" t="s">
        <v>2164</v>
      </c>
      <c r="Y1032" t="s">
        <v>2164</v>
      </c>
      <c r="Z1032" t="s">
        <v>2164</v>
      </c>
      <c r="AA1032" t="s">
        <v>2164</v>
      </c>
      <c r="AB1032" t="s">
        <v>2164</v>
      </c>
      <c r="AC1032" t="s">
        <v>2164</v>
      </c>
    </row>
    <row r="1033" spans="1:29" ht="14.5" x14ac:dyDescent="0.35">
      <c r="A1033" t="s">
        <v>2164</v>
      </c>
      <c r="B1033" t="s">
        <v>21387</v>
      </c>
      <c r="C1033" t="s">
        <v>18855</v>
      </c>
      <c r="D1033" t="s">
        <v>18857</v>
      </c>
      <c r="E1033" t="s">
        <v>19098</v>
      </c>
      <c r="F1033" t="s">
        <v>19968</v>
      </c>
      <c r="G1033" t="s">
        <v>19969</v>
      </c>
      <c r="H1033" t="s">
        <v>21070</v>
      </c>
      <c r="I1033" t="s">
        <v>21382</v>
      </c>
      <c r="J1033" t="s">
        <v>21383</v>
      </c>
      <c r="K1033" t="s">
        <v>21388</v>
      </c>
      <c r="M1033" t="s">
        <v>21388</v>
      </c>
      <c r="N1033" t="s">
        <v>2164</v>
      </c>
      <c r="O1033" t="s">
        <v>2164</v>
      </c>
      <c r="P1033" t="s">
        <v>2164</v>
      </c>
      <c r="Q1033" t="s">
        <v>2164</v>
      </c>
      <c r="R1033" t="s">
        <v>2164</v>
      </c>
      <c r="S1033" t="s">
        <v>2164</v>
      </c>
      <c r="T1033" t="s">
        <v>2164</v>
      </c>
      <c r="U1033" t="s">
        <v>21386</v>
      </c>
      <c r="V1033" t="s">
        <v>2164</v>
      </c>
      <c r="W1033" t="s">
        <v>2164</v>
      </c>
      <c r="X1033" t="s">
        <v>2164</v>
      </c>
      <c r="Y1033" t="s">
        <v>2164</v>
      </c>
      <c r="Z1033" t="s">
        <v>2164</v>
      </c>
      <c r="AA1033" t="s">
        <v>2164</v>
      </c>
      <c r="AB1033" t="s">
        <v>2164</v>
      </c>
      <c r="AC1033" t="s">
        <v>2164</v>
      </c>
    </row>
    <row r="1034" spans="1:29" ht="14.5" x14ac:dyDescent="0.35">
      <c r="A1034" t="s">
        <v>2164</v>
      </c>
      <c r="B1034" t="s">
        <v>21389</v>
      </c>
      <c r="C1034" t="s">
        <v>18855</v>
      </c>
      <c r="D1034" t="s">
        <v>18857</v>
      </c>
      <c r="E1034" t="s">
        <v>19098</v>
      </c>
      <c r="F1034" t="s">
        <v>19968</v>
      </c>
      <c r="G1034" t="s">
        <v>19969</v>
      </c>
      <c r="H1034" t="s">
        <v>21070</v>
      </c>
      <c r="I1034" t="s">
        <v>21382</v>
      </c>
      <c r="J1034" t="s">
        <v>21383</v>
      </c>
      <c r="K1034" t="s">
        <v>21388</v>
      </c>
      <c r="L1034" t="s">
        <v>21390</v>
      </c>
      <c r="M1034" t="s">
        <v>21390</v>
      </c>
      <c r="N1034" t="s">
        <v>2164</v>
      </c>
      <c r="O1034" t="s">
        <v>2164</v>
      </c>
      <c r="P1034" t="s">
        <v>2164</v>
      </c>
      <c r="Q1034" t="s">
        <v>2164</v>
      </c>
      <c r="R1034" t="s">
        <v>2164</v>
      </c>
      <c r="S1034" t="s">
        <v>2164</v>
      </c>
      <c r="T1034" t="s">
        <v>2164</v>
      </c>
      <c r="U1034" t="s">
        <v>21386</v>
      </c>
      <c r="V1034" t="s">
        <v>2164</v>
      </c>
      <c r="W1034" t="s">
        <v>2164</v>
      </c>
      <c r="X1034" t="s">
        <v>2164</v>
      </c>
      <c r="Y1034" t="s">
        <v>2164</v>
      </c>
      <c r="Z1034" t="s">
        <v>2164</v>
      </c>
      <c r="AA1034" t="s">
        <v>2164</v>
      </c>
      <c r="AB1034" t="s">
        <v>2164</v>
      </c>
      <c r="AC1034" t="s">
        <v>2164</v>
      </c>
    </row>
    <row r="1035" spans="1:29" ht="14.5" x14ac:dyDescent="0.35">
      <c r="A1035" t="s">
        <v>2164</v>
      </c>
      <c r="B1035" t="s">
        <v>21391</v>
      </c>
      <c r="C1035" t="s">
        <v>18855</v>
      </c>
      <c r="D1035" t="s">
        <v>18857</v>
      </c>
      <c r="E1035" t="s">
        <v>19098</v>
      </c>
      <c r="F1035" t="s">
        <v>19968</v>
      </c>
      <c r="G1035" t="s">
        <v>19969</v>
      </c>
      <c r="H1035" t="s">
        <v>21070</v>
      </c>
      <c r="I1035" t="s">
        <v>21382</v>
      </c>
      <c r="J1035" t="s">
        <v>13191</v>
      </c>
      <c r="K1035" t="s">
        <v>21392</v>
      </c>
      <c r="L1035" t="s">
        <v>21393</v>
      </c>
      <c r="M1035" t="s">
        <v>21393</v>
      </c>
      <c r="N1035" t="s">
        <v>21394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21395</v>
      </c>
      <c r="C1036" t="s">
        <v>18855</v>
      </c>
      <c r="D1036" t="s">
        <v>18857</v>
      </c>
      <c r="E1036" t="s">
        <v>19098</v>
      </c>
      <c r="F1036" t="s">
        <v>19968</v>
      </c>
      <c r="G1036" t="s">
        <v>19969</v>
      </c>
      <c r="H1036" t="s">
        <v>21070</v>
      </c>
      <c r="I1036" t="s">
        <v>21382</v>
      </c>
      <c r="J1036" t="s">
        <v>13191</v>
      </c>
      <c r="K1036" t="s">
        <v>21392</v>
      </c>
      <c r="M1036" t="s">
        <v>21392</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21396</v>
      </c>
      <c r="C1037" t="s">
        <v>18855</v>
      </c>
      <c r="D1037" t="s">
        <v>18857</v>
      </c>
      <c r="E1037" t="s">
        <v>19098</v>
      </c>
      <c r="F1037" t="s">
        <v>19968</v>
      </c>
      <c r="G1037" t="s">
        <v>19969</v>
      </c>
      <c r="H1037" t="s">
        <v>21070</v>
      </c>
      <c r="I1037" t="s">
        <v>21382</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5" x14ac:dyDescent="0.35">
      <c r="A1038" t="s">
        <v>2164</v>
      </c>
      <c r="B1038" t="s">
        <v>21397</v>
      </c>
      <c r="C1038" t="s">
        <v>18855</v>
      </c>
      <c r="D1038" t="s">
        <v>18857</v>
      </c>
      <c r="E1038" t="s">
        <v>19098</v>
      </c>
      <c r="F1038" t="s">
        <v>19968</v>
      </c>
      <c r="G1038" t="s">
        <v>19969</v>
      </c>
      <c r="H1038" t="s">
        <v>21070</v>
      </c>
      <c r="I1038" t="s">
        <v>21382</v>
      </c>
      <c r="J1038" t="s">
        <v>21398</v>
      </c>
      <c r="K1038" t="s">
        <v>21399</v>
      </c>
      <c r="M1038" t="s">
        <v>21399</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21400</v>
      </c>
      <c r="C1039" t="s">
        <v>18855</v>
      </c>
      <c r="D1039" t="s">
        <v>18857</v>
      </c>
      <c r="E1039" t="s">
        <v>19098</v>
      </c>
      <c r="F1039" t="s">
        <v>19968</v>
      </c>
      <c r="G1039" t="s">
        <v>19969</v>
      </c>
      <c r="H1039" t="s">
        <v>21070</v>
      </c>
      <c r="I1039" t="s">
        <v>21382</v>
      </c>
      <c r="J1039" t="s">
        <v>21398</v>
      </c>
      <c r="K1039" t="s">
        <v>21401</v>
      </c>
      <c r="M1039" t="s">
        <v>21401</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5" x14ac:dyDescent="0.35">
      <c r="A1040" t="s">
        <v>2164</v>
      </c>
      <c r="B1040" t="s">
        <v>21402</v>
      </c>
      <c r="C1040" t="s">
        <v>18855</v>
      </c>
      <c r="D1040" t="s">
        <v>18857</v>
      </c>
      <c r="E1040" t="s">
        <v>19098</v>
      </c>
      <c r="F1040" t="s">
        <v>19968</v>
      </c>
      <c r="G1040" t="s">
        <v>19969</v>
      </c>
      <c r="H1040" t="s">
        <v>21070</v>
      </c>
      <c r="I1040" t="s">
        <v>21382</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5" x14ac:dyDescent="0.35">
      <c r="A1041" t="s">
        <v>2164</v>
      </c>
      <c r="B1041" t="s">
        <v>21403</v>
      </c>
      <c r="C1041" t="s">
        <v>18855</v>
      </c>
      <c r="D1041" t="s">
        <v>18857</v>
      </c>
      <c r="E1041" t="s">
        <v>19098</v>
      </c>
      <c r="F1041" t="s">
        <v>19968</v>
      </c>
      <c r="G1041" t="s">
        <v>19969</v>
      </c>
      <c r="H1041" t="s">
        <v>21070</v>
      </c>
      <c r="I1041" t="s">
        <v>21404</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21049</v>
      </c>
    </row>
    <row r="1042" spans="1:29" ht="14.5" x14ac:dyDescent="0.35">
      <c r="A1042" t="s">
        <v>2164</v>
      </c>
      <c r="B1042" t="s">
        <v>21405</v>
      </c>
      <c r="C1042" t="s">
        <v>18855</v>
      </c>
      <c r="D1042" t="s">
        <v>18857</v>
      </c>
      <c r="E1042" t="s">
        <v>19098</v>
      </c>
      <c r="F1042" t="s">
        <v>19968</v>
      </c>
      <c r="G1042" t="s">
        <v>19969</v>
      </c>
      <c r="H1042" t="s">
        <v>21070</v>
      </c>
      <c r="I1042" t="s">
        <v>21404</v>
      </c>
      <c r="J1042" t="s">
        <v>10498</v>
      </c>
      <c r="K1042" t="s">
        <v>21406</v>
      </c>
      <c r="L1042" t="s">
        <v>21407</v>
      </c>
      <c r="M1042" t="s">
        <v>21407</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21049</v>
      </c>
    </row>
    <row r="1043" spans="1:29" ht="14.5" x14ac:dyDescent="0.35">
      <c r="A1043" t="s">
        <v>2164</v>
      </c>
      <c r="B1043" t="s">
        <v>21408</v>
      </c>
      <c r="C1043" t="s">
        <v>18855</v>
      </c>
      <c r="D1043" t="s">
        <v>18857</v>
      </c>
      <c r="E1043" t="s">
        <v>19098</v>
      </c>
      <c r="F1043" t="s">
        <v>19968</v>
      </c>
      <c r="G1043" t="s">
        <v>19969</v>
      </c>
      <c r="H1043" t="s">
        <v>21070</v>
      </c>
      <c r="I1043" t="s">
        <v>21404</v>
      </c>
      <c r="J1043" t="s">
        <v>10498</v>
      </c>
      <c r="K1043" t="s">
        <v>21406</v>
      </c>
      <c r="L1043" t="s">
        <v>21409</v>
      </c>
      <c r="M1043" t="s">
        <v>21409</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21049</v>
      </c>
    </row>
    <row r="1044" spans="1:29" ht="14.5" x14ac:dyDescent="0.35">
      <c r="A1044" t="s">
        <v>2164</v>
      </c>
      <c r="B1044" t="s">
        <v>21410</v>
      </c>
      <c r="C1044" t="s">
        <v>18855</v>
      </c>
      <c r="D1044" t="s">
        <v>18857</v>
      </c>
      <c r="E1044" t="s">
        <v>19098</v>
      </c>
      <c r="F1044" t="s">
        <v>19968</v>
      </c>
      <c r="G1044" t="s">
        <v>19969</v>
      </c>
      <c r="H1044" t="s">
        <v>21070</v>
      </c>
      <c r="I1044" t="s">
        <v>21404</v>
      </c>
      <c r="J1044" t="s">
        <v>10498</v>
      </c>
      <c r="K1044" t="s">
        <v>21406</v>
      </c>
      <c r="L1044" t="s">
        <v>21411</v>
      </c>
      <c r="M1044" t="s">
        <v>21411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21049</v>
      </c>
    </row>
    <row r="1045" spans="1:29" ht="14.5" x14ac:dyDescent="0.35">
      <c r="A1045" t="s">
        <v>2164</v>
      </c>
      <c r="B1045" t="s">
        <v>21412</v>
      </c>
      <c r="C1045" t="s">
        <v>18855</v>
      </c>
      <c r="D1045" t="s">
        <v>18857</v>
      </c>
      <c r="E1045" t="s">
        <v>19098</v>
      </c>
      <c r="F1045" t="s">
        <v>19968</v>
      </c>
      <c r="G1045" t="s">
        <v>19969</v>
      </c>
      <c r="H1045" t="s">
        <v>21070</v>
      </c>
      <c r="I1045" t="s">
        <v>21404</v>
      </c>
      <c r="J1045" t="s">
        <v>10498</v>
      </c>
      <c r="K1045" t="s">
        <v>21406</v>
      </c>
      <c r="M1045" t="s">
        <v>21406</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21049</v>
      </c>
    </row>
    <row r="1046" spans="1:29" ht="14.5" x14ac:dyDescent="0.35">
      <c r="A1046" t="s">
        <v>2164</v>
      </c>
      <c r="B1046" t="s">
        <v>21413</v>
      </c>
      <c r="C1046" t="s">
        <v>18855</v>
      </c>
      <c r="D1046" t="s">
        <v>18857</v>
      </c>
      <c r="E1046" t="s">
        <v>19098</v>
      </c>
      <c r="F1046" t="s">
        <v>19968</v>
      </c>
      <c r="G1046" t="s">
        <v>19969</v>
      </c>
      <c r="H1046" t="s">
        <v>21070</v>
      </c>
      <c r="I1046" t="s">
        <v>21404</v>
      </c>
      <c r="J1046" t="s">
        <v>10548</v>
      </c>
      <c r="K1046" t="s">
        <v>21414</v>
      </c>
      <c r="L1046" t="s">
        <v>21415</v>
      </c>
      <c r="M1046" t="s">
        <v>21415</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21049</v>
      </c>
    </row>
    <row r="1047" spans="1:29" ht="14.5" x14ac:dyDescent="0.35">
      <c r="A1047" t="s">
        <v>2164</v>
      </c>
      <c r="B1047" t="s">
        <v>21416</v>
      </c>
      <c r="C1047" t="s">
        <v>18855</v>
      </c>
      <c r="D1047" t="s">
        <v>18857</v>
      </c>
      <c r="E1047" t="s">
        <v>19098</v>
      </c>
      <c r="F1047" t="s">
        <v>19968</v>
      </c>
      <c r="G1047" t="s">
        <v>19969</v>
      </c>
      <c r="H1047" t="s">
        <v>21070</v>
      </c>
      <c r="I1047" t="s">
        <v>21404</v>
      </c>
      <c r="J1047" t="s">
        <v>10548</v>
      </c>
      <c r="K1047" t="s">
        <v>21414</v>
      </c>
      <c r="M1047" t="s">
        <v>21414</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21049</v>
      </c>
    </row>
    <row r="1048" spans="1:29" ht="14.5" x14ac:dyDescent="0.35">
      <c r="A1048" t="s">
        <v>2164</v>
      </c>
      <c r="B1048" t="s">
        <v>21417</v>
      </c>
      <c r="C1048" t="s">
        <v>18855</v>
      </c>
      <c r="D1048" t="s">
        <v>18857</v>
      </c>
      <c r="E1048" t="s">
        <v>19098</v>
      </c>
      <c r="F1048" t="s">
        <v>19968</v>
      </c>
      <c r="G1048" t="s">
        <v>19969</v>
      </c>
      <c r="H1048" t="s">
        <v>21070</v>
      </c>
      <c r="I1048" t="s">
        <v>21404</v>
      </c>
      <c r="J1048" t="s">
        <v>21418</v>
      </c>
      <c r="K1048" t="s">
        <v>21419</v>
      </c>
      <c r="L1048" t="s">
        <v>21420</v>
      </c>
      <c r="M1048" t="s">
        <v>21420</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21049</v>
      </c>
    </row>
    <row r="1049" spans="1:29" ht="14.5" x14ac:dyDescent="0.35">
      <c r="A1049" t="s">
        <v>2164</v>
      </c>
      <c r="B1049" t="s">
        <v>21421</v>
      </c>
      <c r="C1049" t="s">
        <v>18855</v>
      </c>
      <c r="D1049" t="s">
        <v>18857</v>
      </c>
      <c r="E1049" t="s">
        <v>19098</v>
      </c>
      <c r="F1049" t="s">
        <v>19968</v>
      </c>
      <c r="G1049" t="s">
        <v>19969</v>
      </c>
      <c r="H1049" t="s">
        <v>21070</v>
      </c>
      <c r="I1049" t="s">
        <v>21404</v>
      </c>
      <c r="J1049" t="s">
        <v>21418</v>
      </c>
      <c r="K1049" t="s">
        <v>21419</v>
      </c>
      <c r="M1049" t="s">
        <v>21419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21049</v>
      </c>
    </row>
    <row r="1050" spans="1:29" ht="14.5" x14ac:dyDescent="0.35">
      <c r="A1050" t="s">
        <v>2164</v>
      </c>
      <c r="B1050" t="s">
        <v>21422</v>
      </c>
      <c r="C1050" t="s">
        <v>18855</v>
      </c>
      <c r="D1050" t="s">
        <v>18857</v>
      </c>
      <c r="E1050" t="s">
        <v>19098</v>
      </c>
      <c r="F1050" t="s">
        <v>19968</v>
      </c>
      <c r="G1050" t="s">
        <v>19969</v>
      </c>
      <c r="H1050" t="s">
        <v>21070</v>
      </c>
      <c r="I1050" t="s">
        <v>21404</v>
      </c>
      <c r="J1050" t="s">
        <v>21418</v>
      </c>
      <c r="K1050" t="s">
        <v>21423</v>
      </c>
      <c r="M1050" t="s">
        <v>21423</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21049</v>
      </c>
    </row>
    <row r="1051" spans="1:29" ht="14.5" x14ac:dyDescent="0.35">
      <c r="A1051" t="s">
        <v>2164</v>
      </c>
      <c r="B1051" t="s">
        <v>21424</v>
      </c>
      <c r="C1051" t="s">
        <v>18855</v>
      </c>
      <c r="D1051" t="s">
        <v>18857</v>
      </c>
      <c r="E1051" t="s">
        <v>19098</v>
      </c>
      <c r="F1051" t="s">
        <v>19968</v>
      </c>
      <c r="G1051" t="s">
        <v>19969</v>
      </c>
      <c r="H1051" t="s">
        <v>21070</v>
      </c>
      <c r="I1051" t="s">
        <v>21404</v>
      </c>
      <c r="J1051" t="s">
        <v>21418</v>
      </c>
      <c r="M1051" t="s">
        <v>21418</v>
      </c>
      <c r="N1051" t="s">
        <v>21425</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21049</v>
      </c>
    </row>
    <row r="1052" spans="1:29" ht="14.5" x14ac:dyDescent="0.35">
      <c r="A1052" t="s">
        <v>2164</v>
      </c>
      <c r="B1052" t="s">
        <v>21426</v>
      </c>
      <c r="C1052" t="s">
        <v>18855</v>
      </c>
      <c r="D1052" t="s">
        <v>18857</v>
      </c>
      <c r="E1052" t="s">
        <v>19098</v>
      </c>
      <c r="F1052" t="s">
        <v>19968</v>
      </c>
      <c r="G1052" t="s">
        <v>19969</v>
      </c>
      <c r="H1052" t="s">
        <v>21427</v>
      </c>
      <c r="I1052" t="s">
        <v>2164</v>
      </c>
      <c r="J1052" t="s">
        <v>2164</v>
      </c>
      <c r="K1052" t="s">
        <v>2164</v>
      </c>
      <c r="M1052" t="s">
        <v>21427</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5" x14ac:dyDescent="0.35">
      <c r="A1053" t="s">
        <v>2164</v>
      </c>
      <c r="B1053" t="s">
        <v>21428</v>
      </c>
      <c r="C1053" t="s">
        <v>18855</v>
      </c>
      <c r="D1053" t="s">
        <v>18857</v>
      </c>
      <c r="E1053" t="s">
        <v>19098</v>
      </c>
      <c r="F1053" t="s">
        <v>19968</v>
      </c>
      <c r="G1053" t="s">
        <v>19969</v>
      </c>
      <c r="H1053" t="s">
        <v>21429</v>
      </c>
      <c r="I1053" t="s">
        <v>2164</v>
      </c>
      <c r="J1053" t="s">
        <v>2164</v>
      </c>
      <c r="K1053" t="s">
        <v>2164</v>
      </c>
      <c r="M1053" t="s">
        <v>21429</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21430</v>
      </c>
      <c r="C1054" t="s">
        <v>18855</v>
      </c>
      <c r="D1054" t="s">
        <v>18857</v>
      </c>
      <c r="E1054" t="s">
        <v>19098</v>
      </c>
      <c r="F1054" t="s">
        <v>19968</v>
      </c>
      <c r="G1054" t="s">
        <v>19969</v>
      </c>
      <c r="H1054" t="s">
        <v>21429</v>
      </c>
      <c r="I1054" t="s">
        <v>21431</v>
      </c>
      <c r="J1054" t="s">
        <v>2164</v>
      </c>
      <c r="K1054" t="s">
        <v>2164</v>
      </c>
      <c r="M1054" t="s">
        <v>21431</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5" x14ac:dyDescent="0.35">
      <c r="A1055" t="s">
        <v>2164</v>
      </c>
      <c r="B1055" t="s">
        <v>21432</v>
      </c>
      <c r="C1055" t="s">
        <v>18855</v>
      </c>
      <c r="D1055" t="s">
        <v>18857</v>
      </c>
      <c r="E1055" t="s">
        <v>19098</v>
      </c>
      <c r="F1055" t="s">
        <v>19968</v>
      </c>
      <c r="G1055" t="s">
        <v>19969</v>
      </c>
      <c r="H1055" t="s">
        <v>21429</v>
      </c>
      <c r="I1055" t="s">
        <v>21431</v>
      </c>
      <c r="J1055" t="s">
        <v>21433</v>
      </c>
      <c r="K1055" t="s">
        <v>2164</v>
      </c>
      <c r="M1055" t="s">
        <v>21433</v>
      </c>
      <c r="N1055" t="s">
        <v>231</v>
      </c>
      <c r="O1055" t="s">
        <v>2164</v>
      </c>
      <c r="P1055" t="s">
        <v>2164</v>
      </c>
      <c r="Q1055" t="s">
        <v>2164</v>
      </c>
      <c r="R1055" t="s">
        <v>2164</v>
      </c>
      <c r="S1055" t="s">
        <v>21434</v>
      </c>
      <c r="T1055" t="s">
        <v>2164</v>
      </c>
      <c r="U1055" t="s">
        <v>21433</v>
      </c>
      <c r="V1055" t="s">
        <v>21435</v>
      </c>
      <c r="W1055" t="s">
        <v>2164</v>
      </c>
      <c r="X1055" t="s">
        <v>2164</v>
      </c>
      <c r="Y1055" t="s">
        <v>2164</v>
      </c>
      <c r="Z1055" t="s">
        <v>2164</v>
      </c>
      <c r="AA1055" t="s">
        <v>2164</v>
      </c>
      <c r="AB1055" t="s">
        <v>21436</v>
      </c>
      <c r="AC1055" t="s">
        <v>21437</v>
      </c>
    </row>
    <row r="1056" spans="1:29" ht="14.5" x14ac:dyDescent="0.35">
      <c r="B1056" t="s">
        <v>21438</v>
      </c>
      <c r="C1056" t="s">
        <v>18855</v>
      </c>
      <c r="D1056" t="s">
        <v>18857</v>
      </c>
      <c r="E1056" t="s">
        <v>19098</v>
      </c>
      <c r="F1056" t="s">
        <v>19968</v>
      </c>
      <c r="G1056" t="s">
        <v>19969</v>
      </c>
      <c r="H1056" t="s">
        <v>21429</v>
      </c>
      <c r="I1056" t="s">
        <v>21431</v>
      </c>
      <c r="J1056" t="s">
        <v>21433</v>
      </c>
      <c r="K1056" t="s">
        <v>21439</v>
      </c>
      <c r="M1056" t="s">
        <v>21439</v>
      </c>
      <c r="N1056" t="s">
        <v>21440</v>
      </c>
      <c r="U1056" t="s">
        <v>21433</v>
      </c>
    </row>
    <row r="1057" spans="1:27" ht="14.5" x14ac:dyDescent="0.35">
      <c r="B1057" t="s">
        <v>21441</v>
      </c>
      <c r="C1057" t="s">
        <v>18855</v>
      </c>
      <c r="D1057" t="s">
        <v>18857</v>
      </c>
      <c r="E1057" t="s">
        <v>19098</v>
      </c>
      <c r="F1057" t="s">
        <v>19968</v>
      </c>
      <c r="G1057" t="s">
        <v>19969</v>
      </c>
      <c r="H1057" t="s">
        <v>21429</v>
      </c>
      <c r="I1057" t="s">
        <v>21431</v>
      </c>
      <c r="J1057" t="s">
        <v>21433</v>
      </c>
      <c r="K1057" t="s">
        <v>21442</v>
      </c>
      <c r="M1057" t="s">
        <v>21442</v>
      </c>
      <c r="N1057" t="s">
        <v>21443</v>
      </c>
      <c r="U1057" t="s">
        <v>21433</v>
      </c>
    </row>
    <row r="1058" spans="1:27" ht="14.5" x14ac:dyDescent="0.35">
      <c r="B1058" t="s">
        <v>21444</v>
      </c>
      <c r="C1058" t="s">
        <v>18855</v>
      </c>
      <c r="D1058" t="s">
        <v>18857</v>
      </c>
      <c r="E1058" t="s">
        <v>19098</v>
      </c>
      <c r="F1058" t="s">
        <v>19968</v>
      </c>
      <c r="G1058" t="s">
        <v>19969</v>
      </c>
      <c r="H1058" t="s">
        <v>21429</v>
      </c>
      <c r="I1058" t="s">
        <v>21431</v>
      </c>
      <c r="J1058" t="s">
        <v>21433</v>
      </c>
      <c r="K1058" t="s">
        <v>21445</v>
      </c>
      <c r="M1058" t="s">
        <v>21445</v>
      </c>
      <c r="N1058" t="s">
        <v>21446</v>
      </c>
      <c r="U1058" t="s">
        <v>21433</v>
      </c>
    </row>
    <row r="1059" spans="1:27" ht="14.5" x14ac:dyDescent="0.35">
      <c r="B1059" t="s">
        <v>21447</v>
      </c>
      <c r="C1059" t="s">
        <v>18855</v>
      </c>
      <c r="D1059" t="s">
        <v>18857</v>
      </c>
      <c r="E1059" t="s">
        <v>19098</v>
      </c>
      <c r="F1059" t="s">
        <v>19968</v>
      </c>
      <c r="G1059" t="s">
        <v>19969</v>
      </c>
      <c r="H1059" t="s">
        <v>21429</v>
      </c>
      <c r="I1059" t="s">
        <v>21431</v>
      </c>
      <c r="J1059" t="s">
        <v>21433</v>
      </c>
      <c r="K1059" t="s">
        <v>21448</v>
      </c>
      <c r="M1059" t="s">
        <v>21448</v>
      </c>
      <c r="N1059" t="s">
        <v>21449</v>
      </c>
      <c r="U1059" t="s">
        <v>21433</v>
      </c>
    </row>
    <row r="1060" spans="1:27" ht="14.5" x14ac:dyDescent="0.35">
      <c r="B1060" t="s">
        <v>21450</v>
      </c>
      <c r="C1060" t="s">
        <v>18855</v>
      </c>
      <c r="D1060" t="s">
        <v>18857</v>
      </c>
      <c r="E1060" t="s">
        <v>19098</v>
      </c>
      <c r="F1060" t="s">
        <v>19968</v>
      </c>
      <c r="G1060" t="s">
        <v>19969</v>
      </c>
      <c r="H1060" t="s">
        <v>21429</v>
      </c>
      <c r="I1060" t="s">
        <v>21431</v>
      </c>
      <c r="J1060" t="s">
        <v>21451</v>
      </c>
      <c r="M1060" t="s">
        <v>21451</v>
      </c>
      <c r="N1060" t="s">
        <v>21452</v>
      </c>
    </row>
    <row r="1061" spans="1:27" ht="14.5" x14ac:dyDescent="0.35">
      <c r="B1061" t="s">
        <v>21453</v>
      </c>
      <c r="C1061" t="s">
        <v>18855</v>
      </c>
      <c r="D1061" t="s">
        <v>18857</v>
      </c>
      <c r="E1061" t="s">
        <v>19098</v>
      </c>
      <c r="F1061" t="s">
        <v>19968</v>
      </c>
      <c r="G1061" t="s">
        <v>19969</v>
      </c>
      <c r="H1061" t="s">
        <v>21429</v>
      </c>
      <c r="I1061" t="s">
        <v>21431</v>
      </c>
      <c r="J1061" t="s">
        <v>21451</v>
      </c>
      <c r="K1061" t="s">
        <v>21454</v>
      </c>
      <c r="M1061" t="s">
        <v>21454</v>
      </c>
      <c r="N1061" t="s">
        <v>21455</v>
      </c>
    </row>
    <row r="1062" spans="1:27" ht="14.5" x14ac:dyDescent="0.35">
      <c r="B1062" t="s">
        <v>21456</v>
      </c>
      <c r="C1062" t="s">
        <v>18855</v>
      </c>
      <c r="D1062" t="s">
        <v>18857</v>
      </c>
      <c r="E1062" t="s">
        <v>19098</v>
      </c>
      <c r="F1062" t="s">
        <v>19968</v>
      </c>
      <c r="G1062" t="s">
        <v>19969</v>
      </c>
      <c r="H1062" t="s">
        <v>21429</v>
      </c>
      <c r="I1062" t="s">
        <v>21431</v>
      </c>
      <c r="J1062" t="s">
        <v>21457</v>
      </c>
      <c r="M1062" t="s">
        <v>21457</v>
      </c>
    </row>
    <row r="1063" spans="1:27" ht="14.5" x14ac:dyDescent="0.35">
      <c r="B1063" t="s">
        <v>21458</v>
      </c>
      <c r="C1063" t="s">
        <v>18855</v>
      </c>
      <c r="D1063" t="s">
        <v>18857</v>
      </c>
      <c r="E1063" t="s">
        <v>19098</v>
      </c>
      <c r="F1063" t="s">
        <v>19968</v>
      </c>
      <c r="G1063" t="s">
        <v>19969</v>
      </c>
      <c r="H1063" t="s">
        <v>21429</v>
      </c>
      <c r="I1063" t="s">
        <v>21431</v>
      </c>
      <c r="J1063" t="s">
        <v>21459</v>
      </c>
      <c r="K1063" t="s">
        <v>21460</v>
      </c>
      <c r="M1063" t="s">
        <v>21460</v>
      </c>
      <c r="U1063" t="s">
        <v>21459</v>
      </c>
    </row>
    <row r="1064" spans="1:27" ht="14.5" x14ac:dyDescent="0.35">
      <c r="B1064" t="s">
        <v>21461</v>
      </c>
      <c r="C1064" t="s">
        <v>18855</v>
      </c>
      <c r="D1064" t="s">
        <v>18857</v>
      </c>
      <c r="E1064" t="s">
        <v>19098</v>
      </c>
      <c r="F1064" t="s">
        <v>19968</v>
      </c>
      <c r="G1064" t="s">
        <v>19969</v>
      </c>
      <c r="H1064" t="s">
        <v>21429</v>
      </c>
      <c r="I1064" t="s">
        <v>21431</v>
      </c>
      <c r="J1064" t="s">
        <v>21459</v>
      </c>
      <c r="K1064" t="s">
        <v>21460</v>
      </c>
      <c r="L1064" t="s">
        <v>21462</v>
      </c>
      <c r="M1064" t="s">
        <v>21462</v>
      </c>
      <c r="U1064" t="s">
        <v>21459</v>
      </c>
    </row>
    <row r="1065" spans="1:27" ht="14.5" x14ac:dyDescent="0.35">
      <c r="B1065" t="s">
        <v>21463</v>
      </c>
      <c r="C1065" t="s">
        <v>18855</v>
      </c>
      <c r="D1065" t="s">
        <v>18857</v>
      </c>
      <c r="E1065" t="s">
        <v>19098</v>
      </c>
      <c r="F1065" t="s">
        <v>19968</v>
      </c>
      <c r="G1065" t="s">
        <v>19969</v>
      </c>
      <c r="H1065" t="s">
        <v>21429</v>
      </c>
      <c r="I1065" t="s">
        <v>21431</v>
      </c>
      <c r="J1065" t="s">
        <v>21459</v>
      </c>
      <c r="K1065" t="s">
        <v>21464</v>
      </c>
      <c r="M1065" t="s">
        <v>21464</v>
      </c>
      <c r="U1065" t="s">
        <v>21459</v>
      </c>
    </row>
    <row r="1066" spans="1:27" ht="14.5" x14ac:dyDescent="0.35">
      <c r="B1066" t="s">
        <v>21465</v>
      </c>
      <c r="C1066" t="s">
        <v>18855</v>
      </c>
      <c r="D1066" t="s">
        <v>18857</v>
      </c>
      <c r="E1066" t="s">
        <v>19098</v>
      </c>
      <c r="F1066" t="s">
        <v>19968</v>
      </c>
      <c r="G1066" t="s">
        <v>19969</v>
      </c>
      <c r="H1066" t="s">
        <v>21429</v>
      </c>
      <c r="I1066" t="s">
        <v>21431</v>
      </c>
      <c r="J1066" t="s">
        <v>21459</v>
      </c>
      <c r="K1066" t="s">
        <v>21464</v>
      </c>
      <c r="L1066" t="s">
        <v>21466</v>
      </c>
      <c r="M1066" t="s">
        <v>21466</v>
      </c>
      <c r="U1066" t="s">
        <v>21459</v>
      </c>
    </row>
    <row r="1067" spans="1:27" ht="14.5" x14ac:dyDescent="0.35">
      <c r="B1067" t="s">
        <v>21467</v>
      </c>
      <c r="C1067" t="s">
        <v>18855</v>
      </c>
      <c r="D1067" t="s">
        <v>18857</v>
      </c>
      <c r="E1067" t="s">
        <v>19098</v>
      </c>
      <c r="F1067" t="s">
        <v>19968</v>
      </c>
      <c r="G1067" t="s">
        <v>19969</v>
      </c>
      <c r="H1067" t="s">
        <v>21429</v>
      </c>
      <c r="I1067" t="s">
        <v>21431</v>
      </c>
      <c r="J1067" t="s">
        <v>21459</v>
      </c>
      <c r="M1067" t="s">
        <v>21459</v>
      </c>
      <c r="U1067" t="s">
        <v>21459</v>
      </c>
    </row>
    <row r="1068" spans="1:27" ht="14.5" x14ac:dyDescent="0.35">
      <c r="A1068" t="s">
        <v>2164</v>
      </c>
      <c r="B1068" t="s">
        <v>21468</v>
      </c>
      <c r="C1068" t="s">
        <v>18855</v>
      </c>
      <c r="D1068" t="s">
        <v>18857</v>
      </c>
      <c r="E1068" t="s">
        <v>19098</v>
      </c>
      <c r="F1068" t="s">
        <v>19968</v>
      </c>
      <c r="G1068" t="s">
        <v>19969</v>
      </c>
      <c r="H1068" t="s">
        <v>21429</v>
      </c>
      <c r="I1068" t="s">
        <v>21431</v>
      </c>
      <c r="J1068" t="s">
        <v>21469</v>
      </c>
      <c r="K1068" t="s">
        <v>2164</v>
      </c>
      <c r="M1068" t="s">
        <v>21469</v>
      </c>
      <c r="O1068" t="s">
        <v>2164</v>
      </c>
      <c r="P1068" t="s">
        <v>2164</v>
      </c>
      <c r="Q1068" t="s">
        <v>2164</v>
      </c>
      <c r="R1068" t="s">
        <v>2164</v>
      </c>
      <c r="T1068" t="s">
        <v>2164</v>
      </c>
      <c r="U1068" t="s">
        <v>21470</v>
      </c>
      <c r="W1068" t="s">
        <v>2164</v>
      </c>
      <c r="X1068" t="s">
        <v>2164</v>
      </c>
      <c r="Y1068" t="s">
        <v>2164</v>
      </c>
      <c r="Z1068" t="s">
        <v>2164</v>
      </c>
      <c r="AA1068" t="s">
        <v>2164</v>
      </c>
    </row>
    <row r="1069" spans="1:27" ht="14.5" x14ac:dyDescent="0.35">
      <c r="A1069" t="s">
        <v>2164</v>
      </c>
      <c r="B1069" t="s">
        <v>21471</v>
      </c>
      <c r="C1069" t="s">
        <v>18855</v>
      </c>
      <c r="D1069" t="s">
        <v>18857</v>
      </c>
      <c r="E1069" t="s">
        <v>19098</v>
      </c>
      <c r="F1069" t="s">
        <v>19968</v>
      </c>
      <c r="G1069" t="s">
        <v>19969</v>
      </c>
      <c r="H1069" t="s">
        <v>21429</v>
      </c>
      <c r="I1069" t="s">
        <v>21431</v>
      </c>
      <c r="J1069" t="s">
        <v>21469</v>
      </c>
      <c r="K1069" t="s">
        <v>21472</v>
      </c>
      <c r="M1069" t="s">
        <v>21472</v>
      </c>
      <c r="O1069" t="s">
        <v>2164</v>
      </c>
      <c r="P1069" t="s">
        <v>2164</v>
      </c>
      <c r="Q1069" t="s">
        <v>2164</v>
      </c>
      <c r="R1069" t="s">
        <v>2164</v>
      </c>
      <c r="T1069" t="s">
        <v>2164</v>
      </c>
      <c r="U1069" t="s">
        <v>21470</v>
      </c>
      <c r="W1069" t="s">
        <v>2164</v>
      </c>
      <c r="X1069" t="s">
        <v>2164</v>
      </c>
      <c r="Y1069" t="s">
        <v>2164</v>
      </c>
      <c r="Z1069" t="s">
        <v>2164</v>
      </c>
      <c r="AA1069" t="s">
        <v>2164</v>
      </c>
    </row>
    <row r="1070" spans="1:27" ht="14.5" x14ac:dyDescent="0.35">
      <c r="B1070" t="s">
        <v>21473</v>
      </c>
      <c r="C1070" t="s">
        <v>18855</v>
      </c>
      <c r="D1070" t="s">
        <v>18857</v>
      </c>
      <c r="E1070" t="s">
        <v>19098</v>
      </c>
      <c r="F1070" t="s">
        <v>19968</v>
      </c>
      <c r="G1070" t="s">
        <v>19969</v>
      </c>
      <c r="H1070" t="s">
        <v>21429</v>
      </c>
      <c r="I1070" t="s">
        <v>21431</v>
      </c>
      <c r="J1070" t="s">
        <v>21474</v>
      </c>
      <c r="M1070" t="s">
        <v>21474</v>
      </c>
      <c r="U1070" t="s">
        <v>21474</v>
      </c>
    </row>
    <row r="1071" spans="1:27" ht="14.5" x14ac:dyDescent="0.35">
      <c r="B1071" t="s">
        <v>21475</v>
      </c>
      <c r="C1071" t="s">
        <v>18855</v>
      </c>
      <c r="D1071" t="s">
        <v>18857</v>
      </c>
      <c r="E1071" t="s">
        <v>19098</v>
      </c>
      <c r="F1071" t="s">
        <v>19968</v>
      </c>
      <c r="G1071" t="s">
        <v>19969</v>
      </c>
      <c r="H1071" t="s">
        <v>21429</v>
      </c>
      <c r="I1071" t="s">
        <v>21431</v>
      </c>
      <c r="J1071" t="s">
        <v>21476</v>
      </c>
      <c r="M1071" t="s">
        <v>21476</v>
      </c>
      <c r="N1071" t="s">
        <v>21477</v>
      </c>
      <c r="U1071" t="s">
        <v>21476</v>
      </c>
    </row>
    <row r="1072" spans="1:27" ht="14.5" x14ac:dyDescent="0.35">
      <c r="B1072" t="s">
        <v>21478</v>
      </c>
      <c r="C1072" t="s">
        <v>18855</v>
      </c>
      <c r="D1072" t="s">
        <v>18857</v>
      </c>
      <c r="E1072" t="s">
        <v>19098</v>
      </c>
      <c r="F1072" t="s">
        <v>19968</v>
      </c>
      <c r="G1072" t="s">
        <v>19969</v>
      </c>
      <c r="H1072" t="s">
        <v>21429</v>
      </c>
      <c r="I1072" t="s">
        <v>21431</v>
      </c>
      <c r="J1072" t="s">
        <v>21479</v>
      </c>
      <c r="K1072" t="s">
        <v>21480</v>
      </c>
      <c r="M1072" t="s">
        <v>21480</v>
      </c>
      <c r="N1072" t="s">
        <v>21481</v>
      </c>
      <c r="U1072" t="s">
        <v>21479</v>
      </c>
    </row>
    <row r="1073" spans="1:29" ht="14.5" x14ac:dyDescent="0.35">
      <c r="B1073" t="s">
        <v>21482</v>
      </c>
      <c r="C1073" t="s">
        <v>18855</v>
      </c>
      <c r="D1073" t="s">
        <v>18857</v>
      </c>
      <c r="E1073" t="s">
        <v>19098</v>
      </c>
      <c r="F1073" t="s">
        <v>19968</v>
      </c>
      <c r="G1073" t="s">
        <v>19969</v>
      </c>
      <c r="H1073" t="s">
        <v>21429</v>
      </c>
      <c r="I1073" t="s">
        <v>21431</v>
      </c>
      <c r="J1073" t="s">
        <v>21479</v>
      </c>
      <c r="K1073" t="s">
        <v>21483</v>
      </c>
      <c r="M1073" t="s">
        <v>21483</v>
      </c>
      <c r="N1073" t="s">
        <v>21484</v>
      </c>
      <c r="U1073" t="s">
        <v>21479</v>
      </c>
    </row>
    <row r="1074" spans="1:29" ht="14.5" x14ac:dyDescent="0.35">
      <c r="B1074" t="s">
        <v>21485</v>
      </c>
      <c r="C1074" t="s">
        <v>18855</v>
      </c>
      <c r="D1074" t="s">
        <v>18857</v>
      </c>
      <c r="E1074" t="s">
        <v>19098</v>
      </c>
      <c r="F1074" t="s">
        <v>19968</v>
      </c>
      <c r="G1074" t="s">
        <v>19969</v>
      </c>
      <c r="H1074" t="s">
        <v>21429</v>
      </c>
      <c r="I1074" t="s">
        <v>21431</v>
      </c>
      <c r="J1074" t="s">
        <v>21479</v>
      </c>
      <c r="M1074" t="s">
        <v>21479</v>
      </c>
      <c r="U1074" t="s">
        <v>21479</v>
      </c>
    </row>
    <row r="1075" spans="1:29" ht="14.5" x14ac:dyDescent="0.35">
      <c r="B1075" t="s">
        <v>21486</v>
      </c>
      <c r="C1075" t="s">
        <v>18855</v>
      </c>
      <c r="D1075" t="s">
        <v>18857</v>
      </c>
      <c r="E1075" t="s">
        <v>19098</v>
      </c>
      <c r="F1075" t="s">
        <v>19968</v>
      </c>
      <c r="G1075" t="s">
        <v>19969</v>
      </c>
      <c r="H1075" t="s">
        <v>21429</v>
      </c>
      <c r="I1075" t="s">
        <v>21431</v>
      </c>
      <c r="J1075" t="s">
        <v>21487</v>
      </c>
      <c r="M1075" t="s">
        <v>21487</v>
      </c>
      <c r="U1075" t="s">
        <v>21487</v>
      </c>
    </row>
    <row r="1076" spans="1:29" ht="14.5" x14ac:dyDescent="0.35">
      <c r="A1076" t="s">
        <v>2164</v>
      </c>
      <c r="B1076" t="s">
        <v>21488</v>
      </c>
      <c r="C1076" t="s">
        <v>18855</v>
      </c>
      <c r="D1076" t="s">
        <v>18857</v>
      </c>
      <c r="E1076" t="s">
        <v>19098</v>
      </c>
      <c r="F1076" t="s">
        <v>19968</v>
      </c>
      <c r="G1076" t="s">
        <v>19969</v>
      </c>
      <c r="H1076" t="s">
        <v>21429</v>
      </c>
      <c r="I1076" t="s">
        <v>21489</v>
      </c>
      <c r="J1076" t="s">
        <v>2164</v>
      </c>
      <c r="K1076" t="s">
        <v>2164</v>
      </c>
      <c r="M1076" t="s">
        <v>21489</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5" x14ac:dyDescent="0.35">
      <c r="B1077" t="s">
        <v>21490</v>
      </c>
      <c r="C1077" t="s">
        <v>18855</v>
      </c>
      <c r="D1077" t="s">
        <v>18857</v>
      </c>
      <c r="E1077" t="s">
        <v>19098</v>
      </c>
      <c r="F1077" t="s">
        <v>19968</v>
      </c>
      <c r="G1077" t="s">
        <v>19969</v>
      </c>
      <c r="H1077" t="s">
        <v>21429</v>
      </c>
      <c r="I1077" t="s">
        <v>21489</v>
      </c>
      <c r="J1077" t="s">
        <v>21491</v>
      </c>
      <c r="M1077" t="s">
        <v>21491</v>
      </c>
    </row>
    <row r="1078" spans="1:29" ht="14.5" x14ac:dyDescent="0.35">
      <c r="B1078" t="s">
        <v>21492</v>
      </c>
      <c r="C1078" t="s">
        <v>18855</v>
      </c>
      <c r="D1078" t="s">
        <v>18857</v>
      </c>
      <c r="E1078" t="s">
        <v>19098</v>
      </c>
      <c r="F1078" t="s">
        <v>19968</v>
      </c>
      <c r="G1078" t="s">
        <v>19969</v>
      </c>
      <c r="H1078" t="s">
        <v>21429</v>
      </c>
      <c r="I1078" t="s">
        <v>21489</v>
      </c>
      <c r="J1078" t="s">
        <v>9038</v>
      </c>
      <c r="K1078" t="s">
        <v>18848</v>
      </c>
      <c r="M1078" t="s">
        <v>18848</v>
      </c>
      <c r="N1078" t="s">
        <v>21493</v>
      </c>
      <c r="U1078" t="s">
        <v>9038</v>
      </c>
    </row>
    <row r="1079" spans="1:29" ht="14.5" x14ac:dyDescent="0.35">
      <c r="B1079" t="s">
        <v>21494</v>
      </c>
      <c r="C1079" t="s">
        <v>18855</v>
      </c>
      <c r="D1079" t="s">
        <v>18857</v>
      </c>
      <c r="E1079" t="s">
        <v>19098</v>
      </c>
      <c r="F1079" t="s">
        <v>19968</v>
      </c>
      <c r="G1079" t="s">
        <v>19969</v>
      </c>
      <c r="H1079" t="s">
        <v>21429</v>
      </c>
      <c r="I1079" t="s">
        <v>21489</v>
      </c>
      <c r="J1079" t="s">
        <v>9038</v>
      </c>
      <c r="K1079" t="s">
        <v>21495</v>
      </c>
      <c r="M1079" t="s">
        <v>21495</v>
      </c>
      <c r="U1079" t="s">
        <v>9038</v>
      </c>
    </row>
    <row r="1080" spans="1:29" ht="14.5" x14ac:dyDescent="0.35">
      <c r="B1080" t="s">
        <v>21496</v>
      </c>
      <c r="C1080" t="s">
        <v>18855</v>
      </c>
      <c r="D1080" t="s">
        <v>18857</v>
      </c>
      <c r="E1080" t="s">
        <v>19098</v>
      </c>
      <c r="F1080" t="s">
        <v>19968</v>
      </c>
      <c r="G1080" t="s">
        <v>19969</v>
      </c>
      <c r="H1080" t="s">
        <v>21429</v>
      </c>
      <c r="I1080" t="s">
        <v>21489</v>
      </c>
      <c r="J1080" t="s">
        <v>9038</v>
      </c>
      <c r="M1080" t="s">
        <v>9038</v>
      </c>
      <c r="N1080" t="s">
        <v>21497</v>
      </c>
      <c r="U1080" t="s">
        <v>9038</v>
      </c>
    </row>
    <row r="1081" spans="1:29" ht="14.5" x14ac:dyDescent="0.35">
      <c r="B1081" t="s">
        <v>21498</v>
      </c>
      <c r="C1081" t="s">
        <v>18855</v>
      </c>
      <c r="D1081" t="s">
        <v>18857</v>
      </c>
      <c r="E1081" t="s">
        <v>19098</v>
      </c>
      <c r="F1081" t="s">
        <v>19968</v>
      </c>
      <c r="G1081" t="s">
        <v>19969</v>
      </c>
      <c r="H1081" t="s">
        <v>21429</v>
      </c>
      <c r="I1081" t="s">
        <v>21489</v>
      </c>
      <c r="J1081" t="s">
        <v>21499</v>
      </c>
      <c r="M1081" t="s">
        <v>21499</v>
      </c>
      <c r="U1081" t="s">
        <v>21499</v>
      </c>
    </row>
    <row r="1082" spans="1:29" ht="14.5" x14ac:dyDescent="0.35">
      <c r="B1082" t="s">
        <v>21500</v>
      </c>
      <c r="C1082" t="s">
        <v>18855</v>
      </c>
      <c r="D1082" t="s">
        <v>18857</v>
      </c>
      <c r="E1082" t="s">
        <v>19098</v>
      </c>
      <c r="F1082" t="s">
        <v>19968</v>
      </c>
      <c r="G1082" t="s">
        <v>19969</v>
      </c>
      <c r="H1082" t="s">
        <v>21429</v>
      </c>
      <c r="I1082" t="s">
        <v>21489</v>
      </c>
      <c r="J1082" t="s">
        <v>21501</v>
      </c>
      <c r="M1082" t="s">
        <v>21501</v>
      </c>
      <c r="U1082" t="s">
        <v>21501</v>
      </c>
    </row>
    <row r="1083" spans="1:29" ht="14.5" x14ac:dyDescent="0.35">
      <c r="B1083" t="s">
        <v>21502</v>
      </c>
      <c r="C1083" t="s">
        <v>18855</v>
      </c>
      <c r="D1083" t="s">
        <v>18857</v>
      </c>
      <c r="E1083" t="s">
        <v>19098</v>
      </c>
      <c r="F1083" t="s">
        <v>19968</v>
      </c>
      <c r="G1083" t="s">
        <v>19969</v>
      </c>
      <c r="H1083" t="s">
        <v>21429</v>
      </c>
      <c r="I1083" t="s">
        <v>21489</v>
      </c>
      <c r="J1083" t="s">
        <v>21503</v>
      </c>
      <c r="M1083" t="s">
        <v>21503</v>
      </c>
      <c r="U1083" t="s">
        <v>21503</v>
      </c>
    </row>
    <row r="1084" spans="1:29" ht="14.5" x14ac:dyDescent="0.35">
      <c r="B1084" t="s">
        <v>21504</v>
      </c>
      <c r="C1084" t="s">
        <v>18855</v>
      </c>
      <c r="D1084" t="s">
        <v>18857</v>
      </c>
      <c r="E1084" t="s">
        <v>19098</v>
      </c>
      <c r="F1084" t="s">
        <v>19968</v>
      </c>
      <c r="G1084" t="s">
        <v>19969</v>
      </c>
      <c r="H1084" t="s">
        <v>21429</v>
      </c>
      <c r="I1084" t="s">
        <v>21489</v>
      </c>
      <c r="J1084" t="s">
        <v>21505</v>
      </c>
      <c r="M1084" t="s">
        <v>21505</v>
      </c>
    </row>
    <row r="1085" spans="1:29" ht="14.5" x14ac:dyDescent="0.35">
      <c r="B1085" t="s">
        <v>21506</v>
      </c>
      <c r="C1085" t="s">
        <v>18855</v>
      </c>
      <c r="D1085" t="s">
        <v>18857</v>
      </c>
      <c r="E1085" t="s">
        <v>19098</v>
      </c>
      <c r="F1085" t="s">
        <v>19968</v>
      </c>
      <c r="G1085" t="s">
        <v>19969</v>
      </c>
      <c r="H1085" t="s">
        <v>21429</v>
      </c>
      <c r="I1085" t="s">
        <v>21489</v>
      </c>
      <c r="J1085" t="s">
        <v>21507</v>
      </c>
      <c r="K1085" t="s">
        <v>21508</v>
      </c>
      <c r="M1085" t="s">
        <v>21508</v>
      </c>
    </row>
    <row r="1086" spans="1:29" ht="14.5" x14ac:dyDescent="0.35">
      <c r="B1086" t="s">
        <v>21509</v>
      </c>
      <c r="C1086" t="s">
        <v>18855</v>
      </c>
      <c r="D1086" t="s">
        <v>18857</v>
      </c>
      <c r="E1086" t="s">
        <v>19098</v>
      </c>
      <c r="F1086" t="s">
        <v>19968</v>
      </c>
      <c r="G1086" t="s">
        <v>19969</v>
      </c>
      <c r="H1086" t="s">
        <v>21429</v>
      </c>
      <c r="I1086" t="s">
        <v>21489</v>
      </c>
      <c r="J1086" t="s">
        <v>21507</v>
      </c>
      <c r="M1086" t="s">
        <v>21507</v>
      </c>
    </row>
    <row r="1087" spans="1:29" ht="14.5" x14ac:dyDescent="0.35">
      <c r="B1087" t="s">
        <v>21510</v>
      </c>
      <c r="C1087" t="s">
        <v>18855</v>
      </c>
      <c r="D1087" t="s">
        <v>18857</v>
      </c>
      <c r="E1087" t="s">
        <v>19098</v>
      </c>
      <c r="F1087" t="s">
        <v>19968</v>
      </c>
      <c r="G1087" t="s">
        <v>19969</v>
      </c>
      <c r="H1087" t="s">
        <v>21429</v>
      </c>
      <c r="I1087" t="s">
        <v>21489</v>
      </c>
      <c r="J1087" t="s">
        <v>21511</v>
      </c>
      <c r="M1087" t="s">
        <v>21511</v>
      </c>
    </row>
    <row r="1088" spans="1:29" ht="14.5" x14ac:dyDescent="0.35">
      <c r="B1088" t="s">
        <v>21512</v>
      </c>
      <c r="C1088" t="s">
        <v>18855</v>
      </c>
      <c r="D1088" t="s">
        <v>18857</v>
      </c>
      <c r="E1088" t="s">
        <v>19098</v>
      </c>
      <c r="F1088" t="s">
        <v>19968</v>
      </c>
      <c r="G1088" t="s">
        <v>19969</v>
      </c>
      <c r="H1088" t="s">
        <v>21429</v>
      </c>
      <c r="I1088" t="s">
        <v>21489</v>
      </c>
      <c r="J1088" t="s">
        <v>21513</v>
      </c>
      <c r="K1088" t="s">
        <v>21514</v>
      </c>
      <c r="M1088" t="s">
        <v>21514</v>
      </c>
      <c r="N1088" t="s">
        <v>21515</v>
      </c>
    </row>
    <row r="1089" spans="1:29" ht="14.5" x14ac:dyDescent="0.35">
      <c r="B1089" t="s">
        <v>21516</v>
      </c>
      <c r="C1089" t="s">
        <v>18855</v>
      </c>
      <c r="D1089" t="s">
        <v>18857</v>
      </c>
      <c r="E1089" t="s">
        <v>19098</v>
      </c>
      <c r="F1089" t="s">
        <v>19968</v>
      </c>
      <c r="G1089" t="s">
        <v>19969</v>
      </c>
      <c r="H1089" t="s">
        <v>21429</v>
      </c>
      <c r="I1089" t="s">
        <v>21489</v>
      </c>
      <c r="J1089" t="s">
        <v>21513</v>
      </c>
      <c r="M1089" t="s">
        <v>21513</v>
      </c>
    </row>
    <row r="1090" spans="1:29" ht="14.5" x14ac:dyDescent="0.35">
      <c r="B1090" t="s">
        <v>21517</v>
      </c>
      <c r="C1090" t="s">
        <v>18855</v>
      </c>
      <c r="D1090" t="s">
        <v>18857</v>
      </c>
      <c r="E1090" t="s">
        <v>19098</v>
      </c>
      <c r="F1090" t="s">
        <v>19968</v>
      </c>
      <c r="G1090" t="s">
        <v>19969</v>
      </c>
      <c r="H1090" t="s">
        <v>21429</v>
      </c>
      <c r="I1090" t="s">
        <v>21489</v>
      </c>
      <c r="J1090" t="s">
        <v>21518</v>
      </c>
      <c r="K1090" t="s">
        <v>21519</v>
      </c>
      <c r="M1090" t="s">
        <v>21519</v>
      </c>
      <c r="U1090" t="s">
        <v>21518</v>
      </c>
    </row>
    <row r="1091" spans="1:29" ht="14.5" x14ac:dyDescent="0.35">
      <c r="B1091" t="s">
        <v>21520</v>
      </c>
      <c r="C1091" t="s">
        <v>18855</v>
      </c>
      <c r="D1091" t="s">
        <v>18857</v>
      </c>
      <c r="E1091" t="s">
        <v>19098</v>
      </c>
      <c r="F1091" t="s">
        <v>19968</v>
      </c>
      <c r="G1091" t="s">
        <v>19969</v>
      </c>
      <c r="H1091" t="s">
        <v>21429</v>
      </c>
      <c r="I1091" t="s">
        <v>21489</v>
      </c>
      <c r="J1091" t="s">
        <v>21518</v>
      </c>
      <c r="M1091" t="s">
        <v>21518</v>
      </c>
      <c r="U1091" t="s">
        <v>21518</v>
      </c>
    </row>
    <row r="1092" spans="1:29" ht="14.5" x14ac:dyDescent="0.35">
      <c r="A1092" t="s">
        <v>2164</v>
      </c>
      <c r="B1092" t="s">
        <v>21521</v>
      </c>
      <c r="C1092" t="s">
        <v>18855</v>
      </c>
      <c r="D1092" t="s">
        <v>18857</v>
      </c>
      <c r="E1092" t="s">
        <v>19098</v>
      </c>
      <c r="F1092" t="s">
        <v>19968</v>
      </c>
      <c r="G1092" t="s">
        <v>19969</v>
      </c>
      <c r="H1092" t="s">
        <v>21429</v>
      </c>
      <c r="I1092" t="s">
        <v>21489</v>
      </c>
      <c r="J1092" t="s">
        <v>9048</v>
      </c>
      <c r="M1092" t="s">
        <v>9048</v>
      </c>
      <c r="N1092" t="s">
        <v>21522</v>
      </c>
      <c r="O1092" t="s">
        <v>2164</v>
      </c>
      <c r="P1092" t="s">
        <v>2164</v>
      </c>
      <c r="Q1092" t="s">
        <v>2164</v>
      </c>
      <c r="R1092" t="s">
        <v>2164</v>
      </c>
      <c r="S1092" t="s">
        <v>21523</v>
      </c>
      <c r="T1092" t="s">
        <v>2164</v>
      </c>
      <c r="U1092" t="s">
        <v>9048</v>
      </c>
      <c r="V1092" t="s">
        <v>21524</v>
      </c>
      <c r="W1092" t="s">
        <v>2164</v>
      </c>
      <c r="X1092" t="s">
        <v>2164</v>
      </c>
      <c r="Y1092" t="s">
        <v>2164</v>
      </c>
      <c r="Z1092" t="s">
        <v>2164</v>
      </c>
      <c r="AA1092" t="s">
        <v>2164</v>
      </c>
      <c r="AB1092" t="s">
        <v>21525</v>
      </c>
      <c r="AC1092" t="s">
        <v>9048</v>
      </c>
    </row>
    <row r="1093" spans="1:29" ht="14.5" x14ac:dyDescent="0.35">
      <c r="B1093" t="s">
        <v>21526</v>
      </c>
      <c r="C1093" t="s">
        <v>18855</v>
      </c>
      <c r="D1093" t="s">
        <v>18857</v>
      </c>
      <c r="E1093" t="s">
        <v>19098</v>
      </c>
      <c r="F1093" t="s">
        <v>19968</v>
      </c>
      <c r="G1093" t="s">
        <v>19969</v>
      </c>
      <c r="H1093" t="s">
        <v>21429</v>
      </c>
      <c r="I1093" t="s">
        <v>21489</v>
      </c>
      <c r="J1093" t="s">
        <v>9099</v>
      </c>
      <c r="M1093" t="s">
        <v>9099</v>
      </c>
      <c r="U1093" t="s">
        <v>9099</v>
      </c>
    </row>
    <row r="1094" spans="1:29" ht="14.5" x14ac:dyDescent="0.35">
      <c r="B1094" t="s">
        <v>21527</v>
      </c>
      <c r="C1094" t="s">
        <v>18855</v>
      </c>
      <c r="D1094" t="s">
        <v>18857</v>
      </c>
      <c r="E1094" t="s">
        <v>19098</v>
      </c>
      <c r="F1094" t="s">
        <v>19968</v>
      </c>
      <c r="G1094" t="s">
        <v>19969</v>
      </c>
      <c r="H1094" t="s">
        <v>21429</v>
      </c>
      <c r="I1094" t="s">
        <v>21489</v>
      </c>
      <c r="J1094" t="s">
        <v>21528</v>
      </c>
      <c r="M1094" t="s">
        <v>21528</v>
      </c>
      <c r="U1094" t="s">
        <v>21528</v>
      </c>
    </row>
    <row r="1095" spans="1:29" ht="14.5" x14ac:dyDescent="0.35">
      <c r="A1095" t="s">
        <v>2164</v>
      </c>
      <c r="B1095" t="s">
        <v>21529</v>
      </c>
      <c r="C1095" t="s">
        <v>18855</v>
      </c>
      <c r="D1095" t="s">
        <v>18857</v>
      </c>
      <c r="E1095" t="s">
        <v>19098</v>
      </c>
      <c r="F1095" t="s">
        <v>19968</v>
      </c>
      <c r="G1095" t="s">
        <v>19969</v>
      </c>
      <c r="H1095" t="s">
        <v>21429</v>
      </c>
      <c r="I1095" t="s">
        <v>21489</v>
      </c>
      <c r="J1095" t="s">
        <v>21530</v>
      </c>
      <c r="K1095" t="s">
        <v>21531</v>
      </c>
      <c r="M1095" t="s">
        <v>21531</v>
      </c>
      <c r="X1095" t="s">
        <v>2164</v>
      </c>
      <c r="Y1095" t="s">
        <v>2164</v>
      </c>
      <c r="Z1095" t="s">
        <v>2164</v>
      </c>
      <c r="AA1095" t="s">
        <v>2164</v>
      </c>
      <c r="AB1095" t="s">
        <v>2164</v>
      </c>
      <c r="AC1095" t="s">
        <v>9068</v>
      </c>
    </row>
    <row r="1096" spans="1:29" ht="14.5" x14ac:dyDescent="0.35">
      <c r="A1096" t="s">
        <v>2164</v>
      </c>
      <c r="B1096" t="s">
        <v>21532</v>
      </c>
      <c r="C1096" t="s">
        <v>18855</v>
      </c>
      <c r="D1096" t="s">
        <v>18857</v>
      </c>
      <c r="E1096" t="s">
        <v>19098</v>
      </c>
      <c r="F1096" t="s">
        <v>19968</v>
      </c>
      <c r="G1096" t="s">
        <v>19969</v>
      </c>
      <c r="H1096" t="s">
        <v>21429</v>
      </c>
      <c r="I1096" t="s">
        <v>21489</v>
      </c>
      <c r="J1096" t="s">
        <v>21530</v>
      </c>
      <c r="K1096" t="s">
        <v>2164</v>
      </c>
      <c r="M1096" t="s">
        <v>21530</v>
      </c>
      <c r="X1096" t="s">
        <v>2164</v>
      </c>
      <c r="Y1096" t="s">
        <v>2164</v>
      </c>
      <c r="Z1096" t="s">
        <v>2164</v>
      </c>
      <c r="AA1096" t="s">
        <v>2164</v>
      </c>
      <c r="AB1096" t="s">
        <v>2164</v>
      </c>
      <c r="AC1096" t="s">
        <v>9068</v>
      </c>
    </row>
    <row r="1097" spans="1:29" ht="14.5" x14ac:dyDescent="0.35">
      <c r="A1097" t="s">
        <v>2164</v>
      </c>
      <c r="B1097" t="s">
        <v>21533</v>
      </c>
      <c r="C1097" t="s">
        <v>18855</v>
      </c>
      <c r="D1097" t="s">
        <v>18857</v>
      </c>
      <c r="E1097" t="s">
        <v>19098</v>
      </c>
      <c r="F1097" t="s">
        <v>19968</v>
      </c>
      <c r="G1097" t="s">
        <v>19969</v>
      </c>
      <c r="H1097" t="s">
        <v>21429</v>
      </c>
      <c r="I1097" t="s">
        <v>21489</v>
      </c>
      <c r="J1097" t="s">
        <v>9068</v>
      </c>
      <c r="K1097" t="s">
        <v>2164</v>
      </c>
      <c r="M1097" t="s">
        <v>9068</v>
      </c>
      <c r="N1097" t="s">
        <v>21534</v>
      </c>
      <c r="O1097" t="s">
        <v>2164</v>
      </c>
      <c r="P1097" t="s">
        <v>2164</v>
      </c>
      <c r="Q1097" t="s">
        <v>2164</v>
      </c>
      <c r="R1097" t="s">
        <v>2164</v>
      </c>
      <c r="S1097" t="s">
        <v>21535</v>
      </c>
      <c r="T1097" t="s">
        <v>2164</v>
      </c>
      <c r="U1097" t="s">
        <v>9068</v>
      </c>
      <c r="V1097" t="s">
        <v>18794</v>
      </c>
      <c r="W1097" t="s">
        <v>2164</v>
      </c>
      <c r="X1097" t="s">
        <v>2164</v>
      </c>
      <c r="Y1097" t="s">
        <v>2164</v>
      </c>
      <c r="Z1097" t="s">
        <v>2164</v>
      </c>
      <c r="AA1097" t="s">
        <v>2164</v>
      </c>
      <c r="AB1097" t="s">
        <v>2164</v>
      </c>
      <c r="AC1097" t="s">
        <v>9068</v>
      </c>
    </row>
    <row r="1098" spans="1:29" ht="14.5" x14ac:dyDescent="0.35">
      <c r="B1098" t="s">
        <v>21536</v>
      </c>
      <c r="C1098" t="s">
        <v>18855</v>
      </c>
      <c r="D1098" t="s">
        <v>18857</v>
      </c>
      <c r="E1098" t="s">
        <v>19098</v>
      </c>
      <c r="F1098" t="s">
        <v>19968</v>
      </c>
      <c r="G1098" t="s">
        <v>19969</v>
      </c>
      <c r="H1098" t="s">
        <v>21429</v>
      </c>
      <c r="I1098" t="s">
        <v>21489</v>
      </c>
      <c r="J1098" t="s">
        <v>9068</v>
      </c>
      <c r="K1098" t="s">
        <v>21537</v>
      </c>
      <c r="M1098" t="s">
        <v>21537</v>
      </c>
      <c r="N1098" t="s">
        <v>21538</v>
      </c>
      <c r="U1098" t="s">
        <v>9068</v>
      </c>
    </row>
    <row r="1099" spans="1:29" ht="14.5" x14ac:dyDescent="0.35">
      <c r="B1099" t="s">
        <v>21539</v>
      </c>
      <c r="C1099" t="s">
        <v>18855</v>
      </c>
      <c r="D1099" t="s">
        <v>18857</v>
      </c>
      <c r="E1099" t="s">
        <v>19098</v>
      </c>
      <c r="F1099" t="s">
        <v>19968</v>
      </c>
      <c r="G1099" t="s">
        <v>19969</v>
      </c>
      <c r="H1099" t="s">
        <v>21429</v>
      </c>
      <c r="I1099" t="s">
        <v>21489</v>
      </c>
      <c r="J1099" t="s">
        <v>21540</v>
      </c>
      <c r="M1099" t="s">
        <v>21540</v>
      </c>
    </row>
    <row r="1100" spans="1:29" ht="14.5" x14ac:dyDescent="0.35">
      <c r="B1100" t="s">
        <v>21541</v>
      </c>
      <c r="C1100" t="s">
        <v>18855</v>
      </c>
      <c r="D1100" t="s">
        <v>18857</v>
      </c>
      <c r="E1100" t="s">
        <v>19098</v>
      </c>
      <c r="F1100" t="s">
        <v>19968</v>
      </c>
      <c r="G1100" t="s">
        <v>19969</v>
      </c>
      <c r="H1100" t="s">
        <v>21429</v>
      </c>
      <c r="I1100" t="s">
        <v>21489</v>
      </c>
      <c r="J1100" t="s">
        <v>9085</v>
      </c>
      <c r="K1100" t="s">
        <v>21542</v>
      </c>
      <c r="L1100" t="s">
        <v>21543</v>
      </c>
      <c r="M1100" t="s">
        <v>21543</v>
      </c>
      <c r="N1100" t="s">
        <v>21544</v>
      </c>
      <c r="U1100" t="s">
        <v>9085</v>
      </c>
    </row>
    <row r="1101" spans="1:29" ht="14.5" x14ac:dyDescent="0.35">
      <c r="B1101" t="s">
        <v>21545</v>
      </c>
      <c r="C1101" t="s">
        <v>18855</v>
      </c>
      <c r="D1101" t="s">
        <v>18857</v>
      </c>
      <c r="E1101" t="s">
        <v>19098</v>
      </c>
      <c r="F1101" t="s">
        <v>19968</v>
      </c>
      <c r="G1101" t="s">
        <v>19969</v>
      </c>
      <c r="H1101" t="s">
        <v>21429</v>
      </c>
      <c r="I1101" t="s">
        <v>21489</v>
      </c>
      <c r="J1101" t="s">
        <v>9085</v>
      </c>
      <c r="K1101" t="s">
        <v>21542</v>
      </c>
      <c r="L1101" t="s">
        <v>21546</v>
      </c>
      <c r="M1101" t="s">
        <v>21546</v>
      </c>
      <c r="U1101" t="s">
        <v>9085</v>
      </c>
    </row>
    <row r="1102" spans="1:29" ht="14.5" x14ac:dyDescent="0.35">
      <c r="B1102" t="s">
        <v>21547</v>
      </c>
      <c r="C1102" t="s">
        <v>18855</v>
      </c>
      <c r="D1102" t="s">
        <v>18857</v>
      </c>
      <c r="E1102" t="s">
        <v>19098</v>
      </c>
      <c r="F1102" t="s">
        <v>19968</v>
      </c>
      <c r="G1102" t="s">
        <v>19969</v>
      </c>
      <c r="H1102" t="s">
        <v>21429</v>
      </c>
      <c r="I1102" t="s">
        <v>21489</v>
      </c>
      <c r="J1102" t="s">
        <v>9085</v>
      </c>
      <c r="K1102" t="s">
        <v>21542</v>
      </c>
      <c r="M1102" t="s">
        <v>21542</v>
      </c>
      <c r="N1102" t="s">
        <v>21548</v>
      </c>
      <c r="U1102" t="s">
        <v>9085</v>
      </c>
    </row>
    <row r="1103" spans="1:29" ht="14.5" x14ac:dyDescent="0.35">
      <c r="B1103" t="s">
        <v>21549</v>
      </c>
      <c r="C1103" t="s">
        <v>18855</v>
      </c>
      <c r="D1103" t="s">
        <v>18857</v>
      </c>
      <c r="E1103" t="s">
        <v>19098</v>
      </c>
      <c r="F1103" t="s">
        <v>19968</v>
      </c>
      <c r="G1103" t="s">
        <v>19969</v>
      </c>
      <c r="H1103" t="s">
        <v>21429</v>
      </c>
      <c r="I1103" t="s">
        <v>21489</v>
      </c>
      <c r="J1103" t="s">
        <v>9085</v>
      </c>
      <c r="M1103" t="s">
        <v>9085</v>
      </c>
      <c r="N1103" t="s">
        <v>21550</v>
      </c>
      <c r="U1103" t="s">
        <v>9085</v>
      </c>
    </row>
    <row r="1104" spans="1:29" ht="14.5" x14ac:dyDescent="0.35">
      <c r="B1104" t="s">
        <v>21551</v>
      </c>
      <c r="C1104" t="s">
        <v>18855</v>
      </c>
      <c r="D1104" t="s">
        <v>18857</v>
      </c>
      <c r="E1104" t="s">
        <v>19098</v>
      </c>
      <c r="F1104" t="s">
        <v>19968</v>
      </c>
      <c r="G1104" t="s">
        <v>19969</v>
      </c>
      <c r="H1104" t="s">
        <v>21429</v>
      </c>
      <c r="I1104" t="s">
        <v>21489</v>
      </c>
      <c r="J1104" t="s">
        <v>21552</v>
      </c>
      <c r="M1104" t="s">
        <v>21552</v>
      </c>
      <c r="U1104" t="s">
        <v>21552</v>
      </c>
    </row>
    <row r="1105" spans="1:29" ht="14.5" x14ac:dyDescent="0.35">
      <c r="B1105" t="s">
        <v>21553</v>
      </c>
      <c r="C1105" t="s">
        <v>18855</v>
      </c>
      <c r="D1105" t="s">
        <v>18857</v>
      </c>
      <c r="E1105" t="s">
        <v>19098</v>
      </c>
      <c r="F1105" t="s">
        <v>19968</v>
      </c>
      <c r="G1105" t="s">
        <v>19969</v>
      </c>
      <c r="H1105" t="s">
        <v>21429</v>
      </c>
      <c r="I1105" t="s">
        <v>21489</v>
      </c>
      <c r="J1105" t="s">
        <v>21554</v>
      </c>
      <c r="K1105" t="s">
        <v>21555</v>
      </c>
      <c r="M1105" t="s">
        <v>21555</v>
      </c>
      <c r="N1105" t="s">
        <v>21556</v>
      </c>
      <c r="U1105" t="s">
        <v>21554</v>
      </c>
    </row>
    <row r="1106" spans="1:29" ht="14.5" x14ac:dyDescent="0.35">
      <c r="B1106" t="s">
        <v>21557</v>
      </c>
      <c r="C1106" t="s">
        <v>18855</v>
      </c>
      <c r="D1106" t="s">
        <v>18857</v>
      </c>
      <c r="E1106" t="s">
        <v>19098</v>
      </c>
      <c r="F1106" t="s">
        <v>19968</v>
      </c>
      <c r="G1106" t="s">
        <v>19969</v>
      </c>
      <c r="H1106" t="s">
        <v>21429</v>
      </c>
      <c r="I1106" t="s">
        <v>21489</v>
      </c>
      <c r="J1106" t="s">
        <v>21554</v>
      </c>
      <c r="M1106" t="s">
        <v>21554</v>
      </c>
      <c r="U1106" t="s">
        <v>21554</v>
      </c>
    </row>
    <row r="1107" spans="1:29" ht="14.5" x14ac:dyDescent="0.35">
      <c r="B1107" t="s">
        <v>21558</v>
      </c>
      <c r="C1107" t="s">
        <v>18855</v>
      </c>
      <c r="D1107" t="s">
        <v>18857</v>
      </c>
      <c r="E1107" t="s">
        <v>19098</v>
      </c>
      <c r="F1107" t="s">
        <v>19968</v>
      </c>
      <c r="G1107" t="s">
        <v>19969</v>
      </c>
      <c r="H1107" t="s">
        <v>21429</v>
      </c>
      <c r="I1107" t="s">
        <v>21489</v>
      </c>
      <c r="J1107" t="s">
        <v>21559</v>
      </c>
      <c r="M1107" t="s">
        <v>21559</v>
      </c>
      <c r="U1107" t="s">
        <v>21559</v>
      </c>
    </row>
    <row r="1108" spans="1:29" ht="14.5" x14ac:dyDescent="0.35">
      <c r="B1108" t="s">
        <v>21560</v>
      </c>
      <c r="C1108" t="s">
        <v>18855</v>
      </c>
      <c r="D1108" t="s">
        <v>18857</v>
      </c>
      <c r="E1108" t="s">
        <v>19098</v>
      </c>
      <c r="F1108" t="s">
        <v>19968</v>
      </c>
      <c r="G1108" t="s">
        <v>19969</v>
      </c>
      <c r="H1108" t="s">
        <v>21429</v>
      </c>
      <c r="I1108" t="s">
        <v>21489</v>
      </c>
      <c r="J1108" t="s">
        <v>21561</v>
      </c>
      <c r="M1108" t="s">
        <v>21561</v>
      </c>
    </row>
    <row r="1109" spans="1:29" ht="14.5" x14ac:dyDescent="0.35">
      <c r="B1109" t="s">
        <v>21562</v>
      </c>
      <c r="C1109" t="s">
        <v>18855</v>
      </c>
      <c r="D1109" t="s">
        <v>18857</v>
      </c>
      <c r="E1109" t="s">
        <v>19098</v>
      </c>
      <c r="F1109" t="s">
        <v>19968</v>
      </c>
      <c r="G1109" t="s">
        <v>19969</v>
      </c>
      <c r="H1109" t="s">
        <v>21429</v>
      </c>
      <c r="I1109" t="s">
        <v>21489</v>
      </c>
      <c r="J1109" t="s">
        <v>21563</v>
      </c>
      <c r="M1109" t="s">
        <v>21563</v>
      </c>
      <c r="U1109" t="s">
        <v>21563</v>
      </c>
    </row>
    <row r="1110" spans="1:29" ht="14.5" x14ac:dyDescent="0.35">
      <c r="A1110" t="s">
        <v>2164</v>
      </c>
      <c r="B1110" t="s">
        <v>21564</v>
      </c>
      <c r="C1110" t="s">
        <v>18855</v>
      </c>
      <c r="D1110" t="s">
        <v>18857</v>
      </c>
      <c r="E1110" t="s">
        <v>19098</v>
      </c>
      <c r="F1110" t="s">
        <v>19968</v>
      </c>
      <c r="G1110" t="s">
        <v>19969</v>
      </c>
      <c r="H1110" t="s">
        <v>21429</v>
      </c>
      <c r="I1110" t="s">
        <v>21489</v>
      </c>
      <c r="J1110" t="s">
        <v>21565</v>
      </c>
      <c r="K1110" t="s">
        <v>2164</v>
      </c>
      <c r="M1110" t="s">
        <v>21565</v>
      </c>
      <c r="N1110" t="s">
        <v>21566</v>
      </c>
      <c r="O1110" t="s">
        <v>2164</v>
      </c>
      <c r="P1110" t="s">
        <v>2164</v>
      </c>
      <c r="Q1110" t="s">
        <v>2164</v>
      </c>
      <c r="R1110" t="s">
        <v>2164</v>
      </c>
      <c r="S1110" t="s">
        <v>21567</v>
      </c>
      <c r="T1110" t="s">
        <v>2164</v>
      </c>
      <c r="U1110" t="s">
        <v>9119</v>
      </c>
      <c r="V1110" t="s">
        <v>18773</v>
      </c>
      <c r="W1110" t="s">
        <v>2164</v>
      </c>
      <c r="X1110" t="s">
        <v>2164</v>
      </c>
      <c r="Y1110" t="s">
        <v>2164</v>
      </c>
      <c r="Z1110" t="s">
        <v>2164</v>
      </c>
      <c r="AA1110" t="s">
        <v>2164</v>
      </c>
      <c r="AB1110" t="s">
        <v>21568</v>
      </c>
      <c r="AC1110" t="s">
        <v>21565</v>
      </c>
    </row>
    <row r="1111" spans="1:29" ht="14.5" x14ac:dyDescent="0.35">
      <c r="A1111" t="s">
        <v>2164</v>
      </c>
      <c r="B1111" t="s">
        <v>21569</v>
      </c>
      <c r="C1111" t="s">
        <v>18855</v>
      </c>
      <c r="D1111" t="s">
        <v>18857</v>
      </c>
      <c r="E1111" t="s">
        <v>19098</v>
      </c>
      <c r="F1111" t="s">
        <v>19968</v>
      </c>
      <c r="G1111" t="s">
        <v>19969</v>
      </c>
      <c r="H1111" t="s">
        <v>21429</v>
      </c>
      <c r="I1111" t="s">
        <v>21489</v>
      </c>
      <c r="J1111" t="s">
        <v>21570</v>
      </c>
      <c r="K1111" t="s">
        <v>21571</v>
      </c>
      <c r="M1111" t="s">
        <v>21571</v>
      </c>
      <c r="N1111" t="s">
        <v>21572</v>
      </c>
      <c r="O1111" t="s">
        <v>2164</v>
      </c>
      <c r="P1111" t="s">
        <v>2164</v>
      </c>
      <c r="Q1111" t="s">
        <v>2164</v>
      </c>
      <c r="R1111" t="s">
        <v>2164</v>
      </c>
      <c r="S1111" t="s">
        <v>21573</v>
      </c>
      <c r="T1111" t="s">
        <v>2164</v>
      </c>
      <c r="U1111" t="s">
        <v>21574</v>
      </c>
      <c r="V1111" t="s">
        <v>21575</v>
      </c>
      <c r="W1111" t="s">
        <v>2164</v>
      </c>
      <c r="X1111" t="s">
        <v>2164</v>
      </c>
      <c r="Y1111" t="s">
        <v>2164</v>
      </c>
      <c r="Z1111" t="s">
        <v>2164</v>
      </c>
      <c r="AA1111" t="s">
        <v>2164</v>
      </c>
      <c r="AB1111" t="s">
        <v>2164</v>
      </c>
      <c r="AC1111" t="s">
        <v>21572</v>
      </c>
    </row>
    <row r="1112" spans="1:29" ht="14.5" x14ac:dyDescent="0.35">
      <c r="B1112" t="s">
        <v>21576</v>
      </c>
      <c r="C1112" t="s">
        <v>18855</v>
      </c>
      <c r="D1112" t="s">
        <v>18857</v>
      </c>
      <c r="E1112" t="s">
        <v>19098</v>
      </c>
      <c r="F1112" t="s">
        <v>19968</v>
      </c>
      <c r="G1112" t="s">
        <v>19969</v>
      </c>
      <c r="H1112" t="s">
        <v>21429</v>
      </c>
      <c r="I1112" t="s">
        <v>21489</v>
      </c>
      <c r="J1112" t="s">
        <v>21577</v>
      </c>
      <c r="M1112" t="s">
        <v>21577</v>
      </c>
      <c r="U1112" t="s">
        <v>21577</v>
      </c>
    </row>
    <row r="1113" spans="1:29" ht="14.5" x14ac:dyDescent="0.35">
      <c r="B1113" t="s">
        <v>21578</v>
      </c>
      <c r="C1113" t="s">
        <v>18855</v>
      </c>
      <c r="D1113" t="s">
        <v>18857</v>
      </c>
      <c r="E1113" t="s">
        <v>19098</v>
      </c>
      <c r="F1113" t="s">
        <v>19968</v>
      </c>
      <c r="G1113" t="s">
        <v>19969</v>
      </c>
      <c r="H1113" t="s">
        <v>21429</v>
      </c>
      <c r="I1113" t="s">
        <v>21489</v>
      </c>
      <c r="J1113" t="s">
        <v>21579</v>
      </c>
      <c r="M1113" t="s">
        <v>21579</v>
      </c>
      <c r="U1113" t="s">
        <v>21579</v>
      </c>
    </row>
    <row r="1114" spans="1:29" ht="14.5" x14ac:dyDescent="0.35">
      <c r="B1114" t="s">
        <v>21580</v>
      </c>
      <c r="C1114" t="s">
        <v>18855</v>
      </c>
      <c r="D1114" t="s">
        <v>18857</v>
      </c>
      <c r="E1114" t="s">
        <v>19098</v>
      </c>
      <c r="F1114" t="s">
        <v>19968</v>
      </c>
      <c r="G1114" t="s">
        <v>19969</v>
      </c>
      <c r="H1114" t="s">
        <v>21429</v>
      </c>
      <c r="I1114" t="s">
        <v>21489</v>
      </c>
      <c r="J1114" t="s">
        <v>21581</v>
      </c>
      <c r="M1114" t="s">
        <v>21581</v>
      </c>
      <c r="U1114" t="s">
        <v>21581</v>
      </c>
    </row>
    <row r="1115" spans="1:29" ht="14.5" x14ac:dyDescent="0.35">
      <c r="B1115" t="s">
        <v>21582</v>
      </c>
      <c r="C1115" t="s">
        <v>18855</v>
      </c>
      <c r="D1115" t="s">
        <v>18857</v>
      </c>
      <c r="E1115" t="s">
        <v>19098</v>
      </c>
      <c r="F1115" t="s">
        <v>19968</v>
      </c>
      <c r="G1115" t="s">
        <v>19969</v>
      </c>
      <c r="H1115" t="s">
        <v>21429</v>
      </c>
      <c r="I1115" t="s">
        <v>21489</v>
      </c>
      <c r="J1115" t="s">
        <v>21583</v>
      </c>
      <c r="M1115" t="s">
        <v>21583</v>
      </c>
      <c r="U1115" t="s">
        <v>21583</v>
      </c>
    </row>
    <row r="1116" spans="1:29" ht="14.5" x14ac:dyDescent="0.35">
      <c r="B1116" t="s">
        <v>21584</v>
      </c>
      <c r="C1116" t="s">
        <v>18855</v>
      </c>
      <c r="D1116" t="s">
        <v>18857</v>
      </c>
      <c r="E1116" t="s">
        <v>19098</v>
      </c>
      <c r="F1116" t="s">
        <v>19968</v>
      </c>
      <c r="G1116" t="s">
        <v>19969</v>
      </c>
      <c r="H1116" t="s">
        <v>21429</v>
      </c>
      <c r="I1116" t="s">
        <v>21489</v>
      </c>
      <c r="J1116" t="s">
        <v>21585</v>
      </c>
      <c r="M1116" t="s">
        <v>21585</v>
      </c>
      <c r="U1116" t="s">
        <v>21585</v>
      </c>
    </row>
    <row r="1117" spans="1:29" ht="14.5" x14ac:dyDescent="0.35">
      <c r="B1117" t="s">
        <v>21586</v>
      </c>
      <c r="C1117" t="s">
        <v>18855</v>
      </c>
      <c r="D1117" t="s">
        <v>18857</v>
      </c>
      <c r="E1117" t="s">
        <v>19098</v>
      </c>
      <c r="F1117" t="s">
        <v>19968</v>
      </c>
      <c r="G1117" t="s">
        <v>19969</v>
      </c>
      <c r="H1117" t="s">
        <v>21429</v>
      </c>
      <c r="I1117" t="s">
        <v>21489</v>
      </c>
      <c r="J1117" t="s">
        <v>21587</v>
      </c>
      <c r="M1117" t="s">
        <v>21587</v>
      </c>
      <c r="U1117" t="s">
        <v>21587</v>
      </c>
    </row>
    <row r="1118" spans="1:29" ht="14.5" x14ac:dyDescent="0.35">
      <c r="B1118" t="s">
        <v>21588</v>
      </c>
      <c r="C1118" t="s">
        <v>18855</v>
      </c>
      <c r="D1118" t="s">
        <v>18857</v>
      </c>
      <c r="E1118" t="s">
        <v>19098</v>
      </c>
      <c r="F1118" t="s">
        <v>19968</v>
      </c>
      <c r="G1118" t="s">
        <v>19969</v>
      </c>
      <c r="H1118" t="s">
        <v>21429</v>
      </c>
      <c r="I1118" t="s">
        <v>21489</v>
      </c>
      <c r="J1118" t="s">
        <v>21589</v>
      </c>
      <c r="M1118" t="s">
        <v>21589</v>
      </c>
      <c r="U1118" t="s">
        <v>21589</v>
      </c>
    </row>
    <row r="1119" spans="1:29" ht="14.5" x14ac:dyDescent="0.35">
      <c r="B1119" t="s">
        <v>21590</v>
      </c>
      <c r="C1119" t="s">
        <v>18855</v>
      </c>
      <c r="D1119" t="s">
        <v>18857</v>
      </c>
      <c r="E1119" t="s">
        <v>19098</v>
      </c>
      <c r="F1119" t="s">
        <v>19968</v>
      </c>
      <c r="G1119" t="s">
        <v>19969</v>
      </c>
      <c r="H1119" t="s">
        <v>21429</v>
      </c>
      <c r="I1119" t="s">
        <v>21489</v>
      </c>
      <c r="J1119" t="s">
        <v>21591</v>
      </c>
      <c r="M1119" t="s">
        <v>21591</v>
      </c>
      <c r="U1119" t="s">
        <v>21591</v>
      </c>
    </row>
    <row r="1120" spans="1:29" ht="14.5" x14ac:dyDescent="0.35">
      <c r="B1120" t="s">
        <v>21592</v>
      </c>
      <c r="C1120" t="s">
        <v>18855</v>
      </c>
      <c r="D1120" t="s">
        <v>18857</v>
      </c>
      <c r="E1120" t="s">
        <v>19098</v>
      </c>
      <c r="F1120" t="s">
        <v>19968</v>
      </c>
      <c r="G1120" t="s">
        <v>19969</v>
      </c>
      <c r="H1120" t="s">
        <v>21429</v>
      </c>
      <c r="I1120" t="s">
        <v>21489</v>
      </c>
      <c r="J1120" t="s">
        <v>21593</v>
      </c>
      <c r="M1120" t="s">
        <v>21593</v>
      </c>
      <c r="U1120" t="s">
        <v>21593</v>
      </c>
    </row>
    <row r="1121" spans="1:29" ht="14.5" x14ac:dyDescent="0.35">
      <c r="B1121" t="s">
        <v>21594</v>
      </c>
      <c r="C1121" t="s">
        <v>18855</v>
      </c>
      <c r="D1121" t="s">
        <v>18857</v>
      </c>
      <c r="E1121" t="s">
        <v>19098</v>
      </c>
      <c r="F1121" t="s">
        <v>19968</v>
      </c>
      <c r="G1121" t="s">
        <v>19969</v>
      </c>
      <c r="H1121" t="s">
        <v>21429</v>
      </c>
      <c r="I1121" t="s">
        <v>21489</v>
      </c>
      <c r="J1121" t="s">
        <v>21595</v>
      </c>
      <c r="M1121" t="s">
        <v>21595</v>
      </c>
      <c r="U1121" t="s">
        <v>21595</v>
      </c>
    </row>
    <row r="1122" spans="1:29" ht="14.5" x14ac:dyDescent="0.35">
      <c r="B1122" t="s">
        <v>21596</v>
      </c>
      <c r="C1122" t="s">
        <v>18855</v>
      </c>
      <c r="D1122" t="s">
        <v>18857</v>
      </c>
      <c r="E1122" t="s">
        <v>19098</v>
      </c>
      <c r="F1122" t="s">
        <v>19968</v>
      </c>
      <c r="G1122" t="s">
        <v>19969</v>
      </c>
      <c r="H1122" t="s">
        <v>21429</v>
      </c>
      <c r="I1122" t="s">
        <v>21489</v>
      </c>
      <c r="J1122" t="s">
        <v>21597</v>
      </c>
      <c r="K1122" t="s">
        <v>21598</v>
      </c>
      <c r="M1122" t="s">
        <v>21598</v>
      </c>
      <c r="N1122" t="s">
        <v>21599</v>
      </c>
      <c r="U1122" t="s">
        <v>21597</v>
      </c>
    </row>
    <row r="1123" spans="1:29" ht="14.5" x14ac:dyDescent="0.35">
      <c r="B1123" t="s">
        <v>21600</v>
      </c>
      <c r="C1123" t="s">
        <v>18855</v>
      </c>
      <c r="D1123" t="s">
        <v>18857</v>
      </c>
      <c r="E1123" t="s">
        <v>19098</v>
      </c>
      <c r="F1123" t="s">
        <v>19968</v>
      </c>
      <c r="G1123" t="s">
        <v>19969</v>
      </c>
      <c r="H1123" t="s">
        <v>21429</v>
      </c>
      <c r="I1123" t="s">
        <v>21489</v>
      </c>
      <c r="J1123" t="s">
        <v>21597</v>
      </c>
      <c r="M1123" t="s">
        <v>21597</v>
      </c>
      <c r="U1123" t="s">
        <v>21597</v>
      </c>
    </row>
    <row r="1124" spans="1:29" ht="14.5" x14ac:dyDescent="0.35">
      <c r="B1124" t="s">
        <v>21601</v>
      </c>
      <c r="C1124" t="s">
        <v>18855</v>
      </c>
      <c r="D1124" t="s">
        <v>18857</v>
      </c>
      <c r="E1124" t="s">
        <v>19098</v>
      </c>
      <c r="F1124" t="s">
        <v>19968</v>
      </c>
      <c r="G1124" t="s">
        <v>19969</v>
      </c>
      <c r="H1124" t="s">
        <v>21429</v>
      </c>
      <c r="I1124" t="s">
        <v>21489</v>
      </c>
      <c r="J1124" t="s">
        <v>21602</v>
      </c>
      <c r="M1124" t="s">
        <v>21602</v>
      </c>
      <c r="U1124" t="s">
        <v>21602</v>
      </c>
    </row>
    <row r="1125" spans="1:29" ht="14.5" x14ac:dyDescent="0.35">
      <c r="B1125" t="s">
        <v>21603</v>
      </c>
      <c r="C1125" t="s">
        <v>18855</v>
      </c>
      <c r="D1125" t="s">
        <v>18857</v>
      </c>
      <c r="E1125" t="s">
        <v>19098</v>
      </c>
      <c r="F1125" t="s">
        <v>19968</v>
      </c>
      <c r="G1125" t="s">
        <v>19969</v>
      </c>
      <c r="H1125" t="s">
        <v>21429</v>
      </c>
      <c r="I1125" t="s">
        <v>21489</v>
      </c>
      <c r="J1125" t="s">
        <v>21604</v>
      </c>
      <c r="M1125" t="s">
        <v>21604</v>
      </c>
      <c r="U1125" t="s">
        <v>21604</v>
      </c>
    </row>
    <row r="1126" spans="1:29" ht="14.5" x14ac:dyDescent="0.35">
      <c r="A1126" t="s">
        <v>2164</v>
      </c>
      <c r="B1126" t="s">
        <v>21605</v>
      </c>
      <c r="C1126" t="s">
        <v>18855</v>
      </c>
      <c r="D1126" t="s">
        <v>18857</v>
      </c>
      <c r="E1126" t="s">
        <v>19098</v>
      </c>
      <c r="F1126" t="s">
        <v>19968</v>
      </c>
      <c r="G1126" t="s">
        <v>19969</v>
      </c>
      <c r="H1126" t="s">
        <v>21429</v>
      </c>
      <c r="I1126" t="s">
        <v>21489</v>
      </c>
      <c r="J1126" t="s">
        <v>21606</v>
      </c>
      <c r="K1126" t="s">
        <v>21607</v>
      </c>
      <c r="M1126" t="s">
        <v>21607</v>
      </c>
      <c r="N1126" t="s">
        <v>21608</v>
      </c>
      <c r="O1126" t="s">
        <v>2164</v>
      </c>
      <c r="P1126" t="s">
        <v>2164</v>
      </c>
      <c r="Q1126" t="s">
        <v>2164</v>
      </c>
      <c r="R1126" t="s">
        <v>2164</v>
      </c>
      <c r="S1126" t="s">
        <v>21609</v>
      </c>
      <c r="T1126" t="s">
        <v>2164</v>
      </c>
      <c r="U1126" t="s">
        <v>21610</v>
      </c>
      <c r="V1126" t="s">
        <v>2164</v>
      </c>
      <c r="W1126" t="s">
        <v>2164</v>
      </c>
      <c r="X1126" t="s">
        <v>2164</v>
      </c>
      <c r="Y1126" t="s">
        <v>2164</v>
      </c>
      <c r="Z1126" t="s">
        <v>2164</v>
      </c>
      <c r="AA1126" t="s">
        <v>2164</v>
      </c>
      <c r="AB1126" t="s">
        <v>2164</v>
      </c>
      <c r="AC1126" t="s">
        <v>21611</v>
      </c>
    </row>
    <row r="1127" spans="1:29" ht="14.5" x14ac:dyDescent="0.35">
      <c r="A1127" t="s">
        <v>2164</v>
      </c>
      <c r="B1127" t="s">
        <v>21612</v>
      </c>
      <c r="C1127" t="s">
        <v>18855</v>
      </c>
      <c r="D1127" t="s">
        <v>18857</v>
      </c>
      <c r="E1127" t="s">
        <v>19098</v>
      </c>
      <c r="F1127" t="s">
        <v>19968</v>
      </c>
      <c r="G1127" t="s">
        <v>19969</v>
      </c>
      <c r="H1127" t="s">
        <v>21429</v>
      </c>
      <c r="I1127" t="s">
        <v>21489</v>
      </c>
      <c r="J1127" t="s">
        <v>21606</v>
      </c>
      <c r="M1127" t="s">
        <v>21606</v>
      </c>
      <c r="N1127" t="s">
        <v>21613</v>
      </c>
      <c r="O1127" t="s">
        <v>2164</v>
      </c>
      <c r="P1127" t="s">
        <v>2164</v>
      </c>
      <c r="Q1127" t="s">
        <v>2164</v>
      </c>
      <c r="R1127" t="s">
        <v>2164</v>
      </c>
      <c r="S1127" t="s">
        <v>21609</v>
      </c>
      <c r="T1127" t="s">
        <v>2164</v>
      </c>
      <c r="U1127" t="s">
        <v>21610</v>
      </c>
      <c r="V1127" t="s">
        <v>2164</v>
      </c>
      <c r="W1127" t="s">
        <v>2164</v>
      </c>
      <c r="X1127" t="s">
        <v>2164</v>
      </c>
      <c r="Y1127" t="s">
        <v>2164</v>
      </c>
      <c r="Z1127" t="s">
        <v>2164</v>
      </c>
      <c r="AA1127" t="s">
        <v>2164</v>
      </c>
      <c r="AB1127" t="s">
        <v>2164</v>
      </c>
      <c r="AC1127" t="s">
        <v>21611</v>
      </c>
    </row>
    <row r="1128" spans="1:29" ht="14.5" x14ac:dyDescent="0.35">
      <c r="A1128" t="s">
        <v>2164</v>
      </c>
      <c r="B1128" t="s">
        <v>21614</v>
      </c>
      <c r="C1128" t="s">
        <v>18855</v>
      </c>
      <c r="D1128" t="s">
        <v>18857</v>
      </c>
      <c r="E1128" t="s">
        <v>19098</v>
      </c>
      <c r="F1128" t="s">
        <v>19968</v>
      </c>
      <c r="G1128" t="s">
        <v>19969</v>
      </c>
      <c r="H1128" t="s">
        <v>21429</v>
      </c>
      <c r="I1128" t="s">
        <v>21489</v>
      </c>
      <c r="J1128" t="s">
        <v>21606</v>
      </c>
      <c r="K1128" t="s">
        <v>21615</v>
      </c>
      <c r="M1128" t="s">
        <v>21615</v>
      </c>
      <c r="N1128" t="s">
        <v>21616</v>
      </c>
      <c r="O1128" t="s">
        <v>2164</v>
      </c>
      <c r="P1128" t="s">
        <v>2164</v>
      </c>
      <c r="Q1128" t="s">
        <v>2164</v>
      </c>
      <c r="R1128" t="s">
        <v>2164</v>
      </c>
      <c r="S1128" t="s">
        <v>21609</v>
      </c>
      <c r="T1128" t="s">
        <v>2164</v>
      </c>
      <c r="U1128" t="s">
        <v>21617</v>
      </c>
      <c r="V1128" t="s">
        <v>2164</v>
      </c>
      <c r="W1128" t="s">
        <v>2164</v>
      </c>
      <c r="X1128" t="s">
        <v>2164</v>
      </c>
      <c r="Y1128" t="s">
        <v>2164</v>
      </c>
      <c r="Z1128" t="s">
        <v>2164</v>
      </c>
      <c r="AA1128" t="s">
        <v>2164</v>
      </c>
      <c r="AB1128" t="s">
        <v>2164</v>
      </c>
      <c r="AC1128" t="s">
        <v>21618</v>
      </c>
    </row>
    <row r="1129" spans="1:29" ht="14.5" x14ac:dyDescent="0.35">
      <c r="A1129" t="s">
        <v>2164</v>
      </c>
      <c r="B1129" t="s">
        <v>21619</v>
      </c>
      <c r="C1129" t="s">
        <v>18855</v>
      </c>
      <c r="D1129" t="s">
        <v>18857</v>
      </c>
      <c r="E1129" t="s">
        <v>19098</v>
      </c>
      <c r="F1129" t="s">
        <v>19968</v>
      </c>
      <c r="G1129" t="s">
        <v>19969</v>
      </c>
      <c r="H1129" t="s">
        <v>21429</v>
      </c>
      <c r="I1129" t="s">
        <v>21489</v>
      </c>
      <c r="J1129" t="s">
        <v>21620</v>
      </c>
      <c r="K1129" t="s">
        <v>2164</v>
      </c>
      <c r="M1129" t="s">
        <v>21620</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21621</v>
      </c>
    </row>
    <row r="1130" spans="1:29" ht="14.5" x14ac:dyDescent="0.35">
      <c r="B1130" t="s">
        <v>21622</v>
      </c>
      <c r="C1130" t="s">
        <v>18855</v>
      </c>
      <c r="D1130" t="s">
        <v>18857</v>
      </c>
      <c r="E1130" t="s">
        <v>19098</v>
      </c>
      <c r="F1130" t="s">
        <v>19968</v>
      </c>
      <c r="G1130" t="s">
        <v>19969</v>
      </c>
      <c r="H1130" t="s">
        <v>21429</v>
      </c>
      <c r="I1130" t="s">
        <v>21489</v>
      </c>
      <c r="J1130" t="s">
        <v>21617</v>
      </c>
      <c r="M1130" t="s">
        <v>21617</v>
      </c>
      <c r="U1130" t="s">
        <v>21617</v>
      </c>
    </row>
    <row r="1131" spans="1:29" ht="14.5" x14ac:dyDescent="0.35">
      <c r="B1131" t="s">
        <v>21623</v>
      </c>
      <c r="C1131" t="s">
        <v>18855</v>
      </c>
      <c r="D1131" t="s">
        <v>18857</v>
      </c>
      <c r="E1131" t="s">
        <v>19098</v>
      </c>
      <c r="F1131" t="s">
        <v>19968</v>
      </c>
      <c r="G1131" t="s">
        <v>19969</v>
      </c>
      <c r="H1131" t="s">
        <v>21429</v>
      </c>
      <c r="I1131" t="s">
        <v>21489</v>
      </c>
      <c r="J1131" t="s">
        <v>21610</v>
      </c>
      <c r="M1131" t="s">
        <v>21610</v>
      </c>
      <c r="U1131" t="s">
        <v>21610</v>
      </c>
    </row>
    <row r="1132" spans="1:29" ht="14.5" x14ac:dyDescent="0.35">
      <c r="B1132" t="s">
        <v>21624</v>
      </c>
      <c r="C1132" t="s">
        <v>18855</v>
      </c>
      <c r="D1132" t="s">
        <v>18857</v>
      </c>
      <c r="E1132" t="s">
        <v>19098</v>
      </c>
      <c r="F1132" t="s">
        <v>19968</v>
      </c>
      <c r="G1132" t="s">
        <v>19969</v>
      </c>
      <c r="H1132" t="s">
        <v>21429</v>
      </c>
      <c r="I1132" t="s">
        <v>21489</v>
      </c>
      <c r="J1132" t="s">
        <v>8531</v>
      </c>
      <c r="K1132" t="s">
        <v>21625</v>
      </c>
      <c r="M1132" t="s">
        <v>21625</v>
      </c>
      <c r="N1132" t="s">
        <v>21626</v>
      </c>
      <c r="U1132" t="s">
        <v>8531</v>
      </c>
    </row>
    <row r="1133" spans="1:29" ht="14.5" x14ac:dyDescent="0.35">
      <c r="B1133" t="s">
        <v>21627</v>
      </c>
      <c r="C1133" t="s">
        <v>18855</v>
      </c>
      <c r="D1133" t="s">
        <v>18857</v>
      </c>
      <c r="E1133" t="s">
        <v>19098</v>
      </c>
      <c r="F1133" t="s">
        <v>19968</v>
      </c>
      <c r="G1133" t="s">
        <v>19969</v>
      </c>
      <c r="H1133" t="s">
        <v>21429</v>
      </c>
      <c r="I1133" t="s">
        <v>21489</v>
      </c>
      <c r="J1133" t="s">
        <v>21628</v>
      </c>
      <c r="M1133" t="s">
        <v>21628</v>
      </c>
    </row>
    <row r="1134" spans="1:29" ht="14.5" x14ac:dyDescent="0.35">
      <c r="B1134" t="s">
        <v>21629</v>
      </c>
      <c r="C1134" t="s">
        <v>18855</v>
      </c>
      <c r="D1134" t="s">
        <v>18857</v>
      </c>
      <c r="E1134" t="s">
        <v>19098</v>
      </c>
      <c r="F1134" t="s">
        <v>19968</v>
      </c>
      <c r="G1134" t="s">
        <v>19969</v>
      </c>
      <c r="H1134" t="s">
        <v>21429</v>
      </c>
      <c r="I1134" t="s">
        <v>21489</v>
      </c>
      <c r="J1134" t="s">
        <v>18200</v>
      </c>
      <c r="M1134" t="s">
        <v>18200</v>
      </c>
      <c r="U1134" t="s">
        <v>18200</v>
      </c>
    </row>
    <row r="1135" spans="1:29" ht="14.5" x14ac:dyDescent="0.35">
      <c r="B1135" t="s">
        <v>21630</v>
      </c>
      <c r="C1135" t="s">
        <v>18855</v>
      </c>
      <c r="D1135" t="s">
        <v>18857</v>
      </c>
      <c r="E1135" t="s">
        <v>19098</v>
      </c>
      <c r="F1135" t="s">
        <v>19968</v>
      </c>
      <c r="G1135" t="s">
        <v>19969</v>
      </c>
      <c r="H1135" t="s">
        <v>21429</v>
      </c>
      <c r="I1135" t="s">
        <v>21489</v>
      </c>
      <c r="J1135" t="s">
        <v>21631</v>
      </c>
      <c r="K1135" t="s">
        <v>21632</v>
      </c>
      <c r="M1135" t="s">
        <v>21632</v>
      </c>
      <c r="N1135" t="s">
        <v>21633</v>
      </c>
      <c r="U1135" t="s">
        <v>21631</v>
      </c>
    </row>
    <row r="1136" spans="1:29" ht="14.5" x14ac:dyDescent="0.35">
      <c r="B1136" t="s">
        <v>21634</v>
      </c>
      <c r="C1136" t="s">
        <v>18855</v>
      </c>
      <c r="D1136" t="s">
        <v>18857</v>
      </c>
      <c r="E1136" t="s">
        <v>19098</v>
      </c>
      <c r="F1136" t="s">
        <v>19968</v>
      </c>
      <c r="G1136" t="s">
        <v>19969</v>
      </c>
      <c r="H1136" t="s">
        <v>21429</v>
      </c>
      <c r="I1136" t="s">
        <v>21489</v>
      </c>
      <c r="J1136" t="s">
        <v>21631</v>
      </c>
      <c r="M1136" t="s">
        <v>21631</v>
      </c>
      <c r="U1136" t="s">
        <v>21631</v>
      </c>
    </row>
    <row r="1137" spans="1:29" ht="14.5" x14ac:dyDescent="0.35">
      <c r="B1137" t="s">
        <v>21635</v>
      </c>
      <c r="C1137" t="s">
        <v>18855</v>
      </c>
      <c r="D1137" t="s">
        <v>18857</v>
      </c>
      <c r="E1137" t="s">
        <v>19098</v>
      </c>
      <c r="F1137" t="s">
        <v>19968</v>
      </c>
      <c r="G1137" t="s">
        <v>19969</v>
      </c>
      <c r="H1137" t="s">
        <v>21429</v>
      </c>
      <c r="I1137" t="s">
        <v>21489</v>
      </c>
      <c r="J1137" t="s">
        <v>21636</v>
      </c>
      <c r="M1137" t="s">
        <v>21636</v>
      </c>
      <c r="U1137" t="s">
        <v>21636</v>
      </c>
    </row>
    <row r="1138" spans="1:29" ht="14.5" x14ac:dyDescent="0.35">
      <c r="B1138" t="s">
        <v>21637</v>
      </c>
      <c r="C1138" t="s">
        <v>18855</v>
      </c>
      <c r="D1138" t="s">
        <v>18857</v>
      </c>
      <c r="E1138" t="s">
        <v>19098</v>
      </c>
      <c r="F1138" t="s">
        <v>19968</v>
      </c>
      <c r="G1138" t="s">
        <v>19969</v>
      </c>
      <c r="H1138" t="s">
        <v>21429</v>
      </c>
      <c r="I1138" t="s">
        <v>21489</v>
      </c>
      <c r="J1138" t="s">
        <v>21638</v>
      </c>
      <c r="M1138" t="s">
        <v>21638</v>
      </c>
      <c r="U1138" t="s">
        <v>21638</v>
      </c>
    </row>
    <row r="1139" spans="1:29" ht="14.5" x14ac:dyDescent="0.35">
      <c r="B1139" t="s">
        <v>21639</v>
      </c>
      <c r="C1139" t="s">
        <v>18855</v>
      </c>
      <c r="D1139" t="s">
        <v>18857</v>
      </c>
      <c r="E1139" t="s">
        <v>19098</v>
      </c>
      <c r="F1139" t="s">
        <v>19968</v>
      </c>
      <c r="G1139" t="s">
        <v>19969</v>
      </c>
      <c r="H1139" t="s">
        <v>21429</v>
      </c>
      <c r="I1139" t="s">
        <v>21489</v>
      </c>
      <c r="J1139" t="s">
        <v>21640</v>
      </c>
      <c r="M1139" t="s">
        <v>21640</v>
      </c>
      <c r="U1139" t="s">
        <v>21640</v>
      </c>
    </row>
    <row r="1140" spans="1:29" ht="14.5" x14ac:dyDescent="0.35">
      <c r="B1140" t="s">
        <v>21641</v>
      </c>
      <c r="C1140" t="s">
        <v>18855</v>
      </c>
      <c r="D1140" t="s">
        <v>18857</v>
      </c>
      <c r="E1140" t="s">
        <v>19098</v>
      </c>
      <c r="F1140" t="s">
        <v>19968</v>
      </c>
      <c r="G1140" t="s">
        <v>19969</v>
      </c>
      <c r="H1140" t="s">
        <v>21429</v>
      </c>
      <c r="I1140" t="s">
        <v>21489</v>
      </c>
      <c r="J1140" t="s">
        <v>21642</v>
      </c>
      <c r="K1140" t="s">
        <v>21643</v>
      </c>
      <c r="M1140" t="s">
        <v>21642</v>
      </c>
    </row>
    <row r="1141" spans="1:29" ht="14.5" x14ac:dyDescent="0.35">
      <c r="B1141" t="s">
        <v>21644</v>
      </c>
      <c r="C1141" t="s">
        <v>18855</v>
      </c>
      <c r="D1141" t="s">
        <v>18857</v>
      </c>
      <c r="E1141" t="s">
        <v>19098</v>
      </c>
      <c r="F1141" t="s">
        <v>19968</v>
      </c>
      <c r="G1141" t="s">
        <v>19969</v>
      </c>
      <c r="H1141" t="s">
        <v>21429</v>
      </c>
      <c r="I1141" t="s">
        <v>21489</v>
      </c>
      <c r="J1141" t="s">
        <v>21645</v>
      </c>
      <c r="M1141" t="s">
        <v>21645</v>
      </c>
      <c r="U1141" t="s">
        <v>21645</v>
      </c>
    </row>
    <row r="1142" spans="1:29" ht="14.5" x14ac:dyDescent="0.35">
      <c r="B1142" t="s">
        <v>21646</v>
      </c>
      <c r="C1142" t="s">
        <v>18855</v>
      </c>
      <c r="D1142" t="s">
        <v>18857</v>
      </c>
      <c r="E1142" t="s">
        <v>19098</v>
      </c>
      <c r="F1142" t="s">
        <v>19968</v>
      </c>
      <c r="G1142" t="s">
        <v>19969</v>
      </c>
      <c r="H1142" t="s">
        <v>21429</v>
      </c>
      <c r="I1142" t="s">
        <v>21489</v>
      </c>
      <c r="J1142" t="s">
        <v>21647</v>
      </c>
      <c r="M1142" t="s">
        <v>21647</v>
      </c>
      <c r="U1142" t="s">
        <v>21647</v>
      </c>
    </row>
    <row r="1143" spans="1:29" ht="14.5" x14ac:dyDescent="0.35">
      <c r="B1143" t="s">
        <v>21648</v>
      </c>
      <c r="C1143" t="s">
        <v>18855</v>
      </c>
      <c r="D1143" t="s">
        <v>18857</v>
      </c>
      <c r="E1143" t="s">
        <v>19098</v>
      </c>
      <c r="F1143" t="s">
        <v>19968</v>
      </c>
      <c r="G1143" t="s">
        <v>19969</v>
      </c>
      <c r="H1143" t="s">
        <v>21429</v>
      </c>
      <c r="I1143" t="s">
        <v>21489</v>
      </c>
      <c r="J1143" t="s">
        <v>21649</v>
      </c>
      <c r="M1143" t="s">
        <v>21649</v>
      </c>
      <c r="U1143" t="s">
        <v>21649</v>
      </c>
    </row>
    <row r="1144" spans="1:29" ht="14.5" x14ac:dyDescent="0.35">
      <c r="A1144" t="s">
        <v>2164</v>
      </c>
      <c r="B1144" t="s">
        <v>21650</v>
      </c>
      <c r="C1144" t="s">
        <v>18855</v>
      </c>
      <c r="D1144" t="s">
        <v>18857</v>
      </c>
      <c r="E1144" t="s">
        <v>19098</v>
      </c>
      <c r="F1144" t="s">
        <v>19968</v>
      </c>
      <c r="G1144" t="s">
        <v>19969</v>
      </c>
      <c r="H1144" t="s">
        <v>21429</v>
      </c>
      <c r="I1144" t="s">
        <v>21489</v>
      </c>
      <c r="J1144" t="s">
        <v>21651</v>
      </c>
      <c r="K1144" t="s">
        <v>2164</v>
      </c>
      <c r="M1144" t="s">
        <v>21651</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21651</v>
      </c>
    </row>
    <row r="1145" spans="1:29" ht="14.5" x14ac:dyDescent="0.35">
      <c r="B1145" t="s">
        <v>21652</v>
      </c>
      <c r="C1145" t="s">
        <v>18855</v>
      </c>
      <c r="D1145" t="s">
        <v>18857</v>
      </c>
      <c r="E1145" t="s">
        <v>19098</v>
      </c>
      <c r="F1145" t="s">
        <v>19968</v>
      </c>
      <c r="G1145" t="s">
        <v>19969</v>
      </c>
      <c r="H1145" t="s">
        <v>21429</v>
      </c>
      <c r="I1145" t="s">
        <v>21489</v>
      </c>
      <c r="J1145" t="s">
        <v>9160</v>
      </c>
      <c r="K1145" t="s">
        <v>21653</v>
      </c>
      <c r="M1145" t="s">
        <v>21653</v>
      </c>
      <c r="U1145" t="s">
        <v>9160</v>
      </c>
    </row>
    <row r="1146" spans="1:29" ht="14.5" x14ac:dyDescent="0.35">
      <c r="B1146" t="s">
        <v>21654</v>
      </c>
      <c r="C1146" t="s">
        <v>18855</v>
      </c>
      <c r="D1146" t="s">
        <v>18857</v>
      </c>
      <c r="E1146" t="s">
        <v>19098</v>
      </c>
      <c r="F1146" t="s">
        <v>19968</v>
      </c>
      <c r="G1146" t="s">
        <v>19969</v>
      </c>
      <c r="H1146" t="s">
        <v>21429</v>
      </c>
      <c r="I1146" t="s">
        <v>21489</v>
      </c>
      <c r="J1146" t="s">
        <v>9160</v>
      </c>
      <c r="K1146" t="s">
        <v>21655</v>
      </c>
      <c r="M1146" t="s">
        <v>21655</v>
      </c>
      <c r="N1146" t="s">
        <v>21656</v>
      </c>
      <c r="U1146" t="s">
        <v>9160</v>
      </c>
    </row>
    <row r="1147" spans="1:29" ht="14.5" x14ac:dyDescent="0.35">
      <c r="B1147" t="s">
        <v>21657</v>
      </c>
      <c r="C1147" t="s">
        <v>18855</v>
      </c>
      <c r="D1147" t="s">
        <v>18857</v>
      </c>
      <c r="E1147" t="s">
        <v>19098</v>
      </c>
      <c r="F1147" t="s">
        <v>19968</v>
      </c>
      <c r="G1147" t="s">
        <v>19969</v>
      </c>
      <c r="H1147" t="s">
        <v>21429</v>
      </c>
      <c r="I1147" t="s">
        <v>21489</v>
      </c>
      <c r="J1147" t="s">
        <v>9160</v>
      </c>
      <c r="M1147" t="s">
        <v>9160</v>
      </c>
      <c r="N1147" t="s">
        <v>21658</v>
      </c>
      <c r="U1147" t="s">
        <v>9160</v>
      </c>
    </row>
    <row r="1148" spans="1:29" ht="14.5" x14ac:dyDescent="0.35">
      <c r="B1148" t="s">
        <v>21659</v>
      </c>
      <c r="C1148" t="s">
        <v>18855</v>
      </c>
      <c r="D1148" t="s">
        <v>18857</v>
      </c>
      <c r="E1148" t="s">
        <v>19098</v>
      </c>
      <c r="F1148" t="s">
        <v>19968</v>
      </c>
      <c r="G1148" t="s">
        <v>19969</v>
      </c>
      <c r="H1148" t="s">
        <v>21429</v>
      </c>
      <c r="I1148" t="s">
        <v>21489</v>
      </c>
      <c r="J1148" t="s">
        <v>21660</v>
      </c>
      <c r="M1148" t="s">
        <v>21660</v>
      </c>
      <c r="U1148" t="s">
        <v>21660</v>
      </c>
    </row>
    <row r="1149" spans="1:29" ht="14.5" x14ac:dyDescent="0.35">
      <c r="B1149" t="s">
        <v>21661</v>
      </c>
      <c r="C1149" t="s">
        <v>18855</v>
      </c>
      <c r="D1149" t="s">
        <v>18857</v>
      </c>
      <c r="E1149" t="s">
        <v>19098</v>
      </c>
      <c r="F1149" t="s">
        <v>19968</v>
      </c>
      <c r="G1149" t="s">
        <v>19969</v>
      </c>
      <c r="H1149" t="s">
        <v>21429</v>
      </c>
      <c r="I1149" t="s">
        <v>21489</v>
      </c>
      <c r="J1149" t="s">
        <v>21662</v>
      </c>
      <c r="M1149" t="s">
        <v>21662</v>
      </c>
      <c r="U1149" t="s">
        <v>21662</v>
      </c>
    </row>
    <row r="1150" spans="1:29" ht="14.5" x14ac:dyDescent="0.35">
      <c r="B1150" t="s">
        <v>21663</v>
      </c>
      <c r="C1150" t="s">
        <v>18855</v>
      </c>
      <c r="D1150" t="s">
        <v>18857</v>
      </c>
      <c r="E1150" t="s">
        <v>19098</v>
      </c>
      <c r="F1150" t="s">
        <v>19968</v>
      </c>
      <c r="G1150" t="s">
        <v>19969</v>
      </c>
      <c r="H1150" t="s">
        <v>21429</v>
      </c>
      <c r="I1150" t="s">
        <v>21489</v>
      </c>
      <c r="J1150" t="s">
        <v>21664</v>
      </c>
      <c r="K1150" t="s">
        <v>21665</v>
      </c>
      <c r="M1150" t="s">
        <v>21665</v>
      </c>
      <c r="U1150" t="s">
        <v>21664</v>
      </c>
    </row>
    <row r="1151" spans="1:29" ht="14.5" x14ac:dyDescent="0.35">
      <c r="B1151" t="s">
        <v>21666</v>
      </c>
      <c r="C1151" t="s">
        <v>18855</v>
      </c>
      <c r="D1151" t="s">
        <v>18857</v>
      </c>
      <c r="E1151" t="s">
        <v>19098</v>
      </c>
      <c r="F1151" t="s">
        <v>19968</v>
      </c>
      <c r="G1151" t="s">
        <v>19969</v>
      </c>
      <c r="H1151" t="s">
        <v>21429</v>
      </c>
      <c r="I1151" t="s">
        <v>21489</v>
      </c>
      <c r="J1151" t="s">
        <v>21664</v>
      </c>
      <c r="K1151" t="s">
        <v>21667</v>
      </c>
      <c r="M1151" t="s">
        <v>21667</v>
      </c>
      <c r="U1151" t="s">
        <v>21664</v>
      </c>
    </row>
    <row r="1152" spans="1:29" ht="14.5" x14ac:dyDescent="0.35">
      <c r="B1152" t="s">
        <v>21668</v>
      </c>
      <c r="C1152" t="s">
        <v>18855</v>
      </c>
      <c r="D1152" t="s">
        <v>18857</v>
      </c>
      <c r="E1152" t="s">
        <v>19098</v>
      </c>
      <c r="F1152" t="s">
        <v>19968</v>
      </c>
      <c r="G1152" t="s">
        <v>19969</v>
      </c>
      <c r="H1152" t="s">
        <v>21429</v>
      </c>
      <c r="I1152" t="s">
        <v>21489</v>
      </c>
      <c r="J1152" t="s">
        <v>21664</v>
      </c>
      <c r="K1152" t="s">
        <v>21669</v>
      </c>
      <c r="M1152" t="s">
        <v>21669</v>
      </c>
      <c r="U1152" t="s">
        <v>21664</v>
      </c>
    </row>
    <row r="1153" spans="1:29" ht="14.5" x14ac:dyDescent="0.35">
      <c r="B1153" t="s">
        <v>21670</v>
      </c>
      <c r="C1153" t="s">
        <v>18855</v>
      </c>
      <c r="D1153" t="s">
        <v>18857</v>
      </c>
      <c r="E1153" t="s">
        <v>19098</v>
      </c>
      <c r="F1153" t="s">
        <v>19968</v>
      </c>
      <c r="G1153" t="s">
        <v>19969</v>
      </c>
      <c r="H1153" t="s">
        <v>21429</v>
      </c>
      <c r="I1153" t="s">
        <v>21489</v>
      </c>
      <c r="J1153" t="s">
        <v>21664</v>
      </c>
      <c r="M1153" t="s">
        <v>21664</v>
      </c>
      <c r="U1153" t="s">
        <v>21664</v>
      </c>
    </row>
    <row r="1154" spans="1:29" ht="14.5" x14ac:dyDescent="0.35">
      <c r="A1154" t="s">
        <v>2164</v>
      </c>
      <c r="B1154" t="s">
        <v>21671</v>
      </c>
      <c r="C1154" t="s">
        <v>18855</v>
      </c>
      <c r="D1154" t="s">
        <v>18857</v>
      </c>
      <c r="E1154" t="s">
        <v>19098</v>
      </c>
      <c r="F1154" t="s">
        <v>19968</v>
      </c>
      <c r="G1154" t="s">
        <v>19969</v>
      </c>
      <c r="H1154" t="s">
        <v>21429</v>
      </c>
      <c r="I1154" t="s">
        <v>21489</v>
      </c>
      <c r="J1154" t="s">
        <v>19614</v>
      </c>
      <c r="K1154" t="s">
        <v>21672</v>
      </c>
      <c r="L1154" t="s">
        <v>2164</v>
      </c>
      <c r="M1154" t="s">
        <v>21672</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21672</v>
      </c>
    </row>
    <row r="1155" spans="1:29" ht="14.5" x14ac:dyDescent="0.35">
      <c r="A1155" t="s">
        <v>2164</v>
      </c>
      <c r="B1155" t="s">
        <v>21673</v>
      </c>
      <c r="C1155" t="s">
        <v>18855</v>
      </c>
      <c r="D1155" t="s">
        <v>18857</v>
      </c>
      <c r="E1155" t="s">
        <v>19098</v>
      </c>
      <c r="F1155" t="s">
        <v>19968</v>
      </c>
      <c r="G1155" t="s">
        <v>19969</v>
      </c>
      <c r="H1155" t="s">
        <v>21429</v>
      </c>
      <c r="I1155" t="s">
        <v>21489</v>
      </c>
      <c r="J1155" t="s">
        <v>19614</v>
      </c>
      <c r="K1155" t="s">
        <v>21672</v>
      </c>
      <c r="L1155" t="s">
        <v>21674</v>
      </c>
      <c r="M1155" t="s">
        <v>21674</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21674</v>
      </c>
    </row>
    <row r="1156" spans="1:29" ht="14.5" x14ac:dyDescent="0.35">
      <c r="A1156" t="s">
        <v>2164</v>
      </c>
      <c r="B1156" t="s">
        <v>21675</v>
      </c>
      <c r="C1156" t="s">
        <v>18855</v>
      </c>
      <c r="D1156" t="s">
        <v>18857</v>
      </c>
      <c r="E1156" t="s">
        <v>19098</v>
      </c>
      <c r="F1156" t="s">
        <v>19968</v>
      </c>
      <c r="G1156" t="s">
        <v>19969</v>
      </c>
      <c r="H1156" t="s">
        <v>21429</v>
      </c>
      <c r="I1156" t="s">
        <v>21489</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21672</v>
      </c>
    </row>
    <row r="1157" spans="1:29" ht="14.5" x14ac:dyDescent="0.35">
      <c r="B1157" t="s">
        <v>21676</v>
      </c>
      <c r="C1157" t="s">
        <v>18855</v>
      </c>
      <c r="D1157" t="s">
        <v>18857</v>
      </c>
      <c r="E1157" t="s">
        <v>19098</v>
      </c>
      <c r="F1157" t="s">
        <v>19968</v>
      </c>
      <c r="G1157" t="s">
        <v>19969</v>
      </c>
      <c r="H1157" t="s">
        <v>21429</v>
      </c>
      <c r="I1157" t="s">
        <v>21489</v>
      </c>
      <c r="J1157" t="s">
        <v>21677</v>
      </c>
      <c r="M1157" t="s">
        <v>21677</v>
      </c>
    </row>
    <row r="1158" spans="1:29" ht="14.5" x14ac:dyDescent="0.35">
      <c r="B1158" t="s">
        <v>21678</v>
      </c>
      <c r="C1158" t="s">
        <v>18855</v>
      </c>
      <c r="D1158" t="s">
        <v>18857</v>
      </c>
      <c r="E1158" t="s">
        <v>19098</v>
      </c>
      <c r="F1158" t="s">
        <v>19968</v>
      </c>
      <c r="G1158" t="s">
        <v>19969</v>
      </c>
      <c r="H1158" t="s">
        <v>21429</v>
      </c>
      <c r="I1158" t="s">
        <v>21489</v>
      </c>
      <c r="J1158" t="s">
        <v>9176</v>
      </c>
      <c r="K1158" t="s">
        <v>21679</v>
      </c>
      <c r="M1158" t="s">
        <v>21679</v>
      </c>
      <c r="N1158" t="s">
        <v>21680</v>
      </c>
      <c r="U1158" t="s">
        <v>9176</v>
      </c>
    </row>
    <row r="1159" spans="1:29" ht="14.5" x14ac:dyDescent="0.35">
      <c r="B1159" t="s">
        <v>21681</v>
      </c>
      <c r="C1159" t="s">
        <v>18855</v>
      </c>
      <c r="D1159" t="s">
        <v>18857</v>
      </c>
      <c r="E1159" t="s">
        <v>19098</v>
      </c>
      <c r="F1159" t="s">
        <v>19968</v>
      </c>
      <c r="G1159" t="s">
        <v>19969</v>
      </c>
      <c r="H1159" t="s">
        <v>21429</v>
      </c>
      <c r="I1159" t="s">
        <v>21489</v>
      </c>
      <c r="J1159" t="s">
        <v>9176</v>
      </c>
      <c r="K1159" t="s">
        <v>21682</v>
      </c>
      <c r="M1159" t="s">
        <v>21682</v>
      </c>
      <c r="N1159" t="s">
        <v>21683</v>
      </c>
      <c r="U1159" t="s">
        <v>9176</v>
      </c>
    </row>
    <row r="1160" spans="1:29" ht="14.5" x14ac:dyDescent="0.35">
      <c r="B1160" t="s">
        <v>21684</v>
      </c>
      <c r="C1160" t="s">
        <v>18855</v>
      </c>
      <c r="D1160" t="s">
        <v>18857</v>
      </c>
      <c r="E1160" t="s">
        <v>19098</v>
      </c>
      <c r="F1160" t="s">
        <v>19968</v>
      </c>
      <c r="G1160" t="s">
        <v>19969</v>
      </c>
      <c r="H1160" t="s">
        <v>21429</v>
      </c>
      <c r="I1160" t="s">
        <v>21489</v>
      </c>
      <c r="J1160" t="s">
        <v>9176</v>
      </c>
      <c r="K1160" t="s">
        <v>21685</v>
      </c>
      <c r="L1160" t="s">
        <v>21686</v>
      </c>
      <c r="M1160" t="s">
        <v>21686</v>
      </c>
      <c r="N1160" t="s">
        <v>21687</v>
      </c>
      <c r="U1160" t="s">
        <v>9176</v>
      </c>
    </row>
    <row r="1161" spans="1:29" ht="14.5" x14ac:dyDescent="0.35">
      <c r="B1161" t="s">
        <v>21688</v>
      </c>
      <c r="C1161" t="s">
        <v>18855</v>
      </c>
      <c r="D1161" t="s">
        <v>18857</v>
      </c>
      <c r="E1161" t="s">
        <v>19098</v>
      </c>
      <c r="F1161" t="s">
        <v>19968</v>
      </c>
      <c r="G1161" t="s">
        <v>19969</v>
      </c>
      <c r="H1161" t="s">
        <v>21429</v>
      </c>
      <c r="I1161" t="s">
        <v>21489</v>
      </c>
      <c r="J1161" t="s">
        <v>9176</v>
      </c>
      <c r="K1161" t="s">
        <v>21689</v>
      </c>
      <c r="M1161" t="s">
        <v>21689</v>
      </c>
      <c r="U1161" t="s">
        <v>9176</v>
      </c>
    </row>
    <row r="1162" spans="1:29" ht="14.5" x14ac:dyDescent="0.35">
      <c r="B1162" t="s">
        <v>21690</v>
      </c>
      <c r="C1162" t="s">
        <v>18855</v>
      </c>
      <c r="D1162" t="s">
        <v>18857</v>
      </c>
      <c r="E1162" t="s">
        <v>19098</v>
      </c>
      <c r="F1162" t="s">
        <v>19968</v>
      </c>
      <c r="G1162" t="s">
        <v>19969</v>
      </c>
      <c r="H1162" t="s">
        <v>21429</v>
      </c>
      <c r="I1162" t="s">
        <v>21489</v>
      </c>
      <c r="J1162" t="s">
        <v>9176</v>
      </c>
      <c r="K1162" t="s">
        <v>21691</v>
      </c>
      <c r="M1162" t="s">
        <v>21691</v>
      </c>
      <c r="N1162" t="s">
        <v>21692</v>
      </c>
      <c r="U1162" t="s">
        <v>9176</v>
      </c>
    </row>
    <row r="1163" spans="1:29" ht="14.5" x14ac:dyDescent="0.35">
      <c r="B1163" t="s">
        <v>21693</v>
      </c>
      <c r="C1163" t="s">
        <v>18855</v>
      </c>
      <c r="D1163" t="s">
        <v>18857</v>
      </c>
      <c r="E1163" t="s">
        <v>19098</v>
      </c>
      <c r="F1163" t="s">
        <v>19968</v>
      </c>
      <c r="G1163" t="s">
        <v>19969</v>
      </c>
      <c r="H1163" t="s">
        <v>21429</v>
      </c>
      <c r="I1163" t="s">
        <v>21489</v>
      </c>
      <c r="J1163" t="s">
        <v>9176</v>
      </c>
      <c r="K1163" t="s">
        <v>21694</v>
      </c>
      <c r="M1163" t="s">
        <v>21694</v>
      </c>
      <c r="U1163" t="s">
        <v>9176</v>
      </c>
    </row>
    <row r="1164" spans="1:29" ht="14.5" x14ac:dyDescent="0.35">
      <c r="B1164" t="s">
        <v>21695</v>
      </c>
      <c r="C1164" t="s">
        <v>18855</v>
      </c>
      <c r="D1164" t="s">
        <v>18857</v>
      </c>
      <c r="E1164" t="s">
        <v>19098</v>
      </c>
      <c r="F1164" t="s">
        <v>19968</v>
      </c>
      <c r="G1164" t="s">
        <v>19969</v>
      </c>
      <c r="H1164" t="s">
        <v>21429</v>
      </c>
      <c r="I1164" t="s">
        <v>21489</v>
      </c>
      <c r="J1164" t="s">
        <v>9176</v>
      </c>
      <c r="M1164" t="s">
        <v>9176</v>
      </c>
      <c r="U1164" t="s">
        <v>9176</v>
      </c>
    </row>
    <row r="1165" spans="1:29" ht="14.5" x14ac:dyDescent="0.35">
      <c r="B1165" t="s">
        <v>21696</v>
      </c>
      <c r="C1165" t="s">
        <v>18855</v>
      </c>
      <c r="D1165" t="s">
        <v>18857</v>
      </c>
      <c r="E1165" t="s">
        <v>19098</v>
      </c>
      <c r="F1165" t="s">
        <v>19968</v>
      </c>
      <c r="G1165" t="s">
        <v>19969</v>
      </c>
      <c r="H1165" t="s">
        <v>21429</v>
      </c>
      <c r="I1165" t="s">
        <v>21489</v>
      </c>
      <c r="J1165" t="s">
        <v>9176</v>
      </c>
      <c r="K1165" t="s">
        <v>21685</v>
      </c>
      <c r="M1165" t="s">
        <v>21685</v>
      </c>
      <c r="U1165" t="s">
        <v>9176</v>
      </c>
    </row>
    <row r="1166" spans="1:29" ht="14.5" x14ac:dyDescent="0.35">
      <c r="B1166" t="s">
        <v>21697</v>
      </c>
      <c r="C1166" t="s">
        <v>18855</v>
      </c>
      <c r="D1166" t="s">
        <v>18857</v>
      </c>
      <c r="E1166" t="s">
        <v>19098</v>
      </c>
      <c r="F1166" t="s">
        <v>19968</v>
      </c>
      <c r="G1166" t="s">
        <v>19969</v>
      </c>
      <c r="H1166" t="s">
        <v>21429</v>
      </c>
      <c r="I1166" t="s">
        <v>21489</v>
      </c>
      <c r="J1166" t="s">
        <v>21698</v>
      </c>
      <c r="M1166" t="s">
        <v>21698</v>
      </c>
      <c r="U1166" t="s">
        <v>21698</v>
      </c>
    </row>
    <row r="1167" spans="1:29" ht="14.5" x14ac:dyDescent="0.35">
      <c r="B1167" t="s">
        <v>21699</v>
      </c>
      <c r="C1167" t="s">
        <v>18855</v>
      </c>
      <c r="D1167" t="s">
        <v>18857</v>
      </c>
      <c r="E1167" t="s">
        <v>19098</v>
      </c>
      <c r="F1167" t="s">
        <v>19968</v>
      </c>
      <c r="G1167" t="s">
        <v>19969</v>
      </c>
      <c r="H1167" t="s">
        <v>21429</v>
      </c>
      <c r="I1167" t="s">
        <v>21489</v>
      </c>
      <c r="J1167" t="s">
        <v>9119</v>
      </c>
      <c r="K1167" t="s">
        <v>21700</v>
      </c>
      <c r="M1167" t="s">
        <v>21700</v>
      </c>
      <c r="N1167" t="s">
        <v>21701</v>
      </c>
      <c r="U1167" t="s">
        <v>9119</v>
      </c>
    </row>
    <row r="1168" spans="1:29" ht="14.5" x14ac:dyDescent="0.35">
      <c r="B1168" t="s">
        <v>21702</v>
      </c>
      <c r="C1168" t="s">
        <v>18855</v>
      </c>
      <c r="D1168" t="s">
        <v>18857</v>
      </c>
      <c r="E1168" t="s">
        <v>19098</v>
      </c>
      <c r="F1168" t="s">
        <v>19968</v>
      </c>
      <c r="G1168" t="s">
        <v>19969</v>
      </c>
      <c r="H1168" t="s">
        <v>21429</v>
      </c>
      <c r="I1168" t="s">
        <v>21489</v>
      </c>
      <c r="J1168" t="s">
        <v>9119</v>
      </c>
      <c r="K1168" t="s">
        <v>21703</v>
      </c>
      <c r="M1168" t="s">
        <v>21703</v>
      </c>
      <c r="N1168" t="s">
        <v>21704</v>
      </c>
      <c r="U1168" t="s">
        <v>9119</v>
      </c>
    </row>
    <row r="1169" spans="1:29" ht="14.5" x14ac:dyDescent="0.35">
      <c r="B1169" t="s">
        <v>21705</v>
      </c>
      <c r="C1169" t="s">
        <v>18855</v>
      </c>
      <c r="D1169" t="s">
        <v>18857</v>
      </c>
      <c r="E1169" t="s">
        <v>19098</v>
      </c>
      <c r="F1169" t="s">
        <v>19968</v>
      </c>
      <c r="G1169" t="s">
        <v>19969</v>
      </c>
      <c r="H1169" t="s">
        <v>21429</v>
      </c>
      <c r="I1169" t="s">
        <v>21489</v>
      </c>
      <c r="J1169" t="s">
        <v>9119</v>
      </c>
      <c r="M1169" t="s">
        <v>9119</v>
      </c>
      <c r="U1169" t="s">
        <v>9119</v>
      </c>
    </row>
    <row r="1170" spans="1:29" ht="14.5" x14ac:dyDescent="0.35">
      <c r="B1170" t="s">
        <v>21706</v>
      </c>
      <c r="C1170" t="s">
        <v>18855</v>
      </c>
      <c r="D1170" t="s">
        <v>18857</v>
      </c>
      <c r="E1170" t="s">
        <v>19098</v>
      </c>
      <c r="F1170" t="s">
        <v>19968</v>
      </c>
      <c r="G1170" t="s">
        <v>19969</v>
      </c>
      <c r="H1170" t="s">
        <v>21429</v>
      </c>
      <c r="I1170" t="s">
        <v>21489</v>
      </c>
      <c r="J1170" t="s">
        <v>21707</v>
      </c>
      <c r="M1170" t="s">
        <v>21707</v>
      </c>
      <c r="U1170" t="s">
        <v>21707</v>
      </c>
    </row>
    <row r="1171" spans="1:29" ht="14.5" x14ac:dyDescent="0.35">
      <c r="A1171" t="s">
        <v>2164</v>
      </c>
      <c r="B1171" t="s">
        <v>21708</v>
      </c>
      <c r="C1171" t="s">
        <v>18855</v>
      </c>
      <c r="D1171" t="s">
        <v>18857</v>
      </c>
      <c r="E1171" t="s">
        <v>19098</v>
      </c>
      <c r="F1171" t="s">
        <v>19968</v>
      </c>
      <c r="G1171" t="s">
        <v>19969</v>
      </c>
      <c r="H1171" t="s">
        <v>21429</v>
      </c>
      <c r="I1171" t="s">
        <v>21489</v>
      </c>
      <c r="J1171" t="s">
        <v>9185</v>
      </c>
      <c r="K1171" t="s">
        <v>2164</v>
      </c>
      <c r="M1171" t="s">
        <v>9185</v>
      </c>
      <c r="N1171" t="s">
        <v>21709</v>
      </c>
      <c r="O1171" t="s">
        <v>2164</v>
      </c>
      <c r="P1171" t="s">
        <v>2164</v>
      </c>
      <c r="Q1171" t="s">
        <v>2164</v>
      </c>
      <c r="R1171" t="s">
        <v>2164</v>
      </c>
      <c r="S1171" t="s">
        <v>21710</v>
      </c>
      <c r="T1171" t="s">
        <v>2164</v>
      </c>
      <c r="U1171" t="s">
        <v>9185</v>
      </c>
      <c r="V1171" t="s">
        <v>21711</v>
      </c>
      <c r="W1171" t="s">
        <v>2164</v>
      </c>
      <c r="X1171" t="s">
        <v>2164</v>
      </c>
      <c r="Y1171" t="s">
        <v>2164</v>
      </c>
      <c r="Z1171" t="s">
        <v>2164</v>
      </c>
      <c r="AA1171" t="s">
        <v>2164</v>
      </c>
      <c r="AB1171" t="s">
        <v>21712</v>
      </c>
      <c r="AC1171" t="s">
        <v>18165</v>
      </c>
    </row>
    <row r="1172" spans="1:29" ht="14.5" x14ac:dyDescent="0.35">
      <c r="B1172" t="s">
        <v>21713</v>
      </c>
      <c r="C1172" t="s">
        <v>18855</v>
      </c>
      <c r="D1172" t="s">
        <v>18857</v>
      </c>
      <c r="E1172" t="s">
        <v>19098</v>
      </c>
      <c r="F1172" t="s">
        <v>19968</v>
      </c>
      <c r="G1172" t="s">
        <v>19969</v>
      </c>
      <c r="H1172" t="s">
        <v>21429</v>
      </c>
      <c r="I1172" t="s">
        <v>21489</v>
      </c>
      <c r="J1172" t="s">
        <v>9185</v>
      </c>
      <c r="K1172" t="s">
        <v>21714</v>
      </c>
      <c r="M1172" t="s">
        <v>21714</v>
      </c>
      <c r="N1172" t="s">
        <v>21715</v>
      </c>
      <c r="U1172" t="s">
        <v>9185</v>
      </c>
    </row>
    <row r="1173" spans="1:29" ht="14.5" x14ac:dyDescent="0.35">
      <c r="B1173" t="s">
        <v>21716</v>
      </c>
      <c r="C1173" t="s">
        <v>18855</v>
      </c>
      <c r="D1173" t="s">
        <v>18857</v>
      </c>
      <c r="E1173" t="s">
        <v>19098</v>
      </c>
      <c r="F1173" t="s">
        <v>19968</v>
      </c>
      <c r="G1173" t="s">
        <v>19969</v>
      </c>
      <c r="H1173" t="s">
        <v>21429</v>
      </c>
      <c r="I1173" t="s">
        <v>21489</v>
      </c>
      <c r="J1173" t="s">
        <v>9185</v>
      </c>
      <c r="K1173" t="s">
        <v>21717</v>
      </c>
      <c r="M1173" t="s">
        <v>21717</v>
      </c>
      <c r="N1173" t="s">
        <v>21718</v>
      </c>
      <c r="U1173" t="s">
        <v>9185</v>
      </c>
    </row>
    <row r="1174" spans="1:29" ht="14.5" x14ac:dyDescent="0.35">
      <c r="B1174" t="s">
        <v>21719</v>
      </c>
      <c r="C1174" t="s">
        <v>18855</v>
      </c>
      <c r="D1174" t="s">
        <v>18857</v>
      </c>
      <c r="E1174" t="s">
        <v>19098</v>
      </c>
      <c r="F1174" t="s">
        <v>19968</v>
      </c>
      <c r="G1174" t="s">
        <v>19969</v>
      </c>
      <c r="H1174" t="s">
        <v>21429</v>
      </c>
      <c r="I1174" t="s">
        <v>21489</v>
      </c>
      <c r="J1174" t="s">
        <v>9185</v>
      </c>
      <c r="K1174" t="s">
        <v>21720</v>
      </c>
      <c r="M1174" t="s">
        <v>21720</v>
      </c>
      <c r="N1174" t="s">
        <v>21721</v>
      </c>
      <c r="U1174" t="s">
        <v>9185</v>
      </c>
    </row>
    <row r="1175" spans="1:29" ht="14.5" x14ac:dyDescent="0.35">
      <c r="B1175" t="s">
        <v>21722</v>
      </c>
      <c r="C1175" t="s">
        <v>18855</v>
      </c>
      <c r="D1175" t="s">
        <v>18857</v>
      </c>
      <c r="E1175" t="s">
        <v>19098</v>
      </c>
      <c r="F1175" t="s">
        <v>19968</v>
      </c>
      <c r="G1175" t="s">
        <v>19969</v>
      </c>
      <c r="H1175" t="s">
        <v>21429</v>
      </c>
      <c r="I1175" t="s">
        <v>21489</v>
      </c>
      <c r="J1175" t="s">
        <v>21723</v>
      </c>
      <c r="M1175" t="s">
        <v>21723</v>
      </c>
      <c r="U1175" t="s">
        <v>21723</v>
      </c>
    </row>
    <row r="1176" spans="1:29" ht="14.5" x14ac:dyDescent="0.35">
      <c r="B1176" t="s">
        <v>21724</v>
      </c>
      <c r="C1176" t="s">
        <v>18855</v>
      </c>
      <c r="D1176" t="s">
        <v>18857</v>
      </c>
      <c r="E1176" t="s">
        <v>19098</v>
      </c>
      <c r="F1176" t="s">
        <v>19968</v>
      </c>
      <c r="G1176" t="s">
        <v>19969</v>
      </c>
      <c r="H1176" t="s">
        <v>21429</v>
      </c>
      <c r="I1176" t="s">
        <v>21489</v>
      </c>
      <c r="J1176" t="s">
        <v>21725</v>
      </c>
      <c r="M1176" t="s">
        <v>21725</v>
      </c>
      <c r="U1176" t="s">
        <v>21725</v>
      </c>
    </row>
    <row r="1177" spans="1:29" ht="14.5" x14ac:dyDescent="0.35">
      <c r="B1177" t="s">
        <v>21726</v>
      </c>
      <c r="C1177" t="s">
        <v>18855</v>
      </c>
      <c r="D1177" t="s">
        <v>18857</v>
      </c>
      <c r="E1177" t="s">
        <v>19098</v>
      </c>
      <c r="F1177" t="s">
        <v>19968</v>
      </c>
      <c r="G1177" t="s">
        <v>19969</v>
      </c>
      <c r="H1177" t="s">
        <v>21429</v>
      </c>
      <c r="I1177" t="s">
        <v>21489</v>
      </c>
      <c r="J1177" t="s">
        <v>21727</v>
      </c>
      <c r="M1177" t="s">
        <v>21727</v>
      </c>
      <c r="U1177" t="s">
        <v>21727</v>
      </c>
    </row>
    <row r="1178" spans="1:29" ht="14.5" x14ac:dyDescent="0.35">
      <c r="B1178" t="s">
        <v>21728</v>
      </c>
      <c r="C1178" t="s">
        <v>18855</v>
      </c>
      <c r="D1178" t="s">
        <v>18857</v>
      </c>
      <c r="E1178" t="s">
        <v>19098</v>
      </c>
      <c r="F1178" t="s">
        <v>19968</v>
      </c>
      <c r="G1178" t="s">
        <v>19969</v>
      </c>
      <c r="H1178" t="s">
        <v>21429</v>
      </c>
      <c r="I1178" t="s">
        <v>21489</v>
      </c>
      <c r="J1178" t="s">
        <v>18662</v>
      </c>
      <c r="M1178" t="s">
        <v>18662</v>
      </c>
      <c r="U1178" t="s">
        <v>18662</v>
      </c>
    </row>
    <row r="1179" spans="1:29" ht="14.5" x14ac:dyDescent="0.35">
      <c r="B1179" t="s">
        <v>21729</v>
      </c>
      <c r="C1179" t="s">
        <v>18855</v>
      </c>
      <c r="D1179" t="s">
        <v>18857</v>
      </c>
      <c r="E1179" t="s">
        <v>19098</v>
      </c>
      <c r="F1179" t="s">
        <v>19968</v>
      </c>
      <c r="G1179" t="s">
        <v>19969</v>
      </c>
      <c r="H1179" t="s">
        <v>21429</v>
      </c>
      <c r="I1179" t="s">
        <v>21489</v>
      </c>
      <c r="J1179" t="s">
        <v>9233</v>
      </c>
      <c r="M1179" t="s">
        <v>9233</v>
      </c>
      <c r="U1179" t="s">
        <v>9233</v>
      </c>
    </row>
    <row r="1180" spans="1:29" ht="14.5" x14ac:dyDescent="0.35">
      <c r="B1180" t="s">
        <v>21730</v>
      </c>
      <c r="C1180" t="s">
        <v>18855</v>
      </c>
      <c r="D1180" t="s">
        <v>18857</v>
      </c>
      <c r="E1180" t="s">
        <v>19098</v>
      </c>
      <c r="F1180" t="s">
        <v>19968</v>
      </c>
      <c r="G1180" t="s">
        <v>19969</v>
      </c>
      <c r="H1180" t="s">
        <v>21429</v>
      </c>
      <c r="I1180" t="s">
        <v>21489</v>
      </c>
      <c r="J1180" t="s">
        <v>21731</v>
      </c>
      <c r="M1180" t="s">
        <v>21731</v>
      </c>
      <c r="U1180" t="s">
        <v>21731</v>
      </c>
    </row>
    <row r="1181" spans="1:29" ht="14.5" x14ac:dyDescent="0.35">
      <c r="B1181" t="s">
        <v>21732</v>
      </c>
      <c r="C1181" t="s">
        <v>18855</v>
      </c>
      <c r="D1181" t="s">
        <v>18857</v>
      </c>
      <c r="E1181" t="s">
        <v>19098</v>
      </c>
      <c r="F1181" t="s">
        <v>19968</v>
      </c>
      <c r="G1181" t="s">
        <v>19969</v>
      </c>
      <c r="H1181" t="s">
        <v>21429</v>
      </c>
      <c r="I1181" t="s">
        <v>21489</v>
      </c>
      <c r="J1181" t="s">
        <v>21733</v>
      </c>
      <c r="K1181" t="s">
        <v>21734</v>
      </c>
      <c r="M1181" t="s">
        <v>21734</v>
      </c>
      <c r="U1181" t="s">
        <v>21733</v>
      </c>
    </row>
    <row r="1182" spans="1:29" ht="14.5" x14ac:dyDescent="0.35">
      <c r="B1182" t="s">
        <v>21735</v>
      </c>
      <c r="C1182" t="s">
        <v>18855</v>
      </c>
      <c r="D1182" t="s">
        <v>18857</v>
      </c>
      <c r="E1182" t="s">
        <v>19098</v>
      </c>
      <c r="F1182" t="s">
        <v>19968</v>
      </c>
      <c r="G1182" t="s">
        <v>19969</v>
      </c>
      <c r="H1182" t="s">
        <v>21429</v>
      </c>
      <c r="I1182" t="s">
        <v>21489</v>
      </c>
      <c r="J1182" t="s">
        <v>21733</v>
      </c>
      <c r="M1182" t="s">
        <v>21733</v>
      </c>
      <c r="U1182" t="s">
        <v>21733</v>
      </c>
    </row>
    <row r="1183" spans="1:29" ht="14.5" x14ac:dyDescent="0.35">
      <c r="B1183" t="s">
        <v>21736</v>
      </c>
      <c r="C1183" t="s">
        <v>18855</v>
      </c>
      <c r="D1183" t="s">
        <v>18857</v>
      </c>
      <c r="E1183" t="s">
        <v>19098</v>
      </c>
      <c r="F1183" t="s">
        <v>19968</v>
      </c>
      <c r="G1183" t="s">
        <v>19969</v>
      </c>
      <c r="H1183" t="s">
        <v>21429</v>
      </c>
      <c r="I1183" t="s">
        <v>21489</v>
      </c>
      <c r="J1183" t="s">
        <v>21737</v>
      </c>
      <c r="M1183" t="s">
        <v>21737</v>
      </c>
      <c r="U1183" t="s">
        <v>21737</v>
      </c>
    </row>
    <row r="1184" spans="1:29" ht="14.5" x14ac:dyDescent="0.35">
      <c r="B1184" t="s">
        <v>21738</v>
      </c>
      <c r="C1184" t="s">
        <v>18855</v>
      </c>
      <c r="D1184" t="s">
        <v>18857</v>
      </c>
      <c r="E1184" t="s">
        <v>19098</v>
      </c>
      <c r="F1184" t="s">
        <v>19968</v>
      </c>
      <c r="G1184" t="s">
        <v>19969</v>
      </c>
      <c r="H1184" t="s">
        <v>21429</v>
      </c>
      <c r="I1184" t="s">
        <v>21489</v>
      </c>
      <c r="J1184" t="s">
        <v>21739</v>
      </c>
      <c r="K1184" t="s">
        <v>21740</v>
      </c>
      <c r="M1184" t="s">
        <v>21740</v>
      </c>
      <c r="N1184" t="s">
        <v>21741</v>
      </c>
      <c r="U1184" t="s">
        <v>21739</v>
      </c>
    </row>
    <row r="1185" spans="1:29" ht="14.5" x14ac:dyDescent="0.35">
      <c r="B1185" t="s">
        <v>21742</v>
      </c>
      <c r="C1185" t="s">
        <v>18855</v>
      </c>
      <c r="D1185" t="s">
        <v>18857</v>
      </c>
      <c r="E1185" t="s">
        <v>19098</v>
      </c>
      <c r="F1185" t="s">
        <v>19968</v>
      </c>
      <c r="G1185" t="s">
        <v>19969</v>
      </c>
      <c r="H1185" t="s">
        <v>21429</v>
      </c>
      <c r="I1185" t="s">
        <v>21489</v>
      </c>
      <c r="J1185" t="s">
        <v>21739</v>
      </c>
      <c r="M1185" t="s">
        <v>21739</v>
      </c>
      <c r="U1185" t="s">
        <v>21739</v>
      </c>
    </row>
    <row r="1186" spans="1:29" ht="14.5" x14ac:dyDescent="0.35">
      <c r="B1186" t="s">
        <v>21743</v>
      </c>
      <c r="C1186" t="s">
        <v>18855</v>
      </c>
      <c r="D1186" t="s">
        <v>18857</v>
      </c>
      <c r="E1186" t="s">
        <v>19098</v>
      </c>
      <c r="F1186" t="s">
        <v>19968</v>
      </c>
      <c r="G1186" t="s">
        <v>19969</v>
      </c>
      <c r="H1186" t="s">
        <v>21429</v>
      </c>
      <c r="I1186" t="s">
        <v>21489</v>
      </c>
      <c r="J1186" t="s">
        <v>21744</v>
      </c>
      <c r="K1186" t="s">
        <v>21745</v>
      </c>
      <c r="M1186" t="s">
        <v>21745</v>
      </c>
      <c r="U1186" t="s">
        <v>21744</v>
      </c>
    </row>
    <row r="1187" spans="1:29" ht="14.5" x14ac:dyDescent="0.35">
      <c r="B1187" t="s">
        <v>21746</v>
      </c>
      <c r="C1187" t="s">
        <v>18855</v>
      </c>
      <c r="D1187" t="s">
        <v>18857</v>
      </c>
      <c r="E1187" t="s">
        <v>19098</v>
      </c>
      <c r="F1187" t="s">
        <v>19968</v>
      </c>
      <c r="G1187" t="s">
        <v>19969</v>
      </c>
      <c r="H1187" t="s">
        <v>21429</v>
      </c>
      <c r="I1187" t="s">
        <v>21489</v>
      </c>
      <c r="J1187" t="s">
        <v>21744</v>
      </c>
      <c r="M1187" t="s">
        <v>21744</v>
      </c>
      <c r="U1187" t="s">
        <v>21744</v>
      </c>
    </row>
    <row r="1188" spans="1:29" ht="14.5" x14ac:dyDescent="0.35">
      <c r="B1188" t="s">
        <v>21747</v>
      </c>
      <c r="C1188" t="s">
        <v>18855</v>
      </c>
      <c r="D1188" t="s">
        <v>18857</v>
      </c>
      <c r="E1188" t="s">
        <v>19098</v>
      </c>
      <c r="F1188" t="s">
        <v>19968</v>
      </c>
      <c r="G1188" t="s">
        <v>19969</v>
      </c>
      <c r="H1188" t="s">
        <v>21429</v>
      </c>
      <c r="I1188" t="s">
        <v>21489</v>
      </c>
      <c r="J1188" t="s">
        <v>21748</v>
      </c>
      <c r="M1188" t="s">
        <v>21748</v>
      </c>
      <c r="U1188" t="s">
        <v>21748</v>
      </c>
    </row>
    <row r="1189" spans="1:29" ht="14.5" x14ac:dyDescent="0.35">
      <c r="B1189" t="s">
        <v>21749</v>
      </c>
      <c r="C1189" t="s">
        <v>18855</v>
      </c>
      <c r="D1189" t="s">
        <v>18857</v>
      </c>
      <c r="E1189" t="s">
        <v>19098</v>
      </c>
      <c r="F1189" t="s">
        <v>19968</v>
      </c>
      <c r="G1189" t="s">
        <v>19969</v>
      </c>
      <c r="H1189" t="s">
        <v>21429</v>
      </c>
      <c r="I1189" t="s">
        <v>21489</v>
      </c>
      <c r="J1189" t="s">
        <v>21750</v>
      </c>
      <c r="M1189" t="s">
        <v>21750</v>
      </c>
      <c r="U1189" t="s">
        <v>21750</v>
      </c>
    </row>
    <row r="1190" spans="1:29" ht="14.5" x14ac:dyDescent="0.35">
      <c r="B1190" t="s">
        <v>21751</v>
      </c>
      <c r="C1190" t="s">
        <v>18855</v>
      </c>
      <c r="D1190" t="s">
        <v>18857</v>
      </c>
      <c r="E1190" t="s">
        <v>19098</v>
      </c>
      <c r="F1190" t="s">
        <v>19968</v>
      </c>
      <c r="G1190" t="s">
        <v>19969</v>
      </c>
      <c r="H1190" t="s">
        <v>21429</v>
      </c>
      <c r="I1190" t="s">
        <v>21489</v>
      </c>
      <c r="J1190" t="s">
        <v>21752</v>
      </c>
      <c r="M1190" t="s">
        <v>21752</v>
      </c>
      <c r="U1190" t="s">
        <v>21752</v>
      </c>
    </row>
    <row r="1191" spans="1:29" ht="14.5" x14ac:dyDescent="0.35">
      <c r="B1191" t="s">
        <v>21753</v>
      </c>
      <c r="C1191" t="s">
        <v>18855</v>
      </c>
      <c r="D1191" t="s">
        <v>18857</v>
      </c>
      <c r="E1191" t="s">
        <v>19098</v>
      </c>
      <c r="F1191" t="s">
        <v>19968</v>
      </c>
      <c r="G1191" t="s">
        <v>19969</v>
      </c>
      <c r="H1191" t="s">
        <v>21429</v>
      </c>
      <c r="I1191" t="s">
        <v>21489</v>
      </c>
      <c r="J1191" t="s">
        <v>21754</v>
      </c>
      <c r="M1191" t="s">
        <v>21754</v>
      </c>
      <c r="U1191" t="s">
        <v>21754</v>
      </c>
    </row>
    <row r="1192" spans="1:29" ht="14.5" x14ac:dyDescent="0.35">
      <c r="B1192" t="s">
        <v>21755</v>
      </c>
      <c r="C1192" t="s">
        <v>18855</v>
      </c>
      <c r="D1192" t="s">
        <v>18857</v>
      </c>
      <c r="E1192" t="s">
        <v>19098</v>
      </c>
      <c r="F1192" t="s">
        <v>19968</v>
      </c>
      <c r="G1192" t="s">
        <v>19969</v>
      </c>
      <c r="H1192" t="s">
        <v>21429</v>
      </c>
      <c r="I1192" t="s">
        <v>21489</v>
      </c>
      <c r="J1192" t="s">
        <v>21756</v>
      </c>
      <c r="K1192" t="s">
        <v>21757</v>
      </c>
      <c r="M1192" t="s">
        <v>21757</v>
      </c>
      <c r="N1192" t="s">
        <v>21758</v>
      </c>
      <c r="U1192" t="s">
        <v>21756</v>
      </c>
    </row>
    <row r="1193" spans="1:29" ht="14.5" x14ac:dyDescent="0.35">
      <c r="B1193" t="s">
        <v>21759</v>
      </c>
      <c r="C1193" t="s">
        <v>18855</v>
      </c>
      <c r="D1193" t="s">
        <v>18857</v>
      </c>
      <c r="E1193" t="s">
        <v>19098</v>
      </c>
      <c r="F1193" t="s">
        <v>19968</v>
      </c>
      <c r="G1193" t="s">
        <v>19969</v>
      </c>
      <c r="H1193" t="s">
        <v>21429</v>
      </c>
      <c r="I1193" t="s">
        <v>21489</v>
      </c>
      <c r="J1193" t="s">
        <v>21756</v>
      </c>
      <c r="M1193" t="s">
        <v>21756</v>
      </c>
      <c r="U1193" t="s">
        <v>21756</v>
      </c>
    </row>
    <row r="1194" spans="1:29" ht="14.5" x14ac:dyDescent="0.35">
      <c r="A1194" t="s">
        <v>2164</v>
      </c>
      <c r="B1194" t="s">
        <v>21760</v>
      </c>
      <c r="C1194" t="s">
        <v>18855</v>
      </c>
      <c r="D1194" t="s">
        <v>18857</v>
      </c>
      <c r="E1194" t="s">
        <v>19098</v>
      </c>
      <c r="F1194" t="s">
        <v>19968</v>
      </c>
      <c r="G1194" t="s">
        <v>19969</v>
      </c>
      <c r="H1194" t="s">
        <v>21429</v>
      </c>
      <c r="I1194" t="s">
        <v>21489</v>
      </c>
      <c r="J1194" t="s">
        <v>18155</v>
      </c>
      <c r="K1194" t="s">
        <v>2164</v>
      </c>
      <c r="M1194" t="s">
        <v>9269</v>
      </c>
      <c r="N1194" t="s">
        <v>21761</v>
      </c>
      <c r="O1194" t="s">
        <v>2164</v>
      </c>
      <c r="P1194" t="s">
        <v>2164</v>
      </c>
      <c r="Q1194" t="s">
        <v>2164</v>
      </c>
      <c r="R1194" t="s">
        <v>2164</v>
      </c>
      <c r="S1194" t="s">
        <v>2164</v>
      </c>
      <c r="T1194" t="s">
        <v>2164</v>
      </c>
      <c r="U1194" t="s">
        <v>21762</v>
      </c>
      <c r="V1194" t="s">
        <v>21763</v>
      </c>
      <c r="W1194" t="s">
        <v>2164</v>
      </c>
      <c r="X1194" t="s">
        <v>2164</v>
      </c>
      <c r="Y1194" t="s">
        <v>2164</v>
      </c>
      <c r="Z1194" t="s">
        <v>2164</v>
      </c>
      <c r="AA1194" t="s">
        <v>2164</v>
      </c>
      <c r="AB1194" t="s">
        <v>21764</v>
      </c>
      <c r="AC1194" t="s">
        <v>21762</v>
      </c>
    </row>
    <row r="1195" spans="1:29" ht="14.5" x14ac:dyDescent="0.35">
      <c r="A1195" t="s">
        <v>2164</v>
      </c>
      <c r="B1195" t="s">
        <v>21765</v>
      </c>
      <c r="C1195" t="s">
        <v>18855</v>
      </c>
      <c r="D1195" t="s">
        <v>18857</v>
      </c>
      <c r="E1195" t="s">
        <v>19098</v>
      </c>
      <c r="F1195" t="s">
        <v>19968</v>
      </c>
      <c r="G1195" t="s">
        <v>19969</v>
      </c>
      <c r="H1195" t="s">
        <v>21429</v>
      </c>
      <c r="I1195" t="s">
        <v>21489</v>
      </c>
      <c r="J1195" t="s">
        <v>21766</v>
      </c>
      <c r="K1195" t="s">
        <v>2164</v>
      </c>
      <c r="M1195" t="s">
        <v>21766</v>
      </c>
      <c r="O1195" t="s">
        <v>2164</v>
      </c>
      <c r="P1195" t="s">
        <v>2164</v>
      </c>
      <c r="Q1195" t="s">
        <v>2164</v>
      </c>
      <c r="R1195" t="s">
        <v>2164</v>
      </c>
      <c r="S1195" t="s">
        <v>2164</v>
      </c>
      <c r="T1195" t="s">
        <v>2164</v>
      </c>
      <c r="W1195" t="s">
        <v>2164</v>
      </c>
      <c r="X1195" t="s">
        <v>2164</v>
      </c>
      <c r="Y1195" t="s">
        <v>2164</v>
      </c>
      <c r="Z1195" t="s">
        <v>2164</v>
      </c>
      <c r="AA1195" t="s">
        <v>2164</v>
      </c>
      <c r="AC1195" t="s">
        <v>21762</v>
      </c>
    </row>
    <row r="1196" spans="1:29" ht="14.5" x14ac:dyDescent="0.35">
      <c r="B1196" t="s">
        <v>21767</v>
      </c>
      <c r="C1196" t="s">
        <v>18855</v>
      </c>
      <c r="D1196" t="s">
        <v>18857</v>
      </c>
      <c r="E1196" t="s">
        <v>19098</v>
      </c>
      <c r="F1196" t="s">
        <v>19968</v>
      </c>
      <c r="G1196" t="s">
        <v>19969</v>
      </c>
      <c r="H1196" t="s">
        <v>21429</v>
      </c>
      <c r="I1196" t="s">
        <v>21489</v>
      </c>
      <c r="J1196" t="s">
        <v>9292</v>
      </c>
      <c r="M1196" t="s">
        <v>9292</v>
      </c>
      <c r="U1196" t="s">
        <v>9292</v>
      </c>
    </row>
    <row r="1197" spans="1:29" ht="14.5" x14ac:dyDescent="0.35">
      <c r="B1197" t="s">
        <v>21768</v>
      </c>
      <c r="C1197" t="s">
        <v>18855</v>
      </c>
      <c r="D1197" t="s">
        <v>18857</v>
      </c>
      <c r="E1197" t="s">
        <v>19098</v>
      </c>
      <c r="F1197" t="s">
        <v>19968</v>
      </c>
      <c r="G1197" t="s">
        <v>19969</v>
      </c>
      <c r="H1197" t="s">
        <v>21429</v>
      </c>
      <c r="I1197" t="s">
        <v>21489</v>
      </c>
      <c r="J1197" t="s">
        <v>21769</v>
      </c>
      <c r="M1197" t="s">
        <v>21769</v>
      </c>
      <c r="U1197" t="s">
        <v>21769</v>
      </c>
    </row>
    <row r="1198" spans="1:29" ht="14.5" x14ac:dyDescent="0.35">
      <c r="B1198" t="s">
        <v>21770</v>
      </c>
      <c r="C1198" t="s">
        <v>18855</v>
      </c>
      <c r="D1198" t="s">
        <v>18857</v>
      </c>
      <c r="E1198" t="s">
        <v>19098</v>
      </c>
      <c r="F1198" t="s">
        <v>19968</v>
      </c>
      <c r="G1198" t="s">
        <v>19969</v>
      </c>
      <c r="H1198" t="s">
        <v>21429</v>
      </c>
      <c r="I1198" t="s">
        <v>21489</v>
      </c>
      <c r="J1198" t="s">
        <v>8635</v>
      </c>
      <c r="M1198" t="s">
        <v>8635</v>
      </c>
    </row>
    <row r="1199" spans="1:29" ht="14.5" x14ac:dyDescent="0.35">
      <c r="B1199" t="s">
        <v>21771</v>
      </c>
      <c r="C1199" t="s">
        <v>18855</v>
      </c>
      <c r="D1199" t="s">
        <v>18857</v>
      </c>
      <c r="E1199" t="s">
        <v>19098</v>
      </c>
      <c r="F1199" t="s">
        <v>19968</v>
      </c>
      <c r="G1199" t="s">
        <v>19969</v>
      </c>
      <c r="H1199" t="s">
        <v>21429</v>
      </c>
      <c r="I1199" t="s">
        <v>21489</v>
      </c>
      <c r="J1199" t="s">
        <v>21772</v>
      </c>
      <c r="M1199" t="s">
        <v>21772</v>
      </c>
    </row>
    <row r="1200" spans="1:29" ht="14.5" x14ac:dyDescent="0.35">
      <c r="B1200" t="s">
        <v>21773</v>
      </c>
      <c r="C1200" t="s">
        <v>18855</v>
      </c>
      <c r="D1200" t="s">
        <v>18857</v>
      </c>
      <c r="E1200" t="s">
        <v>19098</v>
      </c>
      <c r="F1200" t="s">
        <v>19968</v>
      </c>
      <c r="G1200" t="s">
        <v>19969</v>
      </c>
      <c r="H1200" t="s">
        <v>21429</v>
      </c>
      <c r="I1200" t="s">
        <v>21489</v>
      </c>
      <c r="J1200" t="s">
        <v>21774</v>
      </c>
      <c r="M1200" t="s">
        <v>21774</v>
      </c>
    </row>
    <row r="1201" spans="1:29" ht="14.5" x14ac:dyDescent="0.35">
      <c r="B1201" t="s">
        <v>21775</v>
      </c>
      <c r="C1201" t="s">
        <v>18855</v>
      </c>
      <c r="D1201" t="s">
        <v>18857</v>
      </c>
      <c r="E1201" t="s">
        <v>19098</v>
      </c>
      <c r="F1201" t="s">
        <v>19968</v>
      </c>
      <c r="G1201" t="s">
        <v>19969</v>
      </c>
      <c r="H1201" t="s">
        <v>21429</v>
      </c>
      <c r="I1201" t="s">
        <v>21489</v>
      </c>
      <c r="J1201" t="s">
        <v>21776</v>
      </c>
      <c r="M1201" t="s">
        <v>21776</v>
      </c>
      <c r="U1201" t="s">
        <v>21776</v>
      </c>
    </row>
    <row r="1202" spans="1:29" ht="14.5" x14ac:dyDescent="0.35">
      <c r="A1202" t="s">
        <v>2164</v>
      </c>
      <c r="B1202" t="s">
        <v>21777</v>
      </c>
      <c r="C1202" t="s">
        <v>18855</v>
      </c>
      <c r="D1202" t="s">
        <v>18857</v>
      </c>
      <c r="E1202" t="s">
        <v>19098</v>
      </c>
      <c r="F1202" t="s">
        <v>19968</v>
      </c>
      <c r="G1202" t="s">
        <v>19969</v>
      </c>
      <c r="H1202" t="s">
        <v>21429</v>
      </c>
      <c r="I1202" t="s">
        <v>21489</v>
      </c>
      <c r="J1202" t="s">
        <v>21778</v>
      </c>
      <c r="K1202" t="s">
        <v>21779</v>
      </c>
      <c r="M1202" t="s">
        <v>21779</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21780</v>
      </c>
      <c r="C1203" t="s">
        <v>18855</v>
      </c>
      <c r="D1203" t="s">
        <v>18857</v>
      </c>
      <c r="E1203" t="s">
        <v>19098</v>
      </c>
      <c r="F1203" t="s">
        <v>19968</v>
      </c>
      <c r="G1203" t="s">
        <v>19969</v>
      </c>
      <c r="H1203" t="s">
        <v>21429</v>
      </c>
      <c r="I1203" t="s">
        <v>21489</v>
      </c>
      <c r="J1203" t="s">
        <v>21778</v>
      </c>
      <c r="K1203" t="s">
        <v>2164</v>
      </c>
      <c r="M1203" t="s">
        <v>21778</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21781</v>
      </c>
      <c r="C1204" t="s">
        <v>18855</v>
      </c>
      <c r="D1204" t="s">
        <v>18857</v>
      </c>
      <c r="E1204" t="s">
        <v>19098</v>
      </c>
      <c r="F1204" t="s">
        <v>19968</v>
      </c>
      <c r="G1204" t="s">
        <v>19969</v>
      </c>
      <c r="H1204" t="s">
        <v>21429</v>
      </c>
      <c r="I1204" t="s">
        <v>21489</v>
      </c>
      <c r="J1204" t="s">
        <v>21782</v>
      </c>
      <c r="K1204" t="s">
        <v>2164</v>
      </c>
      <c r="M1204" t="s">
        <v>21782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A1205" t="s">
        <v>2164</v>
      </c>
      <c r="B1205" t="s">
        <v>21783</v>
      </c>
      <c r="C1205" t="s">
        <v>18855</v>
      </c>
      <c r="D1205" t="s">
        <v>18857</v>
      </c>
      <c r="E1205" t="s">
        <v>19098</v>
      </c>
      <c r="F1205" t="s">
        <v>19968</v>
      </c>
      <c r="G1205" t="s">
        <v>19969</v>
      </c>
      <c r="H1205" t="s">
        <v>21429</v>
      </c>
      <c r="I1205" t="s">
        <v>21489</v>
      </c>
      <c r="J1205" t="s">
        <v>21784</v>
      </c>
      <c r="K1205" t="s">
        <v>2164</v>
      </c>
      <c r="M1205" t="s">
        <v>21784</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x14ac:dyDescent="0.35">
      <c r="B1206" t="s">
        <v>21785</v>
      </c>
      <c r="C1206" t="s">
        <v>18855</v>
      </c>
      <c r="D1206" t="s">
        <v>18857</v>
      </c>
      <c r="E1206" t="s">
        <v>19098</v>
      </c>
      <c r="F1206" t="s">
        <v>19968</v>
      </c>
      <c r="G1206" t="s">
        <v>19969</v>
      </c>
      <c r="H1206" t="s">
        <v>21429</v>
      </c>
      <c r="I1206" t="s">
        <v>21489</v>
      </c>
      <c r="J1206" t="s">
        <v>21786</v>
      </c>
      <c r="K1206" t="s">
        <v>21787</v>
      </c>
      <c r="M1206" t="s">
        <v>21787</v>
      </c>
      <c r="N1206" t="s">
        <v>21788</v>
      </c>
      <c r="U1206" t="s">
        <v>21786</v>
      </c>
    </row>
    <row r="1207" spans="1:29" ht="14.5" x14ac:dyDescent="0.35">
      <c r="B1207" t="s">
        <v>21789</v>
      </c>
      <c r="C1207" t="s">
        <v>18855</v>
      </c>
      <c r="D1207" t="s">
        <v>18857</v>
      </c>
      <c r="E1207" t="s">
        <v>19098</v>
      </c>
      <c r="F1207" t="s">
        <v>19968</v>
      </c>
      <c r="G1207" t="s">
        <v>19969</v>
      </c>
      <c r="H1207" t="s">
        <v>21429</v>
      </c>
      <c r="I1207" t="s">
        <v>21489</v>
      </c>
      <c r="J1207" t="s">
        <v>21786</v>
      </c>
      <c r="M1207" t="s">
        <v>21786</v>
      </c>
      <c r="U1207" t="s">
        <v>21786</v>
      </c>
    </row>
    <row r="1208" spans="1:29" ht="14.5" x14ac:dyDescent="0.35">
      <c r="A1208" t="s">
        <v>2164</v>
      </c>
      <c r="B1208" t="s">
        <v>21790</v>
      </c>
      <c r="C1208" t="s">
        <v>18855</v>
      </c>
      <c r="D1208" t="s">
        <v>18857</v>
      </c>
      <c r="E1208" t="s">
        <v>19098</v>
      </c>
      <c r="F1208" t="s">
        <v>19968</v>
      </c>
      <c r="G1208" t="s">
        <v>19969</v>
      </c>
      <c r="H1208" t="s">
        <v>21429</v>
      </c>
      <c r="I1208" t="s">
        <v>21791</v>
      </c>
      <c r="J1208" t="s">
        <v>2164</v>
      </c>
      <c r="K1208" t="s">
        <v>2164</v>
      </c>
      <c r="M1208" t="s">
        <v>21791</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5" x14ac:dyDescent="0.35">
      <c r="A1209" t="s">
        <v>2164</v>
      </c>
      <c r="B1209" t="s">
        <v>21792</v>
      </c>
      <c r="C1209" t="s">
        <v>18855</v>
      </c>
      <c r="D1209" t="s">
        <v>18857</v>
      </c>
      <c r="E1209" t="s">
        <v>19098</v>
      </c>
      <c r="F1209" t="s">
        <v>19968</v>
      </c>
      <c r="G1209" t="s">
        <v>19969</v>
      </c>
      <c r="H1209" t="s">
        <v>21429</v>
      </c>
      <c r="I1209" t="s">
        <v>21791</v>
      </c>
      <c r="J1209" t="s">
        <v>13174</v>
      </c>
      <c r="K1209" t="s">
        <v>2164</v>
      </c>
      <c r="M1209" t="s">
        <v>13174</v>
      </c>
      <c r="N1209" t="s">
        <v>21793</v>
      </c>
      <c r="O1209" t="s">
        <v>2164</v>
      </c>
      <c r="P1209" t="s">
        <v>2164</v>
      </c>
      <c r="Q1209" t="s">
        <v>2164</v>
      </c>
      <c r="R1209" t="s">
        <v>2164</v>
      </c>
      <c r="S1209" t="s">
        <v>21794</v>
      </c>
      <c r="T1209" t="s">
        <v>2164</v>
      </c>
      <c r="U1209" t="s">
        <v>21795</v>
      </c>
      <c r="V1209" t="s">
        <v>21796</v>
      </c>
      <c r="W1209" t="s">
        <v>2164</v>
      </c>
      <c r="X1209" t="s">
        <v>2164</v>
      </c>
      <c r="Y1209" t="s">
        <v>2164</v>
      </c>
      <c r="Z1209" t="s">
        <v>2164</v>
      </c>
      <c r="AA1209" t="s">
        <v>2164</v>
      </c>
      <c r="AB1209" t="s">
        <v>2164</v>
      </c>
      <c r="AC1209" t="s">
        <v>13174</v>
      </c>
    </row>
    <row r="1210" spans="1:29" ht="14.5" x14ac:dyDescent="0.35">
      <c r="A1210" t="s">
        <v>2164</v>
      </c>
      <c r="B1210" t="s">
        <v>21797</v>
      </c>
      <c r="C1210" t="s">
        <v>18855</v>
      </c>
      <c r="D1210" t="s">
        <v>18857</v>
      </c>
      <c r="E1210" t="s">
        <v>19098</v>
      </c>
      <c r="F1210" t="s">
        <v>19968</v>
      </c>
      <c r="G1210" t="s">
        <v>19969</v>
      </c>
      <c r="H1210" t="s">
        <v>21429</v>
      </c>
      <c r="I1210" t="s">
        <v>21791</v>
      </c>
      <c r="J1210" t="s">
        <v>13419</v>
      </c>
      <c r="K1210" t="s">
        <v>21798</v>
      </c>
      <c r="M1210" t="s">
        <v>21798</v>
      </c>
      <c r="N1210" t="s">
        <v>21799</v>
      </c>
      <c r="O1210" t="s">
        <v>2164</v>
      </c>
      <c r="P1210" t="s">
        <v>2164</v>
      </c>
      <c r="Q1210" t="s">
        <v>2164</v>
      </c>
      <c r="R1210" t="s">
        <v>2164</v>
      </c>
      <c r="S1210" t="s">
        <v>2164</v>
      </c>
      <c r="T1210" t="s">
        <v>2164</v>
      </c>
      <c r="U1210" t="s">
        <v>13419</v>
      </c>
      <c r="V1210" t="s">
        <v>21800</v>
      </c>
      <c r="W1210" t="s">
        <v>2164</v>
      </c>
      <c r="X1210" t="s">
        <v>2164</v>
      </c>
      <c r="Y1210" t="s">
        <v>2164</v>
      </c>
      <c r="Z1210" t="s">
        <v>2164</v>
      </c>
      <c r="AA1210" t="s">
        <v>2164</v>
      </c>
      <c r="AB1210" t="s">
        <v>2164</v>
      </c>
      <c r="AC1210" t="s">
        <v>13419</v>
      </c>
    </row>
    <row r="1211" spans="1:29" ht="14.5" x14ac:dyDescent="0.35">
      <c r="A1211" t="s">
        <v>2164</v>
      </c>
      <c r="B1211" t="s">
        <v>21801</v>
      </c>
      <c r="C1211" t="s">
        <v>18855</v>
      </c>
      <c r="D1211" t="s">
        <v>18857</v>
      </c>
      <c r="E1211" t="s">
        <v>19098</v>
      </c>
      <c r="F1211" t="s">
        <v>19968</v>
      </c>
      <c r="G1211" t="s">
        <v>19969</v>
      </c>
      <c r="H1211" t="s">
        <v>21429</v>
      </c>
      <c r="I1211" t="s">
        <v>21791</v>
      </c>
      <c r="J1211" t="s">
        <v>13419</v>
      </c>
      <c r="K1211" t="s">
        <v>21802</v>
      </c>
      <c r="L1211" t="s">
        <v>21803</v>
      </c>
      <c r="M1211" t="s">
        <v>21804</v>
      </c>
      <c r="N1211" t="s">
        <v>21805</v>
      </c>
      <c r="O1211" t="s">
        <v>2164</v>
      </c>
      <c r="P1211" t="s">
        <v>2164</v>
      </c>
      <c r="Q1211" t="s">
        <v>2164</v>
      </c>
      <c r="R1211" t="s">
        <v>2164</v>
      </c>
      <c r="S1211" t="s">
        <v>2164</v>
      </c>
      <c r="T1211" t="s">
        <v>2164</v>
      </c>
      <c r="U1211" t="s">
        <v>13419</v>
      </c>
      <c r="V1211" t="s">
        <v>21800</v>
      </c>
      <c r="W1211" t="s">
        <v>2164</v>
      </c>
      <c r="X1211" t="s">
        <v>2164</v>
      </c>
      <c r="Y1211" t="s">
        <v>2164</v>
      </c>
      <c r="Z1211" t="s">
        <v>2164</v>
      </c>
      <c r="AA1211" t="s">
        <v>2164</v>
      </c>
      <c r="AB1211" t="s">
        <v>2164</v>
      </c>
      <c r="AC1211" t="s">
        <v>13419</v>
      </c>
    </row>
    <row r="1212" spans="1:29" ht="14.5" x14ac:dyDescent="0.35">
      <c r="A1212" t="s">
        <v>2164</v>
      </c>
      <c r="B1212" t="s">
        <v>21806</v>
      </c>
      <c r="C1212" t="s">
        <v>18855</v>
      </c>
      <c r="D1212" t="s">
        <v>18857</v>
      </c>
      <c r="E1212" t="s">
        <v>19098</v>
      </c>
      <c r="F1212" t="s">
        <v>19968</v>
      </c>
      <c r="G1212" t="s">
        <v>19969</v>
      </c>
      <c r="H1212" t="s">
        <v>21429</v>
      </c>
      <c r="I1212" t="s">
        <v>21791</v>
      </c>
      <c r="J1212" t="s">
        <v>13419</v>
      </c>
      <c r="K1212" t="s">
        <v>21802</v>
      </c>
      <c r="M1212" t="s">
        <v>21807</v>
      </c>
      <c r="N1212" t="s">
        <v>2164</v>
      </c>
      <c r="O1212" t="s">
        <v>2164</v>
      </c>
      <c r="P1212" t="s">
        <v>2164</v>
      </c>
      <c r="Q1212" t="s">
        <v>2164</v>
      </c>
      <c r="R1212" t="s">
        <v>2164</v>
      </c>
      <c r="S1212" t="s">
        <v>2164</v>
      </c>
      <c r="T1212" t="s">
        <v>2164</v>
      </c>
      <c r="U1212" t="s">
        <v>13419</v>
      </c>
      <c r="V1212" t="s">
        <v>21800</v>
      </c>
      <c r="W1212" t="s">
        <v>2164</v>
      </c>
      <c r="X1212" t="s">
        <v>2164</v>
      </c>
      <c r="Y1212" t="s">
        <v>2164</v>
      </c>
      <c r="Z1212" t="s">
        <v>2164</v>
      </c>
      <c r="AA1212" t="s">
        <v>2164</v>
      </c>
      <c r="AB1212" t="s">
        <v>2164</v>
      </c>
      <c r="AC1212" t="s">
        <v>13419</v>
      </c>
    </row>
    <row r="1213" spans="1:29" ht="14.5" x14ac:dyDescent="0.35">
      <c r="A1213" t="s">
        <v>2164</v>
      </c>
      <c r="B1213" t="s">
        <v>21808</v>
      </c>
      <c r="C1213" t="s">
        <v>18855</v>
      </c>
      <c r="D1213" t="s">
        <v>18857</v>
      </c>
      <c r="E1213" t="s">
        <v>19098</v>
      </c>
      <c r="F1213" t="s">
        <v>19968</v>
      </c>
      <c r="G1213" t="s">
        <v>19969</v>
      </c>
      <c r="H1213" t="s">
        <v>21429</v>
      </c>
      <c r="I1213" t="s">
        <v>21791</v>
      </c>
      <c r="J1213" t="s">
        <v>13419</v>
      </c>
      <c r="M1213" t="s">
        <v>13419</v>
      </c>
      <c r="N1213" t="s">
        <v>2164</v>
      </c>
      <c r="O1213" t="s">
        <v>2164</v>
      </c>
      <c r="P1213" t="s">
        <v>2164</v>
      </c>
      <c r="Q1213" t="s">
        <v>2164</v>
      </c>
      <c r="R1213" t="s">
        <v>2164</v>
      </c>
      <c r="S1213" t="s">
        <v>2164</v>
      </c>
      <c r="T1213" t="s">
        <v>2164</v>
      </c>
      <c r="U1213" t="s">
        <v>13419</v>
      </c>
      <c r="V1213" t="s">
        <v>21800</v>
      </c>
      <c r="W1213" t="s">
        <v>2164</v>
      </c>
      <c r="X1213" t="s">
        <v>2164</v>
      </c>
      <c r="Y1213" t="s">
        <v>2164</v>
      </c>
      <c r="Z1213" t="s">
        <v>2164</v>
      </c>
      <c r="AA1213" t="s">
        <v>2164</v>
      </c>
      <c r="AB1213" t="s">
        <v>2164</v>
      </c>
      <c r="AC1213" t="s">
        <v>13419</v>
      </c>
    </row>
    <row r="1214" spans="1:29" ht="14.5" x14ac:dyDescent="0.35">
      <c r="A1214" t="s">
        <v>2164</v>
      </c>
      <c r="B1214" t="s">
        <v>21809</v>
      </c>
      <c r="C1214" t="s">
        <v>18855</v>
      </c>
      <c r="D1214" t="s">
        <v>18857</v>
      </c>
      <c r="E1214" t="s">
        <v>19098</v>
      </c>
      <c r="F1214" t="s">
        <v>19968</v>
      </c>
      <c r="G1214" t="s">
        <v>19969</v>
      </c>
      <c r="H1214" t="s">
        <v>21429</v>
      </c>
      <c r="I1214" t="s">
        <v>21791</v>
      </c>
      <c r="J1214" t="s">
        <v>13649</v>
      </c>
      <c r="K1214" t="s">
        <v>2164</v>
      </c>
      <c r="M1214" t="s">
        <v>13649</v>
      </c>
      <c r="N1214" t="s">
        <v>2164</v>
      </c>
      <c r="O1214" t="s">
        <v>2164</v>
      </c>
      <c r="P1214" t="s">
        <v>2164</v>
      </c>
      <c r="Q1214" t="s">
        <v>2164</v>
      </c>
      <c r="R1214" t="s">
        <v>2164</v>
      </c>
      <c r="S1214" t="s">
        <v>21810</v>
      </c>
      <c r="T1214" t="s">
        <v>2164</v>
      </c>
      <c r="U1214" t="s">
        <v>13649</v>
      </c>
      <c r="V1214" t="s">
        <v>21811</v>
      </c>
      <c r="W1214" t="s">
        <v>2164</v>
      </c>
      <c r="X1214" t="s">
        <v>2164</v>
      </c>
      <c r="Y1214" t="s">
        <v>2164</v>
      </c>
      <c r="Z1214" t="s">
        <v>2164</v>
      </c>
      <c r="AA1214" t="s">
        <v>2164</v>
      </c>
      <c r="AB1214" t="s">
        <v>2164</v>
      </c>
      <c r="AC1214" t="s">
        <v>13382</v>
      </c>
    </row>
    <row r="1215" spans="1:29" ht="14.5" x14ac:dyDescent="0.35">
      <c r="A1215" t="s">
        <v>2164</v>
      </c>
      <c r="B1215" t="s">
        <v>21812</v>
      </c>
      <c r="C1215" t="s">
        <v>18855</v>
      </c>
      <c r="D1215" t="s">
        <v>18857</v>
      </c>
      <c r="E1215" t="s">
        <v>19098</v>
      </c>
      <c r="F1215" t="s">
        <v>19968</v>
      </c>
      <c r="G1215" t="s">
        <v>19969</v>
      </c>
      <c r="H1215" t="s">
        <v>21429</v>
      </c>
      <c r="I1215" t="s">
        <v>21791</v>
      </c>
      <c r="J1215" t="s">
        <v>13649</v>
      </c>
      <c r="K1215" s="141" t="s">
        <v>21813</v>
      </c>
      <c r="L1215" t="s">
        <v>21814</v>
      </c>
      <c r="M1215" t="s">
        <v>21814</v>
      </c>
      <c r="N1215" t="s">
        <v>21815</v>
      </c>
      <c r="O1215" t="s">
        <v>2164</v>
      </c>
      <c r="P1215" t="s">
        <v>2164</v>
      </c>
      <c r="Q1215" t="s">
        <v>2164</v>
      </c>
      <c r="R1215" t="s">
        <v>2164</v>
      </c>
      <c r="S1215" t="s">
        <v>21810</v>
      </c>
      <c r="T1215" t="s">
        <v>2164</v>
      </c>
      <c r="U1215" t="s">
        <v>13649</v>
      </c>
      <c r="V1215" t="s">
        <v>21811</v>
      </c>
      <c r="W1215" t="s">
        <v>2164</v>
      </c>
      <c r="X1215" t="s">
        <v>2164</v>
      </c>
      <c r="Y1215" t="s">
        <v>2164</v>
      </c>
      <c r="Z1215" t="s">
        <v>2164</v>
      </c>
      <c r="AA1215" t="s">
        <v>2164</v>
      </c>
      <c r="AB1215" t="s">
        <v>2164</v>
      </c>
      <c r="AC1215" t="s">
        <v>13382</v>
      </c>
    </row>
    <row r="1216" spans="1:29" ht="14.5" x14ac:dyDescent="0.35">
      <c r="A1216" t="s">
        <v>2164</v>
      </c>
      <c r="B1216" t="s">
        <v>21816</v>
      </c>
      <c r="C1216" t="s">
        <v>18855</v>
      </c>
      <c r="D1216" t="s">
        <v>18857</v>
      </c>
      <c r="E1216" t="s">
        <v>19098</v>
      </c>
      <c r="F1216" t="s">
        <v>19968</v>
      </c>
      <c r="G1216" t="s">
        <v>19969</v>
      </c>
      <c r="H1216" t="s">
        <v>21429</v>
      </c>
      <c r="I1216" t="s">
        <v>21791</v>
      </c>
      <c r="J1216" s="141" t="s">
        <v>13649</v>
      </c>
      <c r="K1216" t="s">
        <v>21813</v>
      </c>
      <c r="M1216" t="s">
        <v>21813</v>
      </c>
      <c r="N1216" t="s">
        <v>2164</v>
      </c>
      <c r="O1216" t="s">
        <v>2164</v>
      </c>
      <c r="P1216" t="s">
        <v>2164</v>
      </c>
      <c r="Q1216" t="s">
        <v>2164</v>
      </c>
      <c r="R1216" t="s">
        <v>2164</v>
      </c>
      <c r="S1216" t="s">
        <v>21810</v>
      </c>
      <c r="T1216" t="s">
        <v>2164</v>
      </c>
      <c r="U1216" t="s">
        <v>13649</v>
      </c>
      <c r="V1216" t="s">
        <v>21811</v>
      </c>
      <c r="W1216" t="s">
        <v>2164</v>
      </c>
      <c r="X1216" t="s">
        <v>2164</v>
      </c>
      <c r="Y1216" t="s">
        <v>2164</v>
      </c>
      <c r="Z1216" t="s">
        <v>2164</v>
      </c>
      <c r="AA1216" t="s">
        <v>2164</v>
      </c>
      <c r="AB1216" t="s">
        <v>2164</v>
      </c>
      <c r="AC1216" t="s">
        <v>13382</v>
      </c>
    </row>
    <row r="1217" spans="1:29" ht="14.5" x14ac:dyDescent="0.35">
      <c r="A1217" t="s">
        <v>2164</v>
      </c>
      <c r="B1217" t="s">
        <v>21817</v>
      </c>
      <c r="C1217" t="s">
        <v>18855</v>
      </c>
      <c r="D1217" t="s">
        <v>18857</v>
      </c>
      <c r="E1217" t="s">
        <v>19098</v>
      </c>
      <c r="F1217" t="s">
        <v>19968</v>
      </c>
      <c r="G1217" t="s">
        <v>19969</v>
      </c>
      <c r="H1217" t="s">
        <v>21429</v>
      </c>
      <c r="I1217" t="s">
        <v>21791</v>
      </c>
      <c r="J1217" t="s">
        <v>13649</v>
      </c>
      <c r="K1217" s="141" t="s">
        <v>21818</v>
      </c>
      <c r="L1217" t="s">
        <v>21819</v>
      </c>
      <c r="M1217" t="s">
        <v>21819</v>
      </c>
      <c r="N1217" t="s">
        <v>2164</v>
      </c>
      <c r="O1217" t="s">
        <v>2164</v>
      </c>
      <c r="P1217" t="s">
        <v>2164</v>
      </c>
      <c r="Q1217" t="s">
        <v>2164</v>
      </c>
      <c r="R1217" t="s">
        <v>2164</v>
      </c>
      <c r="S1217" t="s">
        <v>21810</v>
      </c>
      <c r="T1217" t="s">
        <v>2164</v>
      </c>
      <c r="U1217" t="s">
        <v>13649</v>
      </c>
      <c r="V1217" t="s">
        <v>21811</v>
      </c>
      <c r="W1217" t="s">
        <v>2164</v>
      </c>
      <c r="X1217" t="s">
        <v>2164</v>
      </c>
      <c r="Y1217" t="s">
        <v>2164</v>
      </c>
      <c r="Z1217" t="s">
        <v>2164</v>
      </c>
      <c r="AA1217" t="s">
        <v>2164</v>
      </c>
      <c r="AB1217" t="s">
        <v>2164</v>
      </c>
      <c r="AC1217" t="s">
        <v>13382</v>
      </c>
    </row>
    <row r="1218" spans="1:29" ht="14.5" x14ac:dyDescent="0.35">
      <c r="A1218" t="s">
        <v>2164</v>
      </c>
      <c r="B1218" t="s">
        <v>21820</v>
      </c>
      <c r="C1218" t="s">
        <v>18855</v>
      </c>
      <c r="D1218" t="s">
        <v>18857</v>
      </c>
      <c r="E1218" t="s">
        <v>19098</v>
      </c>
      <c r="F1218" t="s">
        <v>19968</v>
      </c>
      <c r="G1218" t="s">
        <v>19969</v>
      </c>
      <c r="H1218" t="s">
        <v>21429</v>
      </c>
      <c r="I1218" t="s">
        <v>21791</v>
      </c>
      <c r="J1218" s="141" t="s">
        <v>13649</v>
      </c>
      <c r="K1218" t="s">
        <v>21818</v>
      </c>
      <c r="M1218" t="s">
        <v>21818</v>
      </c>
      <c r="N1218" t="s">
        <v>2164</v>
      </c>
      <c r="O1218" t="s">
        <v>2164</v>
      </c>
      <c r="P1218" t="s">
        <v>2164</v>
      </c>
      <c r="Q1218" t="s">
        <v>2164</v>
      </c>
      <c r="R1218" t="s">
        <v>2164</v>
      </c>
      <c r="S1218" t="s">
        <v>21810</v>
      </c>
      <c r="T1218" t="s">
        <v>2164</v>
      </c>
      <c r="U1218" t="s">
        <v>13649</v>
      </c>
      <c r="V1218" t="s">
        <v>21811</v>
      </c>
      <c r="W1218" t="s">
        <v>2164</v>
      </c>
      <c r="X1218" t="s">
        <v>2164</v>
      </c>
      <c r="Y1218" t="s">
        <v>2164</v>
      </c>
      <c r="Z1218" t="s">
        <v>2164</v>
      </c>
      <c r="AA1218" t="s">
        <v>2164</v>
      </c>
      <c r="AB1218" t="s">
        <v>2164</v>
      </c>
      <c r="AC1218" t="s">
        <v>13382</v>
      </c>
    </row>
    <row r="1219" spans="1:29" ht="14.5" x14ac:dyDescent="0.35">
      <c r="B1219" t="s">
        <v>21821</v>
      </c>
      <c r="C1219" t="s">
        <v>18855</v>
      </c>
      <c r="D1219" t="s">
        <v>18857</v>
      </c>
      <c r="E1219" t="s">
        <v>19098</v>
      </c>
      <c r="F1219" t="s">
        <v>19968</v>
      </c>
      <c r="G1219" t="s">
        <v>19969</v>
      </c>
      <c r="H1219" t="s">
        <v>21429</v>
      </c>
      <c r="I1219" t="s">
        <v>21791</v>
      </c>
      <c r="J1219" t="s">
        <v>13734</v>
      </c>
      <c r="M1219" t="s">
        <v>13734</v>
      </c>
      <c r="U1219" t="s">
        <v>13734</v>
      </c>
    </row>
    <row r="1220" spans="1:29" ht="14.5" x14ac:dyDescent="0.35">
      <c r="A1220" t="s">
        <v>2164</v>
      </c>
      <c r="B1220" t="s">
        <v>21822</v>
      </c>
      <c r="C1220" t="s">
        <v>18855</v>
      </c>
      <c r="D1220" t="s">
        <v>18857</v>
      </c>
      <c r="E1220" t="s">
        <v>19098</v>
      </c>
      <c r="F1220" t="s">
        <v>19968</v>
      </c>
      <c r="G1220" t="s">
        <v>19969</v>
      </c>
      <c r="H1220" t="s">
        <v>21429</v>
      </c>
      <c r="I1220" t="s">
        <v>21791</v>
      </c>
      <c r="J1220" t="s">
        <v>21823</v>
      </c>
      <c r="K1220" s="141" t="s">
        <v>21824</v>
      </c>
      <c r="L1220" t="s">
        <v>21825</v>
      </c>
      <c r="M1220" t="s">
        <v>21825</v>
      </c>
      <c r="N1220" t="s">
        <v>2164</v>
      </c>
      <c r="O1220" t="s">
        <v>2164</v>
      </c>
      <c r="P1220" t="s">
        <v>2164</v>
      </c>
      <c r="Q1220" t="s">
        <v>2164</v>
      </c>
      <c r="R1220" t="s">
        <v>2164</v>
      </c>
      <c r="S1220" t="s">
        <v>21810</v>
      </c>
      <c r="T1220" t="s">
        <v>2164</v>
      </c>
      <c r="U1220" t="s">
        <v>21823</v>
      </c>
      <c r="V1220" t="s">
        <v>21811</v>
      </c>
      <c r="W1220" t="s">
        <v>2164</v>
      </c>
      <c r="X1220" t="s">
        <v>2164</v>
      </c>
      <c r="Y1220" t="s">
        <v>2164</v>
      </c>
      <c r="Z1220" t="s">
        <v>2164</v>
      </c>
      <c r="AA1220" t="s">
        <v>2164</v>
      </c>
      <c r="AB1220" t="s">
        <v>2164</v>
      </c>
      <c r="AC1220" t="s">
        <v>13382</v>
      </c>
    </row>
    <row r="1221" spans="1:29" ht="14.5" x14ac:dyDescent="0.35">
      <c r="A1221" t="s">
        <v>2164</v>
      </c>
      <c r="B1221" t="s">
        <v>21826</v>
      </c>
      <c r="C1221" t="s">
        <v>18855</v>
      </c>
      <c r="D1221" t="s">
        <v>18857</v>
      </c>
      <c r="E1221" t="s">
        <v>19098</v>
      </c>
      <c r="F1221" t="s">
        <v>19968</v>
      </c>
      <c r="G1221" t="s">
        <v>19969</v>
      </c>
      <c r="H1221" t="s">
        <v>21429</v>
      </c>
      <c r="I1221" t="s">
        <v>21791</v>
      </c>
      <c r="J1221" s="141" t="s">
        <v>21823</v>
      </c>
      <c r="K1221" t="s">
        <v>21824</v>
      </c>
      <c r="M1221" t="s">
        <v>21824</v>
      </c>
      <c r="N1221" t="s">
        <v>2164</v>
      </c>
      <c r="O1221" t="s">
        <v>2164</v>
      </c>
      <c r="P1221" t="s">
        <v>2164</v>
      </c>
      <c r="Q1221" t="s">
        <v>2164</v>
      </c>
      <c r="R1221" t="s">
        <v>2164</v>
      </c>
      <c r="S1221" t="s">
        <v>21810</v>
      </c>
      <c r="T1221" t="s">
        <v>2164</v>
      </c>
      <c r="U1221" t="s">
        <v>21823</v>
      </c>
      <c r="V1221" t="s">
        <v>21811</v>
      </c>
      <c r="W1221" t="s">
        <v>2164</v>
      </c>
      <c r="X1221" t="s">
        <v>2164</v>
      </c>
      <c r="Y1221" t="s">
        <v>2164</v>
      </c>
      <c r="Z1221" t="s">
        <v>2164</v>
      </c>
      <c r="AA1221" t="s">
        <v>2164</v>
      </c>
      <c r="AB1221" t="s">
        <v>2164</v>
      </c>
      <c r="AC1221" t="s">
        <v>13382</v>
      </c>
    </row>
    <row r="1222" spans="1:29" ht="14.5" x14ac:dyDescent="0.35">
      <c r="A1222" t="s">
        <v>2164</v>
      </c>
      <c r="B1222" t="s">
        <v>21827</v>
      </c>
      <c r="C1222" t="s">
        <v>18855</v>
      </c>
      <c r="D1222" t="s">
        <v>18857</v>
      </c>
      <c r="E1222" t="s">
        <v>19098</v>
      </c>
      <c r="F1222" t="s">
        <v>19968</v>
      </c>
      <c r="G1222" t="s">
        <v>19969</v>
      </c>
      <c r="H1222" t="s">
        <v>21429</v>
      </c>
      <c r="I1222" t="s">
        <v>21791</v>
      </c>
      <c r="J1222" s="141" t="s">
        <v>21823</v>
      </c>
      <c r="M1222" t="s">
        <v>21823</v>
      </c>
      <c r="N1222" t="s">
        <v>2164</v>
      </c>
      <c r="O1222" t="s">
        <v>2164</v>
      </c>
      <c r="P1222" t="s">
        <v>2164</v>
      </c>
      <c r="Q1222" t="s">
        <v>2164</v>
      </c>
      <c r="R1222" t="s">
        <v>2164</v>
      </c>
      <c r="S1222" t="s">
        <v>21810</v>
      </c>
      <c r="T1222" t="s">
        <v>2164</v>
      </c>
      <c r="U1222" t="s">
        <v>21823</v>
      </c>
      <c r="V1222" t="s">
        <v>21811</v>
      </c>
      <c r="W1222" t="s">
        <v>2164</v>
      </c>
      <c r="X1222" t="s">
        <v>2164</v>
      </c>
      <c r="Y1222" t="s">
        <v>2164</v>
      </c>
      <c r="Z1222" t="s">
        <v>2164</v>
      </c>
      <c r="AA1222" t="s">
        <v>2164</v>
      </c>
      <c r="AB1222" t="s">
        <v>2164</v>
      </c>
      <c r="AC1222" t="s">
        <v>13382</v>
      </c>
    </row>
    <row r="1223" spans="1:29" ht="14.5" x14ac:dyDescent="0.35">
      <c r="A1223" t="s">
        <v>2164</v>
      </c>
      <c r="B1223" t="s">
        <v>21828</v>
      </c>
      <c r="C1223" t="s">
        <v>18855</v>
      </c>
      <c r="D1223" t="s">
        <v>18857</v>
      </c>
      <c r="E1223" t="s">
        <v>19098</v>
      </c>
      <c r="F1223" t="s">
        <v>19968</v>
      </c>
      <c r="G1223" t="s">
        <v>19969</v>
      </c>
      <c r="H1223" t="s">
        <v>21429</v>
      </c>
      <c r="I1223" t="s">
        <v>21791</v>
      </c>
      <c r="J1223" t="s">
        <v>13176</v>
      </c>
      <c r="K1223" s="141" t="s">
        <v>21829</v>
      </c>
      <c r="L1223" t="s">
        <v>21830</v>
      </c>
      <c r="M1223" t="s">
        <v>21830</v>
      </c>
      <c r="N1223" t="s">
        <v>21831</v>
      </c>
      <c r="O1223" t="s">
        <v>2164</v>
      </c>
      <c r="P1223" t="s">
        <v>2164</v>
      </c>
      <c r="Q1223" t="s">
        <v>2164</v>
      </c>
      <c r="R1223" t="s">
        <v>2164</v>
      </c>
      <c r="S1223" t="s">
        <v>21810</v>
      </c>
      <c r="T1223" t="s">
        <v>2164</v>
      </c>
      <c r="U1223" t="s">
        <v>13176</v>
      </c>
      <c r="V1223" t="s">
        <v>21811</v>
      </c>
      <c r="W1223" t="s">
        <v>2164</v>
      </c>
      <c r="X1223" t="s">
        <v>2164</v>
      </c>
      <c r="Y1223" t="s">
        <v>2164</v>
      </c>
      <c r="Z1223" t="s">
        <v>2164</v>
      </c>
      <c r="AA1223" t="s">
        <v>2164</v>
      </c>
      <c r="AB1223" t="s">
        <v>2164</v>
      </c>
      <c r="AC1223" t="s">
        <v>13382</v>
      </c>
    </row>
    <row r="1224" spans="1:29" ht="14.5" x14ac:dyDescent="0.35">
      <c r="A1224" t="s">
        <v>2164</v>
      </c>
      <c r="B1224" t="s">
        <v>21832</v>
      </c>
      <c r="C1224" t="s">
        <v>18855</v>
      </c>
      <c r="D1224" t="s">
        <v>18857</v>
      </c>
      <c r="E1224" t="s">
        <v>19098</v>
      </c>
      <c r="F1224" t="s">
        <v>19968</v>
      </c>
      <c r="G1224" t="s">
        <v>19969</v>
      </c>
      <c r="H1224" t="s">
        <v>21429</v>
      </c>
      <c r="I1224" t="s">
        <v>21791</v>
      </c>
      <c r="J1224" s="141" t="s">
        <v>13176</v>
      </c>
      <c r="K1224" t="s">
        <v>21829</v>
      </c>
      <c r="M1224" t="s">
        <v>21829</v>
      </c>
      <c r="N1224" t="s">
        <v>2164</v>
      </c>
      <c r="O1224" t="s">
        <v>2164</v>
      </c>
      <c r="P1224" t="s">
        <v>2164</v>
      </c>
      <c r="Q1224" t="s">
        <v>2164</v>
      </c>
      <c r="R1224" t="s">
        <v>2164</v>
      </c>
      <c r="S1224" t="s">
        <v>21810</v>
      </c>
      <c r="T1224" t="s">
        <v>2164</v>
      </c>
      <c r="U1224" t="s">
        <v>13176</v>
      </c>
      <c r="V1224" t="s">
        <v>21811</v>
      </c>
      <c r="W1224" t="s">
        <v>2164</v>
      </c>
      <c r="X1224" t="s">
        <v>2164</v>
      </c>
      <c r="Y1224" t="s">
        <v>2164</v>
      </c>
      <c r="Z1224" t="s">
        <v>2164</v>
      </c>
      <c r="AA1224" t="s">
        <v>2164</v>
      </c>
      <c r="AB1224" t="s">
        <v>2164</v>
      </c>
      <c r="AC1224" t="s">
        <v>13382</v>
      </c>
    </row>
    <row r="1225" spans="1:29" ht="14.5" x14ac:dyDescent="0.35">
      <c r="A1225" t="s">
        <v>2164</v>
      </c>
      <c r="B1225" t="s">
        <v>21833</v>
      </c>
      <c r="C1225" t="s">
        <v>18855</v>
      </c>
      <c r="D1225" t="s">
        <v>18857</v>
      </c>
      <c r="E1225" t="s">
        <v>19098</v>
      </c>
      <c r="F1225" t="s">
        <v>19968</v>
      </c>
      <c r="G1225" t="s">
        <v>19969</v>
      </c>
      <c r="H1225" t="s">
        <v>21429</v>
      </c>
      <c r="I1225" t="s">
        <v>21791</v>
      </c>
      <c r="J1225" s="141" t="s">
        <v>13176</v>
      </c>
      <c r="M1225" t="s">
        <v>13176</v>
      </c>
      <c r="N1225" t="s">
        <v>2164</v>
      </c>
      <c r="O1225" t="s">
        <v>2164</v>
      </c>
      <c r="P1225" t="s">
        <v>2164</v>
      </c>
      <c r="Q1225" t="s">
        <v>2164</v>
      </c>
      <c r="R1225" t="s">
        <v>2164</v>
      </c>
      <c r="S1225" t="s">
        <v>21810</v>
      </c>
      <c r="T1225" t="s">
        <v>2164</v>
      </c>
      <c r="U1225" t="s">
        <v>13176</v>
      </c>
      <c r="V1225" t="s">
        <v>21811</v>
      </c>
      <c r="W1225" t="s">
        <v>2164</v>
      </c>
      <c r="X1225" t="s">
        <v>2164</v>
      </c>
      <c r="Y1225" t="s">
        <v>2164</v>
      </c>
      <c r="Z1225" t="s">
        <v>2164</v>
      </c>
      <c r="AA1225" t="s">
        <v>2164</v>
      </c>
      <c r="AB1225" t="s">
        <v>2164</v>
      </c>
      <c r="AC1225" t="s">
        <v>13382</v>
      </c>
    </row>
    <row r="1226" spans="1:29" ht="14.5" x14ac:dyDescent="0.35">
      <c r="A1226" t="s">
        <v>2164</v>
      </c>
      <c r="B1226" t="s">
        <v>21834</v>
      </c>
      <c r="C1226" t="s">
        <v>18855</v>
      </c>
      <c r="D1226" t="s">
        <v>18857</v>
      </c>
      <c r="E1226" t="s">
        <v>19098</v>
      </c>
      <c r="F1226" t="s">
        <v>19968</v>
      </c>
      <c r="G1226" t="s">
        <v>19969</v>
      </c>
      <c r="H1226" t="s">
        <v>21429</v>
      </c>
      <c r="I1226" t="s">
        <v>21791</v>
      </c>
      <c r="J1226" t="s">
        <v>13262</v>
      </c>
      <c r="K1226" t="s">
        <v>2164</v>
      </c>
      <c r="M1226" t="s">
        <v>13262</v>
      </c>
      <c r="O1226" t="s">
        <v>2164</v>
      </c>
      <c r="P1226" t="s">
        <v>2164</v>
      </c>
      <c r="Q1226" t="s">
        <v>2164</v>
      </c>
      <c r="R1226" t="s">
        <v>2164</v>
      </c>
      <c r="S1226" t="s">
        <v>21835</v>
      </c>
      <c r="T1226" t="s">
        <v>2164</v>
      </c>
      <c r="U1226" t="s">
        <v>21836</v>
      </c>
      <c r="V1226" t="s">
        <v>21837</v>
      </c>
      <c r="W1226" t="s">
        <v>2164</v>
      </c>
      <c r="X1226" t="s">
        <v>2164</v>
      </c>
      <c r="Y1226" t="s">
        <v>2164</v>
      </c>
      <c r="Z1226" t="s">
        <v>2164</v>
      </c>
      <c r="AA1226" t="s">
        <v>2164</v>
      </c>
      <c r="AB1226" t="s">
        <v>2164</v>
      </c>
      <c r="AC1226" t="s">
        <v>13262</v>
      </c>
    </row>
    <row r="1227" spans="1:29" ht="14.5" x14ac:dyDescent="0.35">
      <c r="A1227" t="s">
        <v>2164</v>
      </c>
      <c r="B1227" t="s">
        <v>21838</v>
      </c>
      <c r="C1227" t="s">
        <v>18855</v>
      </c>
      <c r="D1227" t="s">
        <v>18857</v>
      </c>
      <c r="E1227" t="s">
        <v>19098</v>
      </c>
      <c r="F1227" t="s">
        <v>19968</v>
      </c>
      <c r="G1227" t="s">
        <v>19969</v>
      </c>
      <c r="H1227" t="s">
        <v>21429</v>
      </c>
      <c r="I1227" t="s">
        <v>21791</v>
      </c>
      <c r="J1227" t="s">
        <v>13262</v>
      </c>
      <c r="K1227" t="s">
        <v>21839</v>
      </c>
      <c r="L1227" t="s">
        <v>21840</v>
      </c>
      <c r="M1227" t="s">
        <v>21840</v>
      </c>
      <c r="N1227" t="s">
        <v>21841</v>
      </c>
      <c r="O1227" t="s">
        <v>2164</v>
      </c>
      <c r="P1227" t="s">
        <v>2164</v>
      </c>
      <c r="Q1227" t="s">
        <v>2164</v>
      </c>
      <c r="R1227" t="s">
        <v>2164</v>
      </c>
      <c r="S1227" t="s">
        <v>21835</v>
      </c>
      <c r="T1227" t="s">
        <v>2164</v>
      </c>
      <c r="U1227" t="s">
        <v>21836</v>
      </c>
      <c r="V1227" t="s">
        <v>21837</v>
      </c>
      <c r="W1227" t="s">
        <v>2164</v>
      </c>
      <c r="X1227" t="s">
        <v>2164</v>
      </c>
      <c r="Y1227" t="s">
        <v>2164</v>
      </c>
      <c r="Z1227" t="s">
        <v>2164</v>
      </c>
      <c r="AA1227" t="s">
        <v>2164</v>
      </c>
      <c r="AB1227" t="s">
        <v>2164</v>
      </c>
      <c r="AC1227" t="s">
        <v>13262</v>
      </c>
    </row>
    <row r="1228" spans="1:29" ht="14.5" x14ac:dyDescent="0.35">
      <c r="A1228" t="s">
        <v>2164</v>
      </c>
      <c r="B1228" t="s">
        <v>21842</v>
      </c>
      <c r="C1228" t="s">
        <v>18855</v>
      </c>
      <c r="D1228" t="s">
        <v>18857</v>
      </c>
      <c r="E1228" t="s">
        <v>19098</v>
      </c>
      <c r="F1228" t="s">
        <v>19968</v>
      </c>
      <c r="G1228" t="s">
        <v>19969</v>
      </c>
      <c r="H1228" t="s">
        <v>21429</v>
      </c>
      <c r="I1228" t="s">
        <v>21791</v>
      </c>
      <c r="J1228" t="s">
        <v>13262</v>
      </c>
      <c r="K1228" t="s">
        <v>21839</v>
      </c>
      <c r="L1228" t="s">
        <v>21843</v>
      </c>
      <c r="M1228" t="s">
        <v>21843</v>
      </c>
      <c r="N1228" t="s">
        <v>21844</v>
      </c>
      <c r="O1228" t="s">
        <v>2164</v>
      </c>
      <c r="P1228" t="s">
        <v>2164</v>
      </c>
      <c r="Q1228" t="s">
        <v>2164</v>
      </c>
      <c r="R1228" t="s">
        <v>2164</v>
      </c>
      <c r="S1228" t="s">
        <v>21835</v>
      </c>
      <c r="T1228" t="s">
        <v>2164</v>
      </c>
      <c r="U1228" t="s">
        <v>21836</v>
      </c>
      <c r="V1228" t="s">
        <v>21837</v>
      </c>
      <c r="W1228" t="s">
        <v>2164</v>
      </c>
      <c r="X1228" t="s">
        <v>2164</v>
      </c>
      <c r="Y1228" t="s">
        <v>2164</v>
      </c>
      <c r="Z1228" t="s">
        <v>2164</v>
      </c>
      <c r="AA1228" t="s">
        <v>2164</v>
      </c>
      <c r="AB1228" t="s">
        <v>2164</v>
      </c>
      <c r="AC1228" t="s">
        <v>13262</v>
      </c>
    </row>
    <row r="1229" spans="1:29" ht="14.5" x14ac:dyDescent="0.35">
      <c r="A1229" t="s">
        <v>2164</v>
      </c>
      <c r="B1229" t="s">
        <v>21845</v>
      </c>
      <c r="C1229" t="s">
        <v>18855</v>
      </c>
      <c r="D1229" t="s">
        <v>18857</v>
      </c>
      <c r="E1229" t="s">
        <v>19098</v>
      </c>
      <c r="F1229" t="s">
        <v>19968</v>
      </c>
      <c r="G1229" t="s">
        <v>19969</v>
      </c>
      <c r="H1229" t="s">
        <v>21429</v>
      </c>
      <c r="I1229" t="s">
        <v>21791</v>
      </c>
      <c r="J1229" t="s">
        <v>13262</v>
      </c>
      <c r="K1229" t="s">
        <v>21839</v>
      </c>
      <c r="M1229" t="s">
        <v>21839</v>
      </c>
      <c r="O1229" t="s">
        <v>2164</v>
      </c>
      <c r="P1229" t="s">
        <v>2164</v>
      </c>
      <c r="Q1229" t="s">
        <v>2164</v>
      </c>
      <c r="R1229" t="s">
        <v>2164</v>
      </c>
      <c r="S1229" t="s">
        <v>21835</v>
      </c>
      <c r="T1229" t="s">
        <v>2164</v>
      </c>
      <c r="U1229" t="s">
        <v>21836</v>
      </c>
      <c r="V1229" t="s">
        <v>21837</v>
      </c>
      <c r="W1229" t="s">
        <v>2164</v>
      </c>
      <c r="X1229" t="s">
        <v>2164</v>
      </c>
      <c r="Y1229" t="s">
        <v>2164</v>
      </c>
      <c r="Z1229" t="s">
        <v>2164</v>
      </c>
      <c r="AA1229" t="s">
        <v>2164</v>
      </c>
      <c r="AB1229" t="s">
        <v>2164</v>
      </c>
      <c r="AC1229" t="s">
        <v>13262</v>
      </c>
    </row>
    <row r="1230" spans="1:29" ht="14.5" x14ac:dyDescent="0.35">
      <c r="A1230" t="s">
        <v>2164</v>
      </c>
      <c r="B1230" t="s">
        <v>21846</v>
      </c>
      <c r="C1230" t="s">
        <v>18855</v>
      </c>
      <c r="D1230" t="s">
        <v>18857</v>
      </c>
      <c r="E1230" t="s">
        <v>19098</v>
      </c>
      <c r="F1230" t="s">
        <v>19968</v>
      </c>
      <c r="G1230" t="s">
        <v>19969</v>
      </c>
      <c r="H1230" t="s">
        <v>21429</v>
      </c>
      <c r="I1230" t="s">
        <v>21791</v>
      </c>
      <c r="J1230" t="s">
        <v>13262</v>
      </c>
      <c r="K1230" t="s">
        <v>21847</v>
      </c>
      <c r="L1230" t="s">
        <v>21848</v>
      </c>
      <c r="M1230" t="s">
        <v>21848</v>
      </c>
      <c r="O1230" t="s">
        <v>2164</v>
      </c>
      <c r="P1230" t="s">
        <v>2164</v>
      </c>
      <c r="Q1230" t="s">
        <v>2164</v>
      </c>
      <c r="R1230" t="s">
        <v>2164</v>
      </c>
      <c r="S1230" t="s">
        <v>21835</v>
      </c>
      <c r="T1230" t="s">
        <v>2164</v>
      </c>
      <c r="U1230" t="s">
        <v>21836</v>
      </c>
      <c r="V1230" t="s">
        <v>21837</v>
      </c>
      <c r="W1230" t="s">
        <v>2164</v>
      </c>
      <c r="X1230" t="s">
        <v>2164</v>
      </c>
      <c r="Y1230" t="s">
        <v>2164</v>
      </c>
      <c r="Z1230" t="s">
        <v>2164</v>
      </c>
      <c r="AA1230" t="s">
        <v>2164</v>
      </c>
      <c r="AB1230" t="s">
        <v>2164</v>
      </c>
      <c r="AC1230" t="s">
        <v>13262</v>
      </c>
    </row>
    <row r="1231" spans="1:29" ht="14.5" x14ac:dyDescent="0.35">
      <c r="A1231" t="s">
        <v>2164</v>
      </c>
      <c r="B1231" t="s">
        <v>21849</v>
      </c>
      <c r="C1231" t="s">
        <v>18855</v>
      </c>
      <c r="D1231" t="s">
        <v>18857</v>
      </c>
      <c r="E1231" t="s">
        <v>19098</v>
      </c>
      <c r="F1231" t="s">
        <v>19968</v>
      </c>
      <c r="G1231" t="s">
        <v>19969</v>
      </c>
      <c r="H1231" t="s">
        <v>21429</v>
      </c>
      <c r="I1231" t="s">
        <v>21791</v>
      </c>
      <c r="J1231" t="s">
        <v>13262</v>
      </c>
      <c r="K1231" t="s">
        <v>21847</v>
      </c>
      <c r="M1231" t="s">
        <v>21847</v>
      </c>
      <c r="O1231" t="s">
        <v>2164</v>
      </c>
      <c r="P1231" t="s">
        <v>2164</v>
      </c>
      <c r="Q1231" t="s">
        <v>2164</v>
      </c>
      <c r="R1231" t="s">
        <v>2164</v>
      </c>
      <c r="S1231" t="s">
        <v>21835</v>
      </c>
      <c r="T1231" t="s">
        <v>2164</v>
      </c>
      <c r="U1231" t="s">
        <v>21836</v>
      </c>
      <c r="V1231" t="s">
        <v>21837</v>
      </c>
      <c r="W1231" t="s">
        <v>2164</v>
      </c>
      <c r="X1231" t="s">
        <v>2164</v>
      </c>
      <c r="Y1231" t="s">
        <v>2164</v>
      </c>
      <c r="Z1231" t="s">
        <v>2164</v>
      </c>
      <c r="AA1231" t="s">
        <v>2164</v>
      </c>
      <c r="AB1231" t="s">
        <v>2164</v>
      </c>
      <c r="AC1231" t="s">
        <v>13262</v>
      </c>
    </row>
    <row r="1232" spans="1:29" ht="14.5" x14ac:dyDescent="0.35">
      <c r="A1232" t="s">
        <v>2164</v>
      </c>
      <c r="B1232" t="s">
        <v>21850</v>
      </c>
      <c r="C1232" t="s">
        <v>18855</v>
      </c>
      <c r="D1232" t="s">
        <v>18857</v>
      </c>
      <c r="E1232" t="s">
        <v>19098</v>
      </c>
      <c r="F1232" t="s">
        <v>19968</v>
      </c>
      <c r="G1232" t="s">
        <v>19969</v>
      </c>
      <c r="H1232" t="s">
        <v>21429</v>
      </c>
      <c r="I1232" t="s">
        <v>21791</v>
      </c>
      <c r="J1232" t="s">
        <v>13297</v>
      </c>
      <c r="K1232" s="141" t="s">
        <v>21851</v>
      </c>
      <c r="L1232" t="s">
        <v>21852</v>
      </c>
      <c r="M1232" t="s">
        <v>21853</v>
      </c>
      <c r="N1232" t="s">
        <v>21854</v>
      </c>
      <c r="O1232" t="s">
        <v>2164</v>
      </c>
      <c r="P1232" t="s">
        <v>2164</v>
      </c>
      <c r="Q1232" t="s">
        <v>2164</v>
      </c>
      <c r="R1232" t="s">
        <v>2164</v>
      </c>
      <c r="S1232" t="s">
        <v>21810</v>
      </c>
      <c r="T1232" t="s">
        <v>2164</v>
      </c>
      <c r="U1232" t="s">
        <v>13297</v>
      </c>
      <c r="V1232" t="s">
        <v>21811</v>
      </c>
      <c r="W1232" t="s">
        <v>2164</v>
      </c>
      <c r="X1232" t="s">
        <v>2164</v>
      </c>
      <c r="Y1232" t="s">
        <v>2164</v>
      </c>
      <c r="Z1232" t="s">
        <v>2164</v>
      </c>
      <c r="AA1232" t="s">
        <v>2164</v>
      </c>
      <c r="AB1232" t="s">
        <v>2164</v>
      </c>
      <c r="AC1232" t="s">
        <v>13382</v>
      </c>
    </row>
    <row r="1233" spans="1:29" ht="14.5" x14ac:dyDescent="0.35">
      <c r="A1233" t="s">
        <v>2164</v>
      </c>
      <c r="B1233" t="s">
        <v>21855</v>
      </c>
      <c r="C1233" t="s">
        <v>18855</v>
      </c>
      <c r="D1233" t="s">
        <v>18857</v>
      </c>
      <c r="E1233" t="s">
        <v>19098</v>
      </c>
      <c r="F1233" t="s">
        <v>19968</v>
      </c>
      <c r="G1233" t="s">
        <v>19969</v>
      </c>
      <c r="H1233" t="s">
        <v>21429</v>
      </c>
      <c r="I1233" t="s">
        <v>21791</v>
      </c>
      <c r="J1233" s="141" t="s">
        <v>13297</v>
      </c>
      <c r="K1233" t="s">
        <v>21851</v>
      </c>
      <c r="M1233" t="s">
        <v>21851</v>
      </c>
      <c r="N1233" t="s">
        <v>2164</v>
      </c>
      <c r="O1233" t="s">
        <v>2164</v>
      </c>
      <c r="P1233" t="s">
        <v>2164</v>
      </c>
      <c r="Q1233" t="s">
        <v>2164</v>
      </c>
      <c r="R1233" t="s">
        <v>2164</v>
      </c>
      <c r="S1233" t="s">
        <v>21810</v>
      </c>
      <c r="T1233" t="s">
        <v>2164</v>
      </c>
      <c r="U1233" t="s">
        <v>13297</v>
      </c>
      <c r="V1233" t="s">
        <v>21811</v>
      </c>
      <c r="W1233" t="s">
        <v>2164</v>
      </c>
      <c r="X1233" t="s">
        <v>2164</v>
      </c>
      <c r="Y1233" t="s">
        <v>2164</v>
      </c>
      <c r="Z1233" t="s">
        <v>2164</v>
      </c>
      <c r="AA1233" t="s">
        <v>2164</v>
      </c>
      <c r="AB1233" t="s">
        <v>2164</v>
      </c>
      <c r="AC1233" t="s">
        <v>13382</v>
      </c>
    </row>
    <row r="1234" spans="1:29" ht="14.5" x14ac:dyDescent="0.35">
      <c r="A1234" t="s">
        <v>2164</v>
      </c>
      <c r="B1234" t="s">
        <v>21856</v>
      </c>
      <c r="C1234" t="s">
        <v>18855</v>
      </c>
      <c r="D1234" t="s">
        <v>18857</v>
      </c>
      <c r="E1234" t="s">
        <v>19098</v>
      </c>
      <c r="F1234" t="s">
        <v>19968</v>
      </c>
      <c r="G1234" t="s">
        <v>19969</v>
      </c>
      <c r="H1234" t="s">
        <v>21429</v>
      </c>
      <c r="I1234" t="s">
        <v>21791</v>
      </c>
      <c r="J1234" s="141" t="s">
        <v>13297</v>
      </c>
      <c r="M1234" t="s">
        <v>13297</v>
      </c>
      <c r="N1234" t="s">
        <v>2164</v>
      </c>
      <c r="O1234" t="s">
        <v>2164</v>
      </c>
      <c r="P1234" t="s">
        <v>2164</v>
      </c>
      <c r="Q1234" t="s">
        <v>2164</v>
      </c>
      <c r="R1234" t="s">
        <v>2164</v>
      </c>
      <c r="S1234" t="s">
        <v>21810</v>
      </c>
      <c r="T1234" t="s">
        <v>2164</v>
      </c>
      <c r="U1234" t="s">
        <v>13297</v>
      </c>
      <c r="V1234" t="s">
        <v>21811</v>
      </c>
      <c r="W1234" t="s">
        <v>2164</v>
      </c>
      <c r="X1234" t="s">
        <v>2164</v>
      </c>
      <c r="Y1234" t="s">
        <v>2164</v>
      </c>
      <c r="Z1234" t="s">
        <v>2164</v>
      </c>
      <c r="AA1234" t="s">
        <v>2164</v>
      </c>
      <c r="AB1234" t="s">
        <v>2164</v>
      </c>
      <c r="AC1234" t="s">
        <v>13382</v>
      </c>
    </row>
    <row r="1235" spans="1:29" ht="14.5" x14ac:dyDescent="0.35">
      <c r="B1235" t="s">
        <v>21857</v>
      </c>
      <c r="C1235" t="s">
        <v>18855</v>
      </c>
      <c r="D1235" t="s">
        <v>18857</v>
      </c>
      <c r="E1235" t="s">
        <v>19098</v>
      </c>
      <c r="F1235" t="s">
        <v>19968</v>
      </c>
      <c r="G1235" t="s">
        <v>19969</v>
      </c>
      <c r="H1235" t="s">
        <v>21429</v>
      </c>
      <c r="I1235" t="s">
        <v>21791</v>
      </c>
      <c r="J1235" t="s">
        <v>8869</v>
      </c>
      <c r="K1235" t="s">
        <v>21858</v>
      </c>
      <c r="M1235" t="s">
        <v>21858</v>
      </c>
      <c r="N1235" t="s">
        <v>21859</v>
      </c>
      <c r="U1235" t="s">
        <v>8869</v>
      </c>
    </row>
    <row r="1236" spans="1:29" ht="14.5" x14ac:dyDescent="0.35">
      <c r="B1236" t="s">
        <v>21860</v>
      </c>
      <c r="C1236" t="s">
        <v>18855</v>
      </c>
      <c r="D1236" t="s">
        <v>18857</v>
      </c>
      <c r="E1236" t="s">
        <v>19098</v>
      </c>
      <c r="F1236" t="s">
        <v>19968</v>
      </c>
      <c r="G1236" t="s">
        <v>19969</v>
      </c>
      <c r="H1236" t="s">
        <v>21429</v>
      </c>
      <c r="I1236" t="s">
        <v>21791</v>
      </c>
      <c r="J1236" t="s">
        <v>8869</v>
      </c>
      <c r="K1236" t="s">
        <v>21861</v>
      </c>
      <c r="M1236" t="s">
        <v>21861</v>
      </c>
      <c r="N1236" t="s">
        <v>21862</v>
      </c>
      <c r="U1236" t="s">
        <v>8869</v>
      </c>
    </row>
    <row r="1237" spans="1:29" ht="14.5" x14ac:dyDescent="0.35">
      <c r="B1237" t="s">
        <v>21863</v>
      </c>
      <c r="C1237" t="s">
        <v>18855</v>
      </c>
      <c r="D1237" t="s">
        <v>18857</v>
      </c>
      <c r="E1237" t="s">
        <v>19098</v>
      </c>
      <c r="F1237" t="s">
        <v>19968</v>
      </c>
      <c r="G1237" t="s">
        <v>19969</v>
      </c>
      <c r="H1237" t="s">
        <v>21429</v>
      </c>
      <c r="I1237" t="s">
        <v>21791</v>
      </c>
      <c r="J1237" t="s">
        <v>8869</v>
      </c>
      <c r="M1237" t="s">
        <v>8869</v>
      </c>
      <c r="N1237" t="s">
        <v>21864</v>
      </c>
      <c r="U1237" t="s">
        <v>8869</v>
      </c>
    </row>
    <row r="1238" spans="1:29" ht="14.5" x14ac:dyDescent="0.35">
      <c r="B1238" t="s">
        <v>21865</v>
      </c>
      <c r="C1238" t="s">
        <v>18855</v>
      </c>
      <c r="D1238" t="s">
        <v>18857</v>
      </c>
      <c r="E1238" t="s">
        <v>19098</v>
      </c>
      <c r="F1238" t="s">
        <v>19968</v>
      </c>
      <c r="G1238" t="s">
        <v>19969</v>
      </c>
      <c r="H1238" t="s">
        <v>21429</v>
      </c>
      <c r="I1238" t="s">
        <v>21791</v>
      </c>
      <c r="J1238" t="s">
        <v>8391</v>
      </c>
      <c r="K1238" t="s">
        <v>21866</v>
      </c>
      <c r="L1238" t="s">
        <v>21867</v>
      </c>
      <c r="M1238" t="s">
        <v>21867</v>
      </c>
      <c r="U1238" t="s">
        <v>8391</v>
      </c>
    </row>
    <row r="1239" spans="1:29" ht="14.5" x14ac:dyDescent="0.35">
      <c r="B1239" t="s">
        <v>21868</v>
      </c>
      <c r="C1239" t="s">
        <v>18855</v>
      </c>
      <c r="D1239" t="s">
        <v>18857</v>
      </c>
      <c r="E1239" t="s">
        <v>19098</v>
      </c>
      <c r="F1239" t="s">
        <v>19968</v>
      </c>
      <c r="G1239" t="s">
        <v>19969</v>
      </c>
      <c r="H1239" t="s">
        <v>21429</v>
      </c>
      <c r="I1239" t="s">
        <v>21791</v>
      </c>
      <c r="J1239" t="s">
        <v>8391</v>
      </c>
      <c r="K1239" t="s">
        <v>21866</v>
      </c>
      <c r="M1239" t="s">
        <v>21866</v>
      </c>
      <c r="U1239" t="s">
        <v>8391</v>
      </c>
    </row>
    <row r="1240" spans="1:29" ht="14.5" x14ac:dyDescent="0.35">
      <c r="B1240" t="s">
        <v>21869</v>
      </c>
      <c r="C1240" t="s">
        <v>18855</v>
      </c>
      <c r="D1240" t="s">
        <v>18857</v>
      </c>
      <c r="E1240" t="s">
        <v>19098</v>
      </c>
      <c r="F1240" t="s">
        <v>19968</v>
      </c>
      <c r="G1240" t="s">
        <v>19969</v>
      </c>
      <c r="H1240" t="s">
        <v>21429</v>
      </c>
      <c r="I1240" t="s">
        <v>21791</v>
      </c>
      <c r="J1240" t="s">
        <v>8391</v>
      </c>
      <c r="K1240" t="s">
        <v>21870</v>
      </c>
      <c r="L1240" t="s">
        <v>21871</v>
      </c>
      <c r="M1240" t="s">
        <v>21872</v>
      </c>
      <c r="U1240" t="s">
        <v>8391</v>
      </c>
    </row>
    <row r="1241" spans="1:29" ht="14.5" x14ac:dyDescent="0.35">
      <c r="B1241" t="s">
        <v>21873</v>
      </c>
      <c r="C1241" t="s">
        <v>18855</v>
      </c>
      <c r="D1241" t="s">
        <v>18857</v>
      </c>
      <c r="E1241" t="s">
        <v>19098</v>
      </c>
      <c r="F1241" t="s">
        <v>19968</v>
      </c>
      <c r="G1241" t="s">
        <v>19969</v>
      </c>
      <c r="H1241" t="s">
        <v>21429</v>
      </c>
      <c r="I1241" t="s">
        <v>21791</v>
      </c>
      <c r="J1241" t="s">
        <v>8391</v>
      </c>
      <c r="K1241" t="s">
        <v>21870</v>
      </c>
      <c r="M1241" t="s">
        <v>21870</v>
      </c>
      <c r="U1241" t="s">
        <v>8391</v>
      </c>
    </row>
    <row r="1242" spans="1:29" ht="14.5" x14ac:dyDescent="0.35">
      <c r="B1242" t="s">
        <v>21874</v>
      </c>
      <c r="C1242" t="s">
        <v>18855</v>
      </c>
      <c r="D1242" t="s">
        <v>18857</v>
      </c>
      <c r="E1242" t="s">
        <v>19098</v>
      </c>
      <c r="F1242" t="s">
        <v>19968</v>
      </c>
      <c r="G1242" t="s">
        <v>19969</v>
      </c>
      <c r="H1242" t="s">
        <v>21429</v>
      </c>
      <c r="I1242" t="s">
        <v>21791</v>
      </c>
      <c r="J1242" t="s">
        <v>8391</v>
      </c>
      <c r="M1242" t="s">
        <v>8391</v>
      </c>
      <c r="U1242" t="s">
        <v>8391</v>
      </c>
    </row>
    <row r="1243" spans="1:29" ht="14.5" x14ac:dyDescent="0.35">
      <c r="A1243" t="s">
        <v>2164</v>
      </c>
      <c r="B1243" t="s">
        <v>21875</v>
      </c>
      <c r="C1243" t="s">
        <v>18855</v>
      </c>
      <c r="D1243" t="s">
        <v>18857</v>
      </c>
      <c r="E1243" t="s">
        <v>19098</v>
      </c>
      <c r="F1243" t="s">
        <v>19968</v>
      </c>
      <c r="G1243" t="s">
        <v>19969</v>
      </c>
      <c r="H1243" t="s">
        <v>21429</v>
      </c>
      <c r="I1243" t="s">
        <v>21791</v>
      </c>
      <c r="J1243" t="s">
        <v>13382</v>
      </c>
      <c r="K1243" t="s">
        <v>2164</v>
      </c>
      <c r="M1243" t="s">
        <v>13382</v>
      </c>
      <c r="N1243" t="s">
        <v>2164</v>
      </c>
      <c r="O1243" t="s">
        <v>2164</v>
      </c>
      <c r="P1243" t="s">
        <v>2164</v>
      </c>
      <c r="Q1243" t="s">
        <v>2164</v>
      </c>
      <c r="R1243" t="s">
        <v>2164</v>
      </c>
      <c r="S1243" t="s">
        <v>21810</v>
      </c>
      <c r="T1243" t="s">
        <v>2164</v>
      </c>
      <c r="U1243" t="s">
        <v>21876</v>
      </c>
      <c r="V1243" t="s">
        <v>21811</v>
      </c>
      <c r="W1243" t="s">
        <v>2164</v>
      </c>
      <c r="X1243" t="s">
        <v>2164</v>
      </c>
      <c r="Y1243" t="s">
        <v>2164</v>
      </c>
      <c r="Z1243" t="s">
        <v>2164</v>
      </c>
      <c r="AA1243" t="s">
        <v>2164</v>
      </c>
      <c r="AB1243" t="s">
        <v>2164</v>
      </c>
      <c r="AC1243" t="s">
        <v>13382</v>
      </c>
    </row>
    <row r="1244" spans="1:29" ht="14.5" x14ac:dyDescent="0.35">
      <c r="A1244" t="s">
        <v>2164</v>
      </c>
      <c r="B1244" t="s">
        <v>21877</v>
      </c>
      <c r="C1244" t="s">
        <v>18855</v>
      </c>
      <c r="D1244" t="s">
        <v>18857</v>
      </c>
      <c r="E1244" t="s">
        <v>19098</v>
      </c>
      <c r="F1244" t="s">
        <v>19968</v>
      </c>
      <c r="G1244" t="s">
        <v>19969</v>
      </c>
      <c r="H1244" t="s">
        <v>21429</v>
      </c>
      <c r="I1244" t="s">
        <v>21791</v>
      </c>
      <c r="J1244" t="s">
        <v>13382</v>
      </c>
      <c r="K1244" t="s">
        <v>21878</v>
      </c>
      <c r="M1244" t="s">
        <v>21878</v>
      </c>
      <c r="N1244" t="s">
        <v>21879</v>
      </c>
      <c r="O1244" t="s">
        <v>2164</v>
      </c>
      <c r="P1244" t="s">
        <v>2164</v>
      </c>
      <c r="Q1244" t="s">
        <v>2164</v>
      </c>
      <c r="R1244" t="s">
        <v>2164</v>
      </c>
      <c r="S1244" t="s">
        <v>21810</v>
      </c>
      <c r="T1244" t="s">
        <v>2164</v>
      </c>
      <c r="U1244" t="s">
        <v>21876</v>
      </c>
      <c r="V1244" t="s">
        <v>21811</v>
      </c>
      <c r="W1244" t="s">
        <v>2164</v>
      </c>
      <c r="X1244" t="s">
        <v>2164</v>
      </c>
      <c r="Y1244" t="s">
        <v>2164</v>
      </c>
      <c r="Z1244" t="s">
        <v>2164</v>
      </c>
      <c r="AA1244" t="s">
        <v>2164</v>
      </c>
      <c r="AB1244" t="s">
        <v>2164</v>
      </c>
      <c r="AC1244" t="s">
        <v>13382</v>
      </c>
    </row>
    <row r="1245" spans="1:29" ht="14.5" x14ac:dyDescent="0.35">
      <c r="A1245" t="s">
        <v>2164</v>
      </c>
      <c r="B1245" t="s">
        <v>21880</v>
      </c>
      <c r="C1245" t="s">
        <v>18855</v>
      </c>
      <c r="D1245" t="s">
        <v>18857</v>
      </c>
      <c r="E1245" t="s">
        <v>19098</v>
      </c>
      <c r="F1245" t="s">
        <v>19968</v>
      </c>
      <c r="G1245" t="s">
        <v>19969</v>
      </c>
      <c r="H1245" t="s">
        <v>21429</v>
      </c>
      <c r="I1245" t="s">
        <v>21791</v>
      </c>
      <c r="J1245" t="s">
        <v>13382</v>
      </c>
      <c r="K1245" t="s">
        <v>21881</v>
      </c>
      <c r="M1245" t="s">
        <v>21881</v>
      </c>
      <c r="O1245" t="s">
        <v>2164</v>
      </c>
      <c r="P1245" t="s">
        <v>2164</v>
      </c>
      <c r="Q1245" t="s">
        <v>2164</v>
      </c>
      <c r="R1245" t="s">
        <v>2164</v>
      </c>
      <c r="S1245" t="s">
        <v>21810</v>
      </c>
      <c r="T1245" t="s">
        <v>2164</v>
      </c>
      <c r="U1245" t="s">
        <v>21876</v>
      </c>
      <c r="V1245" t="s">
        <v>21811</v>
      </c>
      <c r="W1245" t="s">
        <v>2164</v>
      </c>
      <c r="X1245" t="s">
        <v>2164</v>
      </c>
      <c r="Y1245" t="s">
        <v>2164</v>
      </c>
      <c r="Z1245" t="s">
        <v>2164</v>
      </c>
      <c r="AA1245" t="s">
        <v>2164</v>
      </c>
      <c r="AB1245" t="s">
        <v>2164</v>
      </c>
      <c r="AC1245" t="s">
        <v>13382</v>
      </c>
    </row>
    <row r="1246" spans="1:29" ht="14.5" x14ac:dyDescent="0.35">
      <c r="A1246" t="s">
        <v>2164</v>
      </c>
      <c r="B1246" t="s">
        <v>21882</v>
      </c>
      <c r="C1246" t="s">
        <v>18855</v>
      </c>
      <c r="D1246" t="s">
        <v>18857</v>
      </c>
      <c r="E1246" t="s">
        <v>19098</v>
      </c>
      <c r="F1246" t="s">
        <v>19968</v>
      </c>
      <c r="G1246" t="s">
        <v>19969</v>
      </c>
      <c r="H1246" t="s">
        <v>21429</v>
      </c>
      <c r="I1246" t="s">
        <v>21791</v>
      </c>
      <c r="J1246" t="s">
        <v>13382</v>
      </c>
      <c r="K1246" t="s">
        <v>21881</v>
      </c>
      <c r="L1246" t="s">
        <v>21883</v>
      </c>
      <c r="M1246" t="s">
        <v>21883</v>
      </c>
      <c r="O1246" t="s">
        <v>2164</v>
      </c>
      <c r="P1246" t="s">
        <v>2164</v>
      </c>
      <c r="Q1246" t="s">
        <v>2164</v>
      </c>
      <c r="R1246" t="s">
        <v>2164</v>
      </c>
      <c r="S1246" t="s">
        <v>21810</v>
      </c>
      <c r="T1246" t="s">
        <v>2164</v>
      </c>
      <c r="U1246" t="s">
        <v>21876</v>
      </c>
      <c r="V1246" t="s">
        <v>21811</v>
      </c>
      <c r="W1246" t="s">
        <v>2164</v>
      </c>
      <c r="X1246" t="s">
        <v>2164</v>
      </c>
      <c r="Y1246" t="s">
        <v>2164</v>
      </c>
      <c r="Z1246" t="s">
        <v>2164</v>
      </c>
      <c r="AA1246" t="s">
        <v>2164</v>
      </c>
      <c r="AB1246" t="s">
        <v>2164</v>
      </c>
      <c r="AC1246" t="s">
        <v>13382</v>
      </c>
    </row>
    <row r="1247" spans="1:29" ht="14.5" x14ac:dyDescent="0.35">
      <c r="A1247" t="s">
        <v>2164</v>
      </c>
      <c r="B1247" t="s">
        <v>21884</v>
      </c>
      <c r="C1247" t="s">
        <v>18855</v>
      </c>
      <c r="D1247" t="s">
        <v>18857</v>
      </c>
      <c r="E1247" t="s">
        <v>19098</v>
      </c>
      <c r="F1247" t="s">
        <v>19968</v>
      </c>
      <c r="G1247" t="s">
        <v>19969</v>
      </c>
      <c r="H1247" t="s">
        <v>21429</v>
      </c>
      <c r="I1247" t="s">
        <v>21791</v>
      </c>
      <c r="J1247" t="s">
        <v>13382</v>
      </c>
      <c r="K1247" t="s">
        <v>21881</v>
      </c>
      <c r="L1247" t="s">
        <v>21885</v>
      </c>
      <c r="M1247" t="s">
        <v>21885</v>
      </c>
      <c r="O1247" t="s">
        <v>2164</v>
      </c>
      <c r="P1247" t="s">
        <v>2164</v>
      </c>
      <c r="Q1247" t="s">
        <v>2164</v>
      </c>
      <c r="R1247" t="s">
        <v>2164</v>
      </c>
      <c r="S1247" t="s">
        <v>21810</v>
      </c>
      <c r="T1247" t="s">
        <v>2164</v>
      </c>
      <c r="U1247" t="s">
        <v>21876</v>
      </c>
      <c r="V1247" t="s">
        <v>21811</v>
      </c>
      <c r="W1247" t="s">
        <v>2164</v>
      </c>
      <c r="X1247" t="s">
        <v>2164</v>
      </c>
      <c r="Y1247" t="s">
        <v>2164</v>
      </c>
      <c r="Z1247" t="s">
        <v>2164</v>
      </c>
      <c r="AA1247" t="s">
        <v>2164</v>
      </c>
      <c r="AB1247" t="s">
        <v>2164</v>
      </c>
      <c r="AC1247" t="s">
        <v>13382</v>
      </c>
    </row>
    <row r="1248" spans="1:29" ht="14.5" x14ac:dyDescent="0.35">
      <c r="A1248" t="s">
        <v>2164</v>
      </c>
      <c r="B1248" t="s">
        <v>21886</v>
      </c>
      <c r="C1248" t="s">
        <v>18855</v>
      </c>
      <c r="D1248" t="s">
        <v>18857</v>
      </c>
      <c r="E1248" t="s">
        <v>19098</v>
      </c>
      <c r="F1248" t="s">
        <v>19968</v>
      </c>
      <c r="G1248" t="s">
        <v>19969</v>
      </c>
      <c r="H1248" t="s">
        <v>21429</v>
      </c>
      <c r="I1248" t="s">
        <v>21791</v>
      </c>
      <c r="J1248" t="s">
        <v>13329</v>
      </c>
      <c r="K1248" t="s">
        <v>2164</v>
      </c>
      <c r="M1248" t="s">
        <v>13329</v>
      </c>
      <c r="N1248" t="s">
        <v>2164</v>
      </c>
      <c r="O1248" t="s">
        <v>2164</v>
      </c>
      <c r="P1248" t="s">
        <v>2164</v>
      </c>
      <c r="Q1248" t="s">
        <v>2164</v>
      </c>
      <c r="R1248" t="s">
        <v>2164</v>
      </c>
      <c r="S1248" t="s">
        <v>21887</v>
      </c>
      <c r="T1248" t="s">
        <v>2164</v>
      </c>
      <c r="U1248" t="s">
        <v>21888</v>
      </c>
      <c r="V1248" t="s">
        <v>21889</v>
      </c>
      <c r="W1248" t="s">
        <v>2164</v>
      </c>
      <c r="X1248" t="s">
        <v>2164</v>
      </c>
      <c r="Y1248" t="s">
        <v>2164</v>
      </c>
      <c r="Z1248" t="s">
        <v>2164</v>
      </c>
      <c r="AA1248" t="s">
        <v>2164</v>
      </c>
      <c r="AB1248" t="s">
        <v>2164</v>
      </c>
      <c r="AC1248" t="s">
        <v>13329</v>
      </c>
    </row>
    <row r="1249" spans="1:29" ht="14.5" x14ac:dyDescent="0.35">
      <c r="A1249" t="s">
        <v>2164</v>
      </c>
      <c r="B1249" t="s">
        <v>21890</v>
      </c>
      <c r="C1249" t="s">
        <v>18855</v>
      </c>
      <c r="D1249" t="s">
        <v>18857</v>
      </c>
      <c r="E1249" t="s">
        <v>19098</v>
      </c>
      <c r="F1249" t="s">
        <v>19968</v>
      </c>
      <c r="G1249" t="s">
        <v>19969</v>
      </c>
      <c r="H1249" t="s">
        <v>21429</v>
      </c>
      <c r="I1249" t="s">
        <v>21791</v>
      </c>
      <c r="J1249" t="s">
        <v>13329</v>
      </c>
      <c r="K1249" t="s">
        <v>21891</v>
      </c>
      <c r="L1249" t="s">
        <v>21892</v>
      </c>
      <c r="M1249" t="s">
        <v>21892</v>
      </c>
      <c r="N1249" t="s">
        <v>2164</v>
      </c>
      <c r="O1249" t="s">
        <v>2164</v>
      </c>
      <c r="P1249" t="s">
        <v>2164</v>
      </c>
      <c r="Q1249" t="s">
        <v>2164</v>
      </c>
      <c r="R1249" t="s">
        <v>2164</v>
      </c>
      <c r="S1249" t="s">
        <v>21887</v>
      </c>
      <c r="T1249" t="s">
        <v>2164</v>
      </c>
      <c r="U1249" t="s">
        <v>21888</v>
      </c>
      <c r="V1249" t="s">
        <v>21889</v>
      </c>
      <c r="W1249" t="s">
        <v>2164</v>
      </c>
      <c r="X1249" t="s">
        <v>2164</v>
      </c>
      <c r="Y1249" t="s">
        <v>2164</v>
      </c>
      <c r="Z1249" t="s">
        <v>2164</v>
      </c>
      <c r="AA1249" t="s">
        <v>2164</v>
      </c>
      <c r="AB1249" t="s">
        <v>2164</v>
      </c>
      <c r="AC1249" t="s">
        <v>13329</v>
      </c>
    </row>
    <row r="1250" spans="1:29" ht="14.5" x14ac:dyDescent="0.35">
      <c r="A1250" t="s">
        <v>2164</v>
      </c>
      <c r="B1250" t="s">
        <v>21893</v>
      </c>
      <c r="C1250" t="s">
        <v>18855</v>
      </c>
      <c r="D1250" t="s">
        <v>18857</v>
      </c>
      <c r="E1250" t="s">
        <v>19098</v>
      </c>
      <c r="F1250" t="s">
        <v>19968</v>
      </c>
      <c r="G1250" t="s">
        <v>19969</v>
      </c>
      <c r="H1250" t="s">
        <v>21429</v>
      </c>
      <c r="I1250" t="s">
        <v>21791</v>
      </c>
      <c r="J1250" t="s">
        <v>13329</v>
      </c>
      <c r="K1250" t="s">
        <v>21891</v>
      </c>
      <c r="M1250" t="s">
        <v>21891</v>
      </c>
      <c r="N1250" t="s">
        <v>2164</v>
      </c>
      <c r="O1250" t="s">
        <v>2164</v>
      </c>
      <c r="P1250" t="s">
        <v>2164</v>
      </c>
      <c r="Q1250" t="s">
        <v>2164</v>
      </c>
      <c r="R1250" t="s">
        <v>2164</v>
      </c>
      <c r="S1250" t="s">
        <v>21887</v>
      </c>
      <c r="T1250" t="s">
        <v>2164</v>
      </c>
      <c r="U1250" t="s">
        <v>21888</v>
      </c>
      <c r="V1250" t="s">
        <v>21889</v>
      </c>
      <c r="W1250" t="s">
        <v>2164</v>
      </c>
      <c r="X1250" t="s">
        <v>2164</v>
      </c>
      <c r="Y1250" t="s">
        <v>2164</v>
      </c>
      <c r="Z1250" t="s">
        <v>2164</v>
      </c>
      <c r="AA1250" t="s">
        <v>2164</v>
      </c>
      <c r="AB1250" t="s">
        <v>2164</v>
      </c>
      <c r="AC1250" t="s">
        <v>13329</v>
      </c>
    </row>
    <row r="1251" spans="1:29" ht="14.5" x14ac:dyDescent="0.35">
      <c r="B1251" t="s">
        <v>21894</v>
      </c>
      <c r="C1251" t="s">
        <v>18855</v>
      </c>
      <c r="D1251" t="s">
        <v>18857</v>
      </c>
      <c r="E1251" t="s">
        <v>19098</v>
      </c>
      <c r="F1251" t="s">
        <v>19968</v>
      </c>
      <c r="G1251" t="s">
        <v>19969</v>
      </c>
      <c r="H1251" t="s">
        <v>21429</v>
      </c>
      <c r="I1251" t="s">
        <v>21791</v>
      </c>
      <c r="J1251" t="s">
        <v>13329</v>
      </c>
      <c r="K1251" t="s">
        <v>21895</v>
      </c>
      <c r="M1251" t="s">
        <v>21895</v>
      </c>
      <c r="U1251" t="s">
        <v>13329</v>
      </c>
    </row>
    <row r="1252" spans="1:29" ht="14.5" x14ac:dyDescent="0.35">
      <c r="B1252" t="s">
        <v>21896</v>
      </c>
      <c r="C1252" t="s">
        <v>18855</v>
      </c>
      <c r="D1252" t="s">
        <v>18857</v>
      </c>
      <c r="E1252" t="s">
        <v>19098</v>
      </c>
      <c r="F1252" t="s">
        <v>19968</v>
      </c>
      <c r="G1252" t="s">
        <v>19969</v>
      </c>
      <c r="H1252" t="s">
        <v>21429</v>
      </c>
      <c r="I1252" t="s">
        <v>21791</v>
      </c>
      <c r="J1252" t="s">
        <v>13329</v>
      </c>
      <c r="K1252" t="s">
        <v>21895</v>
      </c>
      <c r="L1252" t="s">
        <v>21897</v>
      </c>
      <c r="M1252" t="s">
        <v>21898</v>
      </c>
      <c r="U1252" t="s">
        <v>13329</v>
      </c>
    </row>
    <row r="1253" spans="1:29" ht="14.5" x14ac:dyDescent="0.35">
      <c r="B1253" t="s">
        <v>21899</v>
      </c>
      <c r="C1253" t="s">
        <v>18855</v>
      </c>
      <c r="D1253" t="s">
        <v>18857</v>
      </c>
      <c r="E1253" t="s">
        <v>19098</v>
      </c>
      <c r="F1253" t="s">
        <v>19968</v>
      </c>
      <c r="G1253" t="s">
        <v>19969</v>
      </c>
      <c r="H1253" t="s">
        <v>21429</v>
      </c>
      <c r="I1253" t="s">
        <v>21791</v>
      </c>
      <c r="J1253" t="s">
        <v>13329</v>
      </c>
      <c r="K1253" t="s">
        <v>21895</v>
      </c>
      <c r="L1253" t="s">
        <v>21900</v>
      </c>
      <c r="M1253" t="s">
        <v>21900</v>
      </c>
      <c r="U1253" t="s">
        <v>13329</v>
      </c>
    </row>
    <row r="1254" spans="1:29" ht="14.5" x14ac:dyDescent="0.35">
      <c r="A1254" t="s">
        <v>2164</v>
      </c>
      <c r="B1254" t="s">
        <v>21901</v>
      </c>
      <c r="C1254" t="s">
        <v>18855</v>
      </c>
      <c r="D1254" t="s">
        <v>18857</v>
      </c>
      <c r="E1254" t="s">
        <v>19098</v>
      </c>
      <c r="F1254" t="s">
        <v>19968</v>
      </c>
      <c r="G1254" t="s">
        <v>19969</v>
      </c>
      <c r="H1254" t="s">
        <v>21429</v>
      </c>
      <c r="I1254" t="s">
        <v>21791</v>
      </c>
      <c r="J1254" t="s">
        <v>13329</v>
      </c>
      <c r="K1254" t="s">
        <v>21902</v>
      </c>
      <c r="L1254" t="s">
        <v>21903</v>
      </c>
      <c r="M1254" t="s">
        <v>21903</v>
      </c>
      <c r="N1254" t="s">
        <v>2164</v>
      </c>
      <c r="O1254" t="s">
        <v>2164</v>
      </c>
      <c r="P1254" t="s">
        <v>2164</v>
      </c>
      <c r="Q1254" t="s">
        <v>2164</v>
      </c>
      <c r="R1254" t="s">
        <v>2164</v>
      </c>
      <c r="S1254" t="s">
        <v>21887</v>
      </c>
      <c r="T1254" t="s">
        <v>2164</v>
      </c>
      <c r="U1254" t="s">
        <v>21888</v>
      </c>
      <c r="V1254" t="s">
        <v>21889</v>
      </c>
      <c r="W1254" t="s">
        <v>2164</v>
      </c>
      <c r="X1254" t="s">
        <v>2164</v>
      </c>
      <c r="Y1254" t="s">
        <v>2164</v>
      </c>
      <c r="Z1254" t="s">
        <v>2164</v>
      </c>
      <c r="AA1254" t="s">
        <v>2164</v>
      </c>
      <c r="AB1254" t="s">
        <v>2164</v>
      </c>
      <c r="AC1254" t="s">
        <v>13329</v>
      </c>
    </row>
    <row r="1255" spans="1:29" ht="14.5" x14ac:dyDescent="0.35">
      <c r="A1255" t="s">
        <v>2164</v>
      </c>
      <c r="B1255" t="s">
        <v>21904</v>
      </c>
      <c r="C1255" t="s">
        <v>18855</v>
      </c>
      <c r="D1255" t="s">
        <v>18857</v>
      </c>
      <c r="E1255" t="s">
        <v>19098</v>
      </c>
      <c r="F1255" t="s">
        <v>19968</v>
      </c>
      <c r="G1255" t="s">
        <v>19969</v>
      </c>
      <c r="H1255" t="s">
        <v>21429</v>
      </c>
      <c r="I1255" t="s">
        <v>21791</v>
      </c>
      <c r="J1255" t="s">
        <v>13329</v>
      </c>
      <c r="K1255" t="s">
        <v>21902</v>
      </c>
      <c r="L1255" t="s">
        <v>21905</v>
      </c>
      <c r="M1255" t="s">
        <v>21905</v>
      </c>
      <c r="N1255" t="s">
        <v>2164</v>
      </c>
      <c r="O1255" t="s">
        <v>2164</v>
      </c>
      <c r="P1255" t="s">
        <v>2164</v>
      </c>
      <c r="Q1255" t="s">
        <v>2164</v>
      </c>
      <c r="R1255" t="s">
        <v>2164</v>
      </c>
      <c r="S1255" t="s">
        <v>21887</v>
      </c>
      <c r="T1255" t="s">
        <v>2164</v>
      </c>
      <c r="U1255" t="s">
        <v>21888</v>
      </c>
      <c r="V1255" t="s">
        <v>21889</v>
      </c>
      <c r="W1255" t="s">
        <v>2164</v>
      </c>
      <c r="X1255" t="s">
        <v>2164</v>
      </c>
      <c r="Y1255" t="s">
        <v>2164</v>
      </c>
      <c r="Z1255" t="s">
        <v>2164</v>
      </c>
      <c r="AA1255" t="s">
        <v>2164</v>
      </c>
      <c r="AB1255" t="s">
        <v>2164</v>
      </c>
      <c r="AC1255" t="s">
        <v>13329</v>
      </c>
    </row>
    <row r="1256" spans="1:29" ht="14.5" x14ac:dyDescent="0.35">
      <c r="A1256" t="s">
        <v>2164</v>
      </c>
      <c r="B1256" t="s">
        <v>21906</v>
      </c>
      <c r="C1256" t="s">
        <v>18855</v>
      </c>
      <c r="D1256" t="s">
        <v>18857</v>
      </c>
      <c r="E1256" t="s">
        <v>19098</v>
      </c>
      <c r="F1256" t="s">
        <v>19968</v>
      </c>
      <c r="G1256" t="s">
        <v>19969</v>
      </c>
      <c r="H1256" t="s">
        <v>21429</v>
      </c>
      <c r="I1256" t="s">
        <v>21791</v>
      </c>
      <c r="J1256" t="s">
        <v>13329</v>
      </c>
      <c r="K1256" t="s">
        <v>21902</v>
      </c>
      <c r="M1256" t="s">
        <v>21902</v>
      </c>
      <c r="N1256" t="s">
        <v>2164</v>
      </c>
      <c r="O1256" t="s">
        <v>2164</v>
      </c>
      <c r="P1256" t="s">
        <v>2164</v>
      </c>
      <c r="Q1256" t="s">
        <v>2164</v>
      </c>
      <c r="R1256" t="s">
        <v>2164</v>
      </c>
      <c r="S1256" t="s">
        <v>21887</v>
      </c>
      <c r="T1256" t="s">
        <v>2164</v>
      </c>
      <c r="U1256" t="s">
        <v>21888</v>
      </c>
      <c r="V1256" t="s">
        <v>21889</v>
      </c>
      <c r="W1256" t="s">
        <v>2164</v>
      </c>
      <c r="X1256" t="s">
        <v>2164</v>
      </c>
      <c r="Y1256" t="s">
        <v>2164</v>
      </c>
      <c r="Z1256" t="s">
        <v>2164</v>
      </c>
      <c r="AA1256" t="s">
        <v>2164</v>
      </c>
      <c r="AB1256" t="s">
        <v>2164</v>
      </c>
      <c r="AC1256" t="s">
        <v>13329</v>
      </c>
    </row>
    <row r="1257" spans="1:29" ht="14.5" x14ac:dyDescent="0.35">
      <c r="B1257" t="s">
        <v>21907</v>
      </c>
      <c r="C1257" t="s">
        <v>18855</v>
      </c>
      <c r="D1257" t="s">
        <v>18857</v>
      </c>
      <c r="E1257" t="s">
        <v>19098</v>
      </c>
      <c r="F1257" t="s">
        <v>19968</v>
      </c>
      <c r="G1257" t="s">
        <v>19969</v>
      </c>
      <c r="H1257" t="s">
        <v>21429</v>
      </c>
      <c r="I1257" t="s">
        <v>21791</v>
      </c>
      <c r="J1257" t="s">
        <v>13522</v>
      </c>
      <c r="K1257" t="s">
        <v>21908</v>
      </c>
      <c r="L1257" t="s">
        <v>21909</v>
      </c>
      <c r="M1257" t="s">
        <v>21909</v>
      </c>
      <c r="N1257" t="s">
        <v>21910</v>
      </c>
      <c r="U1257" t="s">
        <v>13522</v>
      </c>
    </row>
    <row r="1258" spans="1:29" ht="14.5" x14ac:dyDescent="0.35">
      <c r="B1258" t="s">
        <v>21911</v>
      </c>
      <c r="C1258" t="s">
        <v>18855</v>
      </c>
      <c r="D1258" t="s">
        <v>18857</v>
      </c>
      <c r="E1258" t="s">
        <v>19098</v>
      </c>
      <c r="F1258" t="s">
        <v>19968</v>
      </c>
      <c r="G1258" t="s">
        <v>19969</v>
      </c>
      <c r="H1258" t="s">
        <v>21429</v>
      </c>
      <c r="I1258" t="s">
        <v>21791</v>
      </c>
      <c r="J1258" t="s">
        <v>13522</v>
      </c>
      <c r="K1258" t="s">
        <v>21908</v>
      </c>
      <c r="M1258" t="s">
        <v>21908</v>
      </c>
      <c r="N1258" t="s">
        <v>21912</v>
      </c>
      <c r="U1258" t="s">
        <v>13522</v>
      </c>
    </row>
    <row r="1259" spans="1:29" ht="14.5" x14ac:dyDescent="0.35">
      <c r="B1259" t="s">
        <v>21913</v>
      </c>
      <c r="C1259" t="s">
        <v>18855</v>
      </c>
      <c r="D1259" t="s">
        <v>18857</v>
      </c>
      <c r="E1259" t="s">
        <v>19098</v>
      </c>
      <c r="F1259" t="s">
        <v>19968</v>
      </c>
      <c r="G1259" t="s">
        <v>19969</v>
      </c>
      <c r="H1259" t="s">
        <v>21429</v>
      </c>
      <c r="I1259" t="s">
        <v>21791</v>
      </c>
      <c r="J1259" t="s">
        <v>13522</v>
      </c>
      <c r="M1259" t="s">
        <v>13522</v>
      </c>
      <c r="N1259" t="s">
        <v>21914</v>
      </c>
      <c r="U1259" t="s">
        <v>13522</v>
      </c>
    </row>
    <row r="1260" spans="1:29" ht="14.5" x14ac:dyDescent="0.35">
      <c r="B1260" t="s">
        <v>21915</v>
      </c>
      <c r="C1260" t="s">
        <v>18855</v>
      </c>
      <c r="D1260" t="s">
        <v>18857</v>
      </c>
      <c r="E1260" t="s">
        <v>19098</v>
      </c>
      <c r="F1260" t="s">
        <v>19968</v>
      </c>
      <c r="G1260" t="s">
        <v>19969</v>
      </c>
      <c r="H1260" t="s">
        <v>21429</v>
      </c>
      <c r="I1260" t="s">
        <v>21791</v>
      </c>
      <c r="J1260" t="s">
        <v>13550</v>
      </c>
      <c r="K1260" t="s">
        <v>21916</v>
      </c>
      <c r="L1260" t="s">
        <v>21917</v>
      </c>
      <c r="M1260" t="s">
        <v>21917</v>
      </c>
      <c r="U1260" t="s">
        <v>13550</v>
      </c>
    </row>
    <row r="1261" spans="1:29" ht="14.5" x14ac:dyDescent="0.35">
      <c r="B1261" t="s">
        <v>21918</v>
      </c>
      <c r="C1261" t="s">
        <v>18855</v>
      </c>
      <c r="D1261" t="s">
        <v>18857</v>
      </c>
      <c r="E1261" t="s">
        <v>19098</v>
      </c>
      <c r="F1261" t="s">
        <v>19968</v>
      </c>
      <c r="G1261" t="s">
        <v>19969</v>
      </c>
      <c r="H1261" t="s">
        <v>21429</v>
      </c>
      <c r="I1261" t="s">
        <v>21791</v>
      </c>
      <c r="J1261" t="s">
        <v>13550</v>
      </c>
      <c r="K1261" t="s">
        <v>21916</v>
      </c>
      <c r="M1261" t="s">
        <v>21916</v>
      </c>
      <c r="U1261" t="s">
        <v>13550</v>
      </c>
    </row>
    <row r="1262" spans="1:29" ht="14.5" x14ac:dyDescent="0.35">
      <c r="B1262" t="s">
        <v>21919</v>
      </c>
      <c r="C1262" t="s">
        <v>18855</v>
      </c>
      <c r="D1262" t="s">
        <v>18857</v>
      </c>
      <c r="E1262" t="s">
        <v>19098</v>
      </c>
      <c r="F1262" t="s">
        <v>19968</v>
      </c>
      <c r="G1262" t="s">
        <v>19969</v>
      </c>
      <c r="H1262" t="s">
        <v>21429</v>
      </c>
      <c r="I1262" t="s">
        <v>21791</v>
      </c>
      <c r="J1262" t="s">
        <v>13550</v>
      </c>
      <c r="K1262" t="s">
        <v>21920</v>
      </c>
      <c r="M1262" t="s">
        <v>21920</v>
      </c>
      <c r="U1262" t="s">
        <v>13550</v>
      </c>
    </row>
    <row r="1263" spans="1:29" ht="14.5" x14ac:dyDescent="0.35">
      <c r="B1263" t="s">
        <v>21921</v>
      </c>
      <c r="C1263" t="s">
        <v>18855</v>
      </c>
      <c r="D1263" t="s">
        <v>18857</v>
      </c>
      <c r="E1263" t="s">
        <v>19098</v>
      </c>
      <c r="F1263" t="s">
        <v>19968</v>
      </c>
      <c r="G1263" t="s">
        <v>19969</v>
      </c>
      <c r="H1263" t="s">
        <v>21429</v>
      </c>
      <c r="I1263" t="s">
        <v>21791</v>
      </c>
      <c r="J1263" t="s">
        <v>13550</v>
      </c>
      <c r="M1263" t="s">
        <v>13550</v>
      </c>
      <c r="U1263" t="s">
        <v>13550</v>
      </c>
    </row>
    <row r="1264" spans="1:29" ht="14.5" x14ac:dyDescent="0.35">
      <c r="B1264" t="s">
        <v>21922</v>
      </c>
      <c r="C1264" t="s">
        <v>18855</v>
      </c>
      <c r="D1264" t="s">
        <v>18857</v>
      </c>
      <c r="E1264" t="s">
        <v>19098</v>
      </c>
      <c r="F1264" t="s">
        <v>19968</v>
      </c>
      <c r="G1264" t="s">
        <v>19969</v>
      </c>
      <c r="H1264" t="s">
        <v>21429</v>
      </c>
      <c r="I1264" t="s">
        <v>21791</v>
      </c>
      <c r="J1264" t="s">
        <v>21923</v>
      </c>
      <c r="K1264" t="s">
        <v>21924</v>
      </c>
      <c r="L1264" t="s">
        <v>21925</v>
      </c>
      <c r="M1264" t="s">
        <v>21925</v>
      </c>
      <c r="U1264" t="s">
        <v>21923</v>
      </c>
    </row>
    <row r="1265" spans="1:29" ht="14.5" x14ac:dyDescent="0.35">
      <c r="B1265" t="s">
        <v>21926</v>
      </c>
      <c r="C1265" t="s">
        <v>18855</v>
      </c>
      <c r="D1265" t="s">
        <v>18857</v>
      </c>
      <c r="E1265" t="s">
        <v>19098</v>
      </c>
      <c r="F1265" t="s">
        <v>19968</v>
      </c>
      <c r="G1265" t="s">
        <v>19969</v>
      </c>
      <c r="H1265" t="s">
        <v>21429</v>
      </c>
      <c r="I1265" t="s">
        <v>21791</v>
      </c>
      <c r="J1265" t="s">
        <v>21923</v>
      </c>
      <c r="K1265" t="s">
        <v>21924</v>
      </c>
      <c r="M1265" t="s">
        <v>21924</v>
      </c>
      <c r="U1265" t="s">
        <v>21923</v>
      </c>
    </row>
    <row r="1266" spans="1:29" ht="14.5" x14ac:dyDescent="0.35">
      <c r="B1266" t="s">
        <v>21927</v>
      </c>
      <c r="C1266" t="s">
        <v>18855</v>
      </c>
      <c r="D1266" t="s">
        <v>18857</v>
      </c>
      <c r="E1266" t="s">
        <v>19098</v>
      </c>
      <c r="F1266" t="s">
        <v>19968</v>
      </c>
      <c r="G1266" t="s">
        <v>19969</v>
      </c>
      <c r="H1266" t="s">
        <v>21429</v>
      </c>
      <c r="I1266" t="s">
        <v>21791</v>
      </c>
      <c r="J1266" t="s">
        <v>21923</v>
      </c>
      <c r="M1266" t="s">
        <v>21923</v>
      </c>
      <c r="U1266" t="s">
        <v>21923</v>
      </c>
    </row>
    <row r="1267" spans="1:29" ht="14.5" x14ac:dyDescent="0.35">
      <c r="A1267" t="s">
        <v>2164</v>
      </c>
      <c r="B1267" t="s">
        <v>21928</v>
      </c>
      <c r="C1267" t="s">
        <v>18855</v>
      </c>
      <c r="D1267" t="s">
        <v>18857</v>
      </c>
      <c r="E1267" t="s">
        <v>19098</v>
      </c>
      <c r="F1267" t="s">
        <v>19968</v>
      </c>
      <c r="G1267" t="s">
        <v>19969</v>
      </c>
      <c r="H1267" t="s">
        <v>21429</v>
      </c>
      <c r="I1267" t="s">
        <v>21791</v>
      </c>
      <c r="J1267" t="s">
        <v>13638</v>
      </c>
      <c r="M1267" t="s">
        <v>13638</v>
      </c>
      <c r="N1267" t="s">
        <v>21929</v>
      </c>
      <c r="O1267" t="s">
        <v>2164</v>
      </c>
      <c r="P1267" t="s">
        <v>2164</v>
      </c>
      <c r="Q1267" t="s">
        <v>2164</v>
      </c>
      <c r="R1267" t="s">
        <v>2164</v>
      </c>
      <c r="S1267" t="s">
        <v>21930</v>
      </c>
      <c r="T1267" t="s">
        <v>2164</v>
      </c>
      <c r="U1267" t="s">
        <v>13638</v>
      </c>
      <c r="V1267" t="s">
        <v>21931</v>
      </c>
      <c r="W1267" t="s">
        <v>2164</v>
      </c>
      <c r="X1267" t="s">
        <v>2164</v>
      </c>
      <c r="Y1267" t="s">
        <v>2164</v>
      </c>
      <c r="Z1267" t="s">
        <v>2164</v>
      </c>
      <c r="AA1267" t="s">
        <v>2164</v>
      </c>
      <c r="AB1267" t="s">
        <v>21932</v>
      </c>
      <c r="AC1267" t="s">
        <v>13638</v>
      </c>
    </row>
    <row r="1268" spans="1:29" ht="14.5" x14ac:dyDescent="0.35">
      <c r="A1268" t="s">
        <v>2164</v>
      </c>
      <c r="B1268" t="s">
        <v>21933</v>
      </c>
      <c r="C1268" t="s">
        <v>18855</v>
      </c>
      <c r="D1268" t="s">
        <v>18857</v>
      </c>
      <c r="E1268" t="s">
        <v>19098</v>
      </c>
      <c r="F1268" t="s">
        <v>19968</v>
      </c>
      <c r="G1268" t="s">
        <v>19969</v>
      </c>
      <c r="H1268" t="s">
        <v>21429</v>
      </c>
      <c r="I1268" t="s">
        <v>21791</v>
      </c>
      <c r="J1268" t="s">
        <v>13638</v>
      </c>
      <c r="K1268" t="s">
        <v>21934</v>
      </c>
      <c r="M1268" t="s">
        <v>21934</v>
      </c>
      <c r="N1268" t="s">
        <v>21929</v>
      </c>
      <c r="O1268" t="s">
        <v>2164</v>
      </c>
      <c r="P1268" t="s">
        <v>2164</v>
      </c>
      <c r="Q1268" t="s">
        <v>2164</v>
      </c>
      <c r="R1268" t="s">
        <v>2164</v>
      </c>
      <c r="S1268" t="s">
        <v>21930</v>
      </c>
      <c r="T1268" t="s">
        <v>2164</v>
      </c>
      <c r="U1268" t="s">
        <v>13638</v>
      </c>
      <c r="V1268" t="s">
        <v>21931</v>
      </c>
      <c r="W1268" t="s">
        <v>2164</v>
      </c>
      <c r="X1268" t="s">
        <v>2164</v>
      </c>
      <c r="Y1268" t="s">
        <v>2164</v>
      </c>
      <c r="Z1268" t="s">
        <v>2164</v>
      </c>
      <c r="AA1268" t="s">
        <v>2164</v>
      </c>
      <c r="AB1268" t="s">
        <v>21932</v>
      </c>
      <c r="AC1268" t="s">
        <v>13638</v>
      </c>
    </row>
    <row r="1269" spans="1:29" ht="14.5" x14ac:dyDescent="0.35">
      <c r="A1269" t="s">
        <v>2164</v>
      </c>
      <c r="B1269" t="s">
        <v>21935</v>
      </c>
      <c r="C1269" t="s">
        <v>18855</v>
      </c>
      <c r="D1269" t="s">
        <v>18857</v>
      </c>
      <c r="E1269" t="s">
        <v>19098</v>
      </c>
      <c r="F1269" t="s">
        <v>19968</v>
      </c>
      <c r="G1269" t="s">
        <v>19969</v>
      </c>
      <c r="H1269" t="s">
        <v>21429</v>
      </c>
      <c r="I1269" t="s">
        <v>21791</v>
      </c>
      <c r="J1269" t="s">
        <v>13638</v>
      </c>
      <c r="K1269" t="s">
        <v>21936</v>
      </c>
      <c r="M1269" t="s">
        <v>21936</v>
      </c>
      <c r="N1269" t="s">
        <v>21937</v>
      </c>
      <c r="O1269" t="s">
        <v>2164</v>
      </c>
      <c r="P1269" t="s">
        <v>2164</v>
      </c>
      <c r="Q1269" t="s">
        <v>2164</v>
      </c>
      <c r="R1269" t="s">
        <v>2164</v>
      </c>
      <c r="S1269" t="s">
        <v>21930</v>
      </c>
      <c r="T1269" t="s">
        <v>2164</v>
      </c>
      <c r="U1269" t="s">
        <v>13638</v>
      </c>
      <c r="V1269" t="s">
        <v>21931</v>
      </c>
      <c r="W1269" t="s">
        <v>2164</v>
      </c>
      <c r="X1269" t="s">
        <v>2164</v>
      </c>
      <c r="Y1269" t="s">
        <v>2164</v>
      </c>
      <c r="Z1269" t="s">
        <v>2164</v>
      </c>
      <c r="AA1269" t="s">
        <v>2164</v>
      </c>
      <c r="AB1269" t="s">
        <v>21932</v>
      </c>
      <c r="AC1269" t="s">
        <v>13638</v>
      </c>
    </row>
    <row r="1270" spans="1:29" ht="14.5" x14ac:dyDescent="0.35">
      <c r="A1270" t="s">
        <v>2164</v>
      </c>
      <c r="B1270" t="s">
        <v>21938</v>
      </c>
      <c r="C1270" t="s">
        <v>18855</v>
      </c>
      <c r="D1270" t="s">
        <v>18857</v>
      </c>
      <c r="E1270" t="s">
        <v>19098</v>
      </c>
      <c r="F1270" t="s">
        <v>19968</v>
      </c>
      <c r="G1270" t="s">
        <v>19969</v>
      </c>
      <c r="H1270" t="s">
        <v>21429</v>
      </c>
      <c r="I1270" t="s">
        <v>21791</v>
      </c>
      <c r="J1270" t="s">
        <v>13638</v>
      </c>
      <c r="K1270" t="s">
        <v>21939</v>
      </c>
      <c r="M1270" t="s">
        <v>21939</v>
      </c>
      <c r="N1270" t="s">
        <v>21940</v>
      </c>
      <c r="O1270" t="s">
        <v>2164</v>
      </c>
      <c r="P1270" t="s">
        <v>2164</v>
      </c>
      <c r="Q1270" t="s">
        <v>2164</v>
      </c>
      <c r="R1270" t="s">
        <v>2164</v>
      </c>
      <c r="S1270" t="s">
        <v>21930</v>
      </c>
      <c r="T1270" t="s">
        <v>2164</v>
      </c>
      <c r="U1270" t="s">
        <v>13638</v>
      </c>
      <c r="V1270" t="s">
        <v>21931</v>
      </c>
      <c r="W1270" t="s">
        <v>2164</v>
      </c>
      <c r="X1270" t="s">
        <v>2164</v>
      </c>
      <c r="Y1270" t="s">
        <v>2164</v>
      </c>
      <c r="Z1270" t="s">
        <v>2164</v>
      </c>
      <c r="AA1270" t="s">
        <v>2164</v>
      </c>
      <c r="AB1270" t="s">
        <v>21932</v>
      </c>
      <c r="AC1270" t="s">
        <v>13638</v>
      </c>
    </row>
    <row r="1271" spans="1:29" ht="14.5" x14ac:dyDescent="0.35">
      <c r="B1271" t="s">
        <v>21941</v>
      </c>
      <c r="C1271" t="s">
        <v>18855</v>
      </c>
      <c r="D1271" t="s">
        <v>18857</v>
      </c>
      <c r="E1271" t="s">
        <v>19098</v>
      </c>
      <c r="F1271" t="s">
        <v>19968</v>
      </c>
      <c r="G1271" t="s">
        <v>19969</v>
      </c>
      <c r="H1271" t="s">
        <v>21429</v>
      </c>
      <c r="I1271" t="s">
        <v>21791</v>
      </c>
      <c r="J1271" t="s">
        <v>3445</v>
      </c>
      <c r="K1271" t="s">
        <v>21942</v>
      </c>
      <c r="L1271" t="s">
        <v>21943</v>
      </c>
      <c r="M1271" t="s">
        <v>21943</v>
      </c>
      <c r="N1271" t="s">
        <v>21943</v>
      </c>
      <c r="U1271" t="s">
        <v>3445</v>
      </c>
    </row>
    <row r="1272" spans="1:29" ht="14.5" x14ac:dyDescent="0.35">
      <c r="B1272" t="s">
        <v>21944</v>
      </c>
      <c r="C1272" t="s">
        <v>18855</v>
      </c>
      <c r="D1272" t="s">
        <v>18857</v>
      </c>
      <c r="E1272" t="s">
        <v>19098</v>
      </c>
      <c r="F1272" t="s">
        <v>19968</v>
      </c>
      <c r="G1272" t="s">
        <v>19969</v>
      </c>
      <c r="H1272" t="s">
        <v>21429</v>
      </c>
      <c r="I1272" t="s">
        <v>21791</v>
      </c>
      <c r="J1272" t="s">
        <v>3445</v>
      </c>
      <c r="K1272" t="s">
        <v>21942</v>
      </c>
      <c r="M1272" t="s">
        <v>21942</v>
      </c>
      <c r="U1272" t="s">
        <v>3445</v>
      </c>
    </row>
    <row r="1273" spans="1:29" ht="14.5" x14ac:dyDescent="0.35">
      <c r="B1273" t="s">
        <v>21945</v>
      </c>
      <c r="C1273" t="s">
        <v>18855</v>
      </c>
      <c r="D1273" t="s">
        <v>18857</v>
      </c>
      <c r="E1273" t="s">
        <v>19098</v>
      </c>
      <c r="F1273" t="s">
        <v>19968</v>
      </c>
      <c r="G1273" t="s">
        <v>19969</v>
      </c>
      <c r="H1273" t="s">
        <v>21429</v>
      </c>
      <c r="I1273" t="s">
        <v>21791</v>
      </c>
      <c r="J1273" t="s">
        <v>3445</v>
      </c>
      <c r="M1273" t="s">
        <v>3445</v>
      </c>
      <c r="U1273" t="s">
        <v>3445</v>
      </c>
    </row>
    <row r="1274" spans="1:29" ht="14.5" x14ac:dyDescent="0.35">
      <c r="B1274" t="s">
        <v>21946</v>
      </c>
      <c r="C1274" t="s">
        <v>18855</v>
      </c>
      <c r="D1274" t="s">
        <v>18857</v>
      </c>
      <c r="E1274" t="s">
        <v>19098</v>
      </c>
      <c r="F1274" t="s">
        <v>19968</v>
      </c>
      <c r="G1274" t="s">
        <v>19969</v>
      </c>
      <c r="H1274" t="s">
        <v>21429</v>
      </c>
      <c r="I1274" t="s">
        <v>21791</v>
      </c>
      <c r="J1274" t="s">
        <v>13646</v>
      </c>
      <c r="K1274" t="s">
        <v>21947</v>
      </c>
      <c r="L1274" t="s">
        <v>21948</v>
      </c>
      <c r="M1274" t="s">
        <v>21948</v>
      </c>
      <c r="U1274" t="s">
        <v>13646</v>
      </c>
    </row>
    <row r="1275" spans="1:29" ht="14.5" x14ac:dyDescent="0.35">
      <c r="B1275" t="s">
        <v>21949</v>
      </c>
      <c r="C1275" t="s">
        <v>18855</v>
      </c>
      <c r="D1275" t="s">
        <v>18857</v>
      </c>
      <c r="E1275" t="s">
        <v>19098</v>
      </c>
      <c r="F1275" t="s">
        <v>19968</v>
      </c>
      <c r="G1275" t="s">
        <v>19969</v>
      </c>
      <c r="H1275" t="s">
        <v>21429</v>
      </c>
      <c r="I1275" t="s">
        <v>21791</v>
      </c>
      <c r="J1275" t="s">
        <v>13646</v>
      </c>
      <c r="K1275" t="s">
        <v>21947</v>
      </c>
      <c r="M1275" t="s">
        <v>21947</v>
      </c>
      <c r="U1275" t="s">
        <v>13646</v>
      </c>
    </row>
    <row r="1276" spans="1:29" ht="14.5" x14ac:dyDescent="0.35">
      <c r="B1276" t="s">
        <v>21950</v>
      </c>
      <c r="C1276" t="s">
        <v>18855</v>
      </c>
      <c r="D1276" t="s">
        <v>18857</v>
      </c>
      <c r="E1276" t="s">
        <v>19098</v>
      </c>
      <c r="F1276" t="s">
        <v>19968</v>
      </c>
      <c r="G1276" t="s">
        <v>19969</v>
      </c>
      <c r="H1276" t="s">
        <v>21429</v>
      </c>
      <c r="I1276" t="s">
        <v>21791</v>
      </c>
      <c r="J1276" t="s">
        <v>13646</v>
      </c>
      <c r="M1276" t="s">
        <v>13646</v>
      </c>
      <c r="U1276" t="s">
        <v>13646</v>
      </c>
    </row>
    <row r="1277" spans="1:29" ht="14.5" x14ac:dyDescent="0.35">
      <c r="B1277" t="s">
        <v>21951</v>
      </c>
      <c r="C1277" t="s">
        <v>18855</v>
      </c>
      <c r="D1277" t="s">
        <v>18857</v>
      </c>
      <c r="E1277" t="s">
        <v>19098</v>
      </c>
      <c r="F1277" t="s">
        <v>19968</v>
      </c>
      <c r="G1277" t="s">
        <v>19969</v>
      </c>
      <c r="H1277" t="s">
        <v>21429</v>
      </c>
      <c r="I1277" t="s">
        <v>21791</v>
      </c>
      <c r="J1277" t="s">
        <v>13658</v>
      </c>
      <c r="K1277" t="s">
        <v>21952</v>
      </c>
      <c r="L1277" t="s">
        <v>21953</v>
      </c>
      <c r="M1277" t="s">
        <v>21953</v>
      </c>
      <c r="N1277" t="s">
        <v>21953</v>
      </c>
      <c r="U1277" t="s">
        <v>13658</v>
      </c>
    </row>
    <row r="1278" spans="1:29" ht="14.5" x14ac:dyDescent="0.35">
      <c r="B1278" t="s">
        <v>21954</v>
      </c>
      <c r="C1278" t="s">
        <v>18855</v>
      </c>
      <c r="D1278" t="s">
        <v>18857</v>
      </c>
      <c r="E1278" t="s">
        <v>19098</v>
      </c>
      <c r="F1278" t="s">
        <v>19968</v>
      </c>
      <c r="G1278" t="s">
        <v>19969</v>
      </c>
      <c r="H1278" t="s">
        <v>21429</v>
      </c>
      <c r="I1278" t="s">
        <v>21791</v>
      </c>
      <c r="J1278" t="s">
        <v>13658</v>
      </c>
      <c r="K1278" t="s">
        <v>21952</v>
      </c>
      <c r="L1278" t="s">
        <v>21955</v>
      </c>
      <c r="M1278" t="s">
        <v>21955</v>
      </c>
      <c r="U1278" t="s">
        <v>13658</v>
      </c>
    </row>
    <row r="1279" spans="1:29" ht="14.5" x14ac:dyDescent="0.35">
      <c r="B1279" t="s">
        <v>21956</v>
      </c>
      <c r="C1279" t="s">
        <v>18855</v>
      </c>
      <c r="D1279" t="s">
        <v>18857</v>
      </c>
      <c r="E1279" t="s">
        <v>19098</v>
      </c>
      <c r="F1279" t="s">
        <v>19968</v>
      </c>
      <c r="G1279" t="s">
        <v>19969</v>
      </c>
      <c r="H1279" t="s">
        <v>21429</v>
      </c>
      <c r="I1279" t="s">
        <v>21791</v>
      </c>
      <c r="J1279" t="s">
        <v>13658</v>
      </c>
      <c r="K1279" t="s">
        <v>21952</v>
      </c>
      <c r="M1279" t="s">
        <v>21952</v>
      </c>
      <c r="U1279" t="s">
        <v>13658</v>
      </c>
    </row>
    <row r="1280" spans="1:29" ht="14.5" x14ac:dyDescent="0.35">
      <c r="B1280" t="s">
        <v>21957</v>
      </c>
      <c r="C1280" t="s">
        <v>18855</v>
      </c>
      <c r="D1280" t="s">
        <v>18857</v>
      </c>
      <c r="E1280" t="s">
        <v>19098</v>
      </c>
      <c r="F1280" t="s">
        <v>19968</v>
      </c>
      <c r="G1280" t="s">
        <v>19969</v>
      </c>
      <c r="H1280" t="s">
        <v>21429</v>
      </c>
      <c r="I1280" t="s">
        <v>21791</v>
      </c>
      <c r="J1280" t="s">
        <v>13658</v>
      </c>
      <c r="M1280" t="s">
        <v>13658</v>
      </c>
      <c r="U1280" t="s">
        <v>13658</v>
      </c>
    </row>
    <row r="1281" spans="2:21" ht="14.5" x14ac:dyDescent="0.35">
      <c r="B1281" t="s">
        <v>21958</v>
      </c>
      <c r="C1281" t="s">
        <v>18855</v>
      </c>
      <c r="D1281" t="s">
        <v>18857</v>
      </c>
      <c r="E1281" t="s">
        <v>19098</v>
      </c>
      <c r="F1281" t="s">
        <v>19968</v>
      </c>
      <c r="G1281" t="s">
        <v>19969</v>
      </c>
      <c r="H1281" t="s">
        <v>21429</v>
      </c>
      <c r="I1281" t="s">
        <v>21791</v>
      </c>
      <c r="J1281" t="s">
        <v>21959</v>
      </c>
      <c r="M1281" t="s">
        <v>21959</v>
      </c>
      <c r="U1281" t="s">
        <v>21959</v>
      </c>
    </row>
    <row r="1282" spans="2:21" ht="14.5" x14ac:dyDescent="0.35">
      <c r="B1282" t="s">
        <v>21960</v>
      </c>
      <c r="C1282" t="s">
        <v>18855</v>
      </c>
      <c r="D1282" t="s">
        <v>18857</v>
      </c>
      <c r="E1282" t="s">
        <v>19098</v>
      </c>
      <c r="F1282" t="s">
        <v>19968</v>
      </c>
      <c r="G1282" t="s">
        <v>19969</v>
      </c>
      <c r="H1282" t="s">
        <v>21429</v>
      </c>
      <c r="I1282" t="s">
        <v>21791</v>
      </c>
      <c r="J1282" t="s">
        <v>21961</v>
      </c>
      <c r="M1282" t="s">
        <v>21961</v>
      </c>
      <c r="U1282" t="s">
        <v>21961</v>
      </c>
    </row>
    <row r="1283" spans="2:21" ht="14.5" x14ac:dyDescent="0.35">
      <c r="B1283" t="s">
        <v>21962</v>
      </c>
      <c r="C1283" t="s">
        <v>18855</v>
      </c>
      <c r="D1283" t="s">
        <v>18857</v>
      </c>
      <c r="E1283" t="s">
        <v>19098</v>
      </c>
      <c r="F1283" t="s">
        <v>19968</v>
      </c>
      <c r="G1283" t="s">
        <v>19969</v>
      </c>
      <c r="H1283" t="s">
        <v>21429</v>
      </c>
      <c r="I1283" t="s">
        <v>21791</v>
      </c>
      <c r="J1283" t="s">
        <v>13441</v>
      </c>
      <c r="K1283" t="s">
        <v>21963</v>
      </c>
      <c r="M1283" t="s">
        <v>21963</v>
      </c>
      <c r="N1283" t="s">
        <v>21964</v>
      </c>
      <c r="U1283" t="s">
        <v>13441</v>
      </c>
    </row>
    <row r="1284" spans="2:21" ht="14.5" x14ac:dyDescent="0.35">
      <c r="B1284" t="s">
        <v>21965</v>
      </c>
      <c r="C1284" t="s">
        <v>18855</v>
      </c>
      <c r="D1284" t="s">
        <v>18857</v>
      </c>
      <c r="E1284" t="s">
        <v>19098</v>
      </c>
      <c r="F1284" t="s">
        <v>19968</v>
      </c>
      <c r="G1284" t="s">
        <v>19969</v>
      </c>
      <c r="H1284" t="s">
        <v>21429</v>
      </c>
      <c r="I1284" t="s">
        <v>21791</v>
      </c>
      <c r="J1284" t="s">
        <v>13441</v>
      </c>
      <c r="K1284" t="s">
        <v>21966</v>
      </c>
      <c r="L1284" t="s">
        <v>21967</v>
      </c>
      <c r="M1284" t="s">
        <v>21967</v>
      </c>
      <c r="N1284" t="s">
        <v>21968</v>
      </c>
      <c r="U1284" t="s">
        <v>13441</v>
      </c>
    </row>
    <row r="1285" spans="2:21" ht="14.5" x14ac:dyDescent="0.35">
      <c r="B1285" t="s">
        <v>21969</v>
      </c>
      <c r="C1285" t="s">
        <v>18855</v>
      </c>
      <c r="D1285" t="s">
        <v>18857</v>
      </c>
      <c r="E1285" t="s">
        <v>19098</v>
      </c>
      <c r="F1285" t="s">
        <v>19968</v>
      </c>
      <c r="G1285" t="s">
        <v>19969</v>
      </c>
      <c r="H1285" t="s">
        <v>21429</v>
      </c>
      <c r="I1285" t="s">
        <v>21791</v>
      </c>
      <c r="J1285" t="s">
        <v>13441</v>
      </c>
      <c r="K1285" t="s">
        <v>21966</v>
      </c>
      <c r="M1285" t="s">
        <v>21966</v>
      </c>
      <c r="U1285" t="s">
        <v>13441</v>
      </c>
    </row>
    <row r="1286" spans="2:21" ht="14.5" x14ac:dyDescent="0.35">
      <c r="B1286" t="s">
        <v>21970</v>
      </c>
      <c r="C1286" t="s">
        <v>18855</v>
      </c>
      <c r="D1286" t="s">
        <v>18857</v>
      </c>
      <c r="E1286" t="s">
        <v>19098</v>
      </c>
      <c r="F1286" t="s">
        <v>19968</v>
      </c>
      <c r="G1286" t="s">
        <v>19969</v>
      </c>
      <c r="H1286" t="s">
        <v>21429</v>
      </c>
      <c r="I1286" t="s">
        <v>21791</v>
      </c>
      <c r="J1286" t="s">
        <v>13441</v>
      </c>
      <c r="M1286" t="s">
        <v>13441</v>
      </c>
      <c r="U1286" t="s">
        <v>13441</v>
      </c>
    </row>
    <row r="1287" spans="2:21" ht="14.5" x14ac:dyDescent="0.35">
      <c r="B1287" t="s">
        <v>21971</v>
      </c>
      <c r="C1287" t="s">
        <v>18855</v>
      </c>
      <c r="D1287" t="s">
        <v>18857</v>
      </c>
      <c r="E1287" t="s">
        <v>19098</v>
      </c>
      <c r="F1287" t="s">
        <v>19968</v>
      </c>
      <c r="G1287" t="s">
        <v>19969</v>
      </c>
      <c r="H1287" t="s">
        <v>21429</v>
      </c>
      <c r="I1287" t="s">
        <v>21791</v>
      </c>
      <c r="J1287" t="s">
        <v>13698</v>
      </c>
      <c r="M1287" t="s">
        <v>13698</v>
      </c>
      <c r="U1287" t="s">
        <v>13698</v>
      </c>
    </row>
    <row r="1288" spans="2:21" ht="14.5" x14ac:dyDescent="0.35">
      <c r="B1288" t="s">
        <v>21972</v>
      </c>
      <c r="C1288" t="s">
        <v>18855</v>
      </c>
      <c r="D1288" t="s">
        <v>18857</v>
      </c>
      <c r="E1288" t="s">
        <v>19098</v>
      </c>
      <c r="F1288" t="s">
        <v>19968</v>
      </c>
      <c r="G1288" t="s">
        <v>19969</v>
      </c>
      <c r="H1288" t="s">
        <v>21429</v>
      </c>
      <c r="I1288" t="s">
        <v>21791</v>
      </c>
      <c r="J1288" t="s">
        <v>21973</v>
      </c>
      <c r="K1288" t="s">
        <v>21974</v>
      </c>
      <c r="L1288" t="s">
        <v>21975</v>
      </c>
      <c r="M1288" t="s">
        <v>21975</v>
      </c>
      <c r="U1288" t="s">
        <v>21973</v>
      </c>
    </row>
    <row r="1289" spans="2:21" ht="14.5" x14ac:dyDescent="0.35">
      <c r="B1289" t="s">
        <v>21976</v>
      </c>
      <c r="C1289" t="s">
        <v>18855</v>
      </c>
      <c r="D1289" t="s">
        <v>18857</v>
      </c>
      <c r="E1289" t="s">
        <v>19098</v>
      </c>
      <c r="F1289" t="s">
        <v>19968</v>
      </c>
      <c r="G1289" t="s">
        <v>19969</v>
      </c>
      <c r="H1289" t="s">
        <v>21429</v>
      </c>
      <c r="I1289" t="s">
        <v>21791</v>
      </c>
      <c r="J1289" t="s">
        <v>21973</v>
      </c>
      <c r="K1289" t="s">
        <v>21974</v>
      </c>
      <c r="M1289" t="s">
        <v>21974</v>
      </c>
      <c r="U1289" t="s">
        <v>21973</v>
      </c>
    </row>
    <row r="1290" spans="2:21" ht="14.5" x14ac:dyDescent="0.35">
      <c r="B1290" t="s">
        <v>21977</v>
      </c>
      <c r="C1290" t="s">
        <v>18855</v>
      </c>
      <c r="D1290" t="s">
        <v>18857</v>
      </c>
      <c r="E1290" t="s">
        <v>19098</v>
      </c>
      <c r="F1290" t="s">
        <v>19968</v>
      </c>
      <c r="G1290" t="s">
        <v>19969</v>
      </c>
      <c r="H1290" t="s">
        <v>21429</v>
      </c>
      <c r="I1290" t="s">
        <v>21791</v>
      </c>
      <c r="J1290" t="s">
        <v>21973</v>
      </c>
      <c r="M1290" t="s">
        <v>21973</v>
      </c>
      <c r="U1290" t="s">
        <v>21973</v>
      </c>
    </row>
    <row r="1291" spans="2:21" ht="14.5" x14ac:dyDescent="0.35">
      <c r="B1291" t="s">
        <v>21978</v>
      </c>
      <c r="C1291" t="s">
        <v>18855</v>
      </c>
      <c r="D1291" t="s">
        <v>18857</v>
      </c>
      <c r="E1291" t="s">
        <v>19098</v>
      </c>
      <c r="F1291" t="s">
        <v>19968</v>
      </c>
      <c r="G1291" t="s">
        <v>19969</v>
      </c>
      <c r="H1291" t="s">
        <v>21429</v>
      </c>
      <c r="I1291" t="s">
        <v>21791</v>
      </c>
      <c r="J1291" t="s">
        <v>21979</v>
      </c>
      <c r="K1291" t="s">
        <v>21980</v>
      </c>
      <c r="L1291" t="s">
        <v>21981</v>
      </c>
      <c r="M1291" t="s">
        <v>21981</v>
      </c>
      <c r="U1291" t="s">
        <v>21979</v>
      </c>
    </row>
    <row r="1292" spans="2:21" ht="14.5" x14ac:dyDescent="0.35">
      <c r="B1292" t="s">
        <v>21982</v>
      </c>
      <c r="C1292" t="s">
        <v>18855</v>
      </c>
      <c r="D1292" t="s">
        <v>18857</v>
      </c>
      <c r="E1292" t="s">
        <v>19098</v>
      </c>
      <c r="F1292" t="s">
        <v>19968</v>
      </c>
      <c r="G1292" t="s">
        <v>19969</v>
      </c>
      <c r="H1292" t="s">
        <v>21429</v>
      </c>
      <c r="I1292" t="s">
        <v>21791</v>
      </c>
      <c r="J1292" t="s">
        <v>21979</v>
      </c>
      <c r="K1292" t="s">
        <v>21980</v>
      </c>
      <c r="M1292" t="s">
        <v>21980</v>
      </c>
      <c r="U1292" t="s">
        <v>21979</v>
      </c>
    </row>
    <row r="1293" spans="2:21" ht="14.5" x14ac:dyDescent="0.35">
      <c r="B1293" t="s">
        <v>21983</v>
      </c>
      <c r="C1293" t="s">
        <v>18855</v>
      </c>
      <c r="D1293" t="s">
        <v>18857</v>
      </c>
      <c r="E1293" t="s">
        <v>19098</v>
      </c>
      <c r="F1293" t="s">
        <v>19968</v>
      </c>
      <c r="G1293" t="s">
        <v>19969</v>
      </c>
      <c r="H1293" t="s">
        <v>21429</v>
      </c>
      <c r="I1293" t="s">
        <v>21791</v>
      </c>
      <c r="J1293" t="s">
        <v>21979</v>
      </c>
      <c r="M1293" t="s">
        <v>21979</v>
      </c>
      <c r="U1293" t="s">
        <v>21979</v>
      </c>
    </row>
    <row r="1294" spans="2:21" ht="14.5" x14ac:dyDescent="0.35">
      <c r="B1294" t="s">
        <v>21984</v>
      </c>
      <c r="C1294" t="s">
        <v>18855</v>
      </c>
      <c r="D1294" t="s">
        <v>18857</v>
      </c>
      <c r="E1294" t="s">
        <v>19098</v>
      </c>
      <c r="F1294" t="s">
        <v>19968</v>
      </c>
      <c r="G1294" t="s">
        <v>19969</v>
      </c>
      <c r="H1294" t="s">
        <v>21429</v>
      </c>
      <c r="I1294" t="s">
        <v>21791</v>
      </c>
      <c r="J1294" t="s">
        <v>21985</v>
      </c>
      <c r="K1294" t="s">
        <v>21986</v>
      </c>
      <c r="L1294" t="s">
        <v>21987</v>
      </c>
      <c r="M1294" t="s">
        <v>21987</v>
      </c>
      <c r="U1294" t="s">
        <v>21985</v>
      </c>
    </row>
    <row r="1295" spans="2:21" ht="14.5" x14ac:dyDescent="0.35">
      <c r="B1295" t="s">
        <v>21988</v>
      </c>
      <c r="C1295" t="s">
        <v>18855</v>
      </c>
      <c r="D1295" t="s">
        <v>18857</v>
      </c>
      <c r="E1295" t="s">
        <v>19098</v>
      </c>
      <c r="F1295" t="s">
        <v>19968</v>
      </c>
      <c r="G1295" t="s">
        <v>19969</v>
      </c>
      <c r="H1295" t="s">
        <v>21429</v>
      </c>
      <c r="I1295" t="s">
        <v>21791</v>
      </c>
      <c r="J1295" t="s">
        <v>21985</v>
      </c>
      <c r="K1295" t="s">
        <v>21986</v>
      </c>
      <c r="M1295" t="s">
        <v>21986</v>
      </c>
      <c r="U1295" t="s">
        <v>21985</v>
      </c>
    </row>
    <row r="1296" spans="2:21" ht="14.5" x14ac:dyDescent="0.35">
      <c r="B1296" t="s">
        <v>21989</v>
      </c>
      <c r="C1296" t="s">
        <v>18855</v>
      </c>
      <c r="D1296" t="s">
        <v>18857</v>
      </c>
      <c r="E1296" t="s">
        <v>19098</v>
      </c>
      <c r="F1296" t="s">
        <v>19968</v>
      </c>
      <c r="G1296" t="s">
        <v>19969</v>
      </c>
      <c r="H1296" t="s">
        <v>21429</v>
      </c>
      <c r="I1296" t="s">
        <v>21791</v>
      </c>
      <c r="J1296" t="s">
        <v>21985</v>
      </c>
      <c r="M1296" t="s">
        <v>21985</v>
      </c>
      <c r="U1296" t="s">
        <v>21985</v>
      </c>
    </row>
    <row r="1297" spans="1:29" ht="14.5" x14ac:dyDescent="0.35">
      <c r="B1297" t="s">
        <v>21990</v>
      </c>
      <c r="C1297" t="s">
        <v>18855</v>
      </c>
      <c r="D1297" t="s">
        <v>18857</v>
      </c>
      <c r="E1297" t="s">
        <v>19098</v>
      </c>
      <c r="F1297" t="s">
        <v>19968</v>
      </c>
      <c r="G1297" t="s">
        <v>19969</v>
      </c>
      <c r="H1297" t="s">
        <v>21429</v>
      </c>
      <c r="I1297" t="s">
        <v>21791</v>
      </c>
      <c r="J1297" t="s">
        <v>13469</v>
      </c>
      <c r="M1297" t="s">
        <v>13469</v>
      </c>
      <c r="U1297" t="s">
        <v>13469</v>
      </c>
    </row>
    <row r="1298" spans="1:29" ht="14.5" x14ac:dyDescent="0.35">
      <c r="B1298" t="s">
        <v>21991</v>
      </c>
      <c r="C1298" t="s">
        <v>18855</v>
      </c>
      <c r="D1298" t="s">
        <v>18857</v>
      </c>
      <c r="E1298" t="s">
        <v>19098</v>
      </c>
      <c r="F1298" t="s">
        <v>19968</v>
      </c>
      <c r="G1298" t="s">
        <v>19969</v>
      </c>
      <c r="H1298" t="s">
        <v>21429</v>
      </c>
      <c r="I1298" t="s">
        <v>21791</v>
      </c>
      <c r="J1298" t="s">
        <v>8925</v>
      </c>
      <c r="M1298" t="s">
        <v>8925</v>
      </c>
      <c r="U1298" t="s">
        <v>8925</v>
      </c>
    </row>
    <row r="1299" spans="1:29" ht="14.5" x14ac:dyDescent="0.35">
      <c r="B1299" t="s">
        <v>21992</v>
      </c>
      <c r="C1299" t="s">
        <v>18855</v>
      </c>
      <c r="D1299" t="s">
        <v>18857</v>
      </c>
      <c r="E1299" t="s">
        <v>19098</v>
      </c>
      <c r="F1299" t="s">
        <v>19968</v>
      </c>
      <c r="G1299" t="s">
        <v>19969</v>
      </c>
      <c r="H1299" t="s">
        <v>21429</v>
      </c>
      <c r="I1299" t="s">
        <v>21791</v>
      </c>
      <c r="J1299" t="s">
        <v>8925</v>
      </c>
      <c r="K1299" t="s">
        <v>21993</v>
      </c>
      <c r="M1299" t="s">
        <v>21993</v>
      </c>
      <c r="U1299" t="s">
        <v>8925</v>
      </c>
    </row>
    <row r="1300" spans="1:29" ht="14.5" x14ac:dyDescent="0.35">
      <c r="B1300" t="s">
        <v>21994</v>
      </c>
      <c r="C1300" t="s">
        <v>18855</v>
      </c>
      <c r="D1300" t="s">
        <v>18857</v>
      </c>
      <c r="E1300" t="s">
        <v>19098</v>
      </c>
      <c r="F1300" t="s">
        <v>19968</v>
      </c>
      <c r="G1300" t="s">
        <v>19969</v>
      </c>
      <c r="H1300" t="s">
        <v>21429</v>
      </c>
      <c r="I1300" t="s">
        <v>21791</v>
      </c>
      <c r="J1300" t="s">
        <v>8925</v>
      </c>
      <c r="K1300" t="s">
        <v>21993</v>
      </c>
      <c r="L1300" t="s">
        <v>21995</v>
      </c>
      <c r="M1300" t="s">
        <v>21995</v>
      </c>
      <c r="U1300" t="s">
        <v>8925</v>
      </c>
    </row>
    <row r="1301" spans="1:29" ht="14.5" x14ac:dyDescent="0.35">
      <c r="B1301" t="s">
        <v>21996</v>
      </c>
      <c r="C1301" t="s">
        <v>18855</v>
      </c>
      <c r="D1301" t="s">
        <v>18857</v>
      </c>
      <c r="E1301" t="s">
        <v>19098</v>
      </c>
      <c r="F1301" t="s">
        <v>19968</v>
      </c>
      <c r="G1301" t="s">
        <v>19969</v>
      </c>
      <c r="H1301" t="s">
        <v>21429</v>
      </c>
      <c r="I1301" t="s">
        <v>21791</v>
      </c>
      <c r="J1301" t="s">
        <v>8925</v>
      </c>
      <c r="K1301" t="s">
        <v>21993</v>
      </c>
      <c r="L1301" t="s">
        <v>21997</v>
      </c>
      <c r="M1301" t="s">
        <v>21997</v>
      </c>
      <c r="U1301" t="s">
        <v>8925</v>
      </c>
    </row>
    <row r="1302" spans="1:29" ht="14.5" x14ac:dyDescent="0.35">
      <c r="B1302" t="s">
        <v>21998</v>
      </c>
      <c r="C1302" t="s">
        <v>18855</v>
      </c>
      <c r="D1302" t="s">
        <v>18857</v>
      </c>
      <c r="E1302" t="s">
        <v>19098</v>
      </c>
      <c r="F1302" t="s">
        <v>19968</v>
      </c>
      <c r="G1302" t="s">
        <v>19969</v>
      </c>
      <c r="H1302" t="s">
        <v>21429</v>
      </c>
      <c r="I1302" t="s">
        <v>21791</v>
      </c>
      <c r="J1302" t="s">
        <v>21999</v>
      </c>
      <c r="M1302" t="s">
        <v>21999</v>
      </c>
      <c r="U1302" t="s">
        <v>21999</v>
      </c>
    </row>
    <row r="1303" spans="1:29" ht="14.5" x14ac:dyDescent="0.35">
      <c r="B1303" t="s">
        <v>22000</v>
      </c>
      <c r="C1303" t="s">
        <v>18855</v>
      </c>
      <c r="D1303" t="s">
        <v>18857</v>
      </c>
      <c r="E1303" t="s">
        <v>19098</v>
      </c>
      <c r="F1303" t="s">
        <v>19968</v>
      </c>
      <c r="G1303" t="s">
        <v>19969</v>
      </c>
      <c r="H1303" t="s">
        <v>21429</v>
      </c>
      <c r="I1303" t="s">
        <v>21791</v>
      </c>
      <c r="J1303" t="s">
        <v>13769</v>
      </c>
      <c r="M1303" t="s">
        <v>13769</v>
      </c>
      <c r="U1303" t="s">
        <v>13769</v>
      </c>
    </row>
    <row r="1304" spans="1:29" ht="14.5" x14ac:dyDescent="0.35">
      <c r="B1304" t="s">
        <v>22001</v>
      </c>
      <c r="C1304" t="s">
        <v>18855</v>
      </c>
      <c r="D1304" t="s">
        <v>18857</v>
      </c>
      <c r="E1304" t="s">
        <v>19098</v>
      </c>
      <c r="F1304" t="s">
        <v>19968</v>
      </c>
      <c r="G1304" t="s">
        <v>19969</v>
      </c>
      <c r="H1304" t="s">
        <v>21429</v>
      </c>
      <c r="I1304" t="s">
        <v>21791</v>
      </c>
      <c r="J1304" t="s">
        <v>22002</v>
      </c>
      <c r="M1304" t="s">
        <v>22002</v>
      </c>
      <c r="U1304" t="s">
        <v>13769</v>
      </c>
    </row>
    <row r="1305" spans="1:29" ht="14.5" x14ac:dyDescent="0.35">
      <c r="B1305" t="s">
        <v>22003</v>
      </c>
      <c r="C1305" t="s">
        <v>18855</v>
      </c>
      <c r="D1305" t="s">
        <v>18857</v>
      </c>
      <c r="E1305" t="s">
        <v>19098</v>
      </c>
      <c r="F1305" t="s">
        <v>19968</v>
      </c>
      <c r="G1305" t="s">
        <v>19969</v>
      </c>
      <c r="H1305" t="s">
        <v>21429</v>
      </c>
      <c r="I1305" t="s">
        <v>21791</v>
      </c>
      <c r="J1305" t="s">
        <v>13777</v>
      </c>
      <c r="M1305" t="s">
        <v>13777</v>
      </c>
      <c r="U1305" t="s">
        <v>13777</v>
      </c>
    </row>
    <row r="1306" spans="1:29" ht="14.5" x14ac:dyDescent="0.35">
      <c r="A1306" t="s">
        <v>2164</v>
      </c>
      <c r="B1306" t="s">
        <v>22004</v>
      </c>
      <c r="C1306" t="s">
        <v>18855</v>
      </c>
      <c r="D1306" t="s">
        <v>18857</v>
      </c>
      <c r="E1306" t="s">
        <v>19098</v>
      </c>
      <c r="F1306" t="s">
        <v>19968</v>
      </c>
      <c r="G1306" t="s">
        <v>19969</v>
      </c>
      <c r="H1306" t="s">
        <v>21429</v>
      </c>
      <c r="I1306" t="s">
        <v>21791</v>
      </c>
      <c r="J1306" t="s">
        <v>13472</v>
      </c>
      <c r="K1306" t="s">
        <v>22005</v>
      </c>
      <c r="L1306" t="s">
        <v>22006</v>
      </c>
      <c r="M1306" t="s">
        <v>22006</v>
      </c>
      <c r="O1306" t="s">
        <v>2164</v>
      </c>
      <c r="P1306" t="s">
        <v>2164</v>
      </c>
      <c r="Q1306" t="s">
        <v>2164</v>
      </c>
      <c r="R1306" t="s">
        <v>2164</v>
      </c>
      <c r="S1306" t="s">
        <v>22007</v>
      </c>
      <c r="T1306" t="s">
        <v>2164</v>
      </c>
      <c r="U1306" t="s">
        <v>13472</v>
      </c>
      <c r="V1306" t="s">
        <v>22008</v>
      </c>
      <c r="W1306" t="s">
        <v>2164</v>
      </c>
      <c r="X1306" t="s">
        <v>2164</v>
      </c>
      <c r="Y1306" t="s">
        <v>2164</v>
      </c>
      <c r="Z1306" t="s">
        <v>2164</v>
      </c>
      <c r="AA1306" t="s">
        <v>2164</v>
      </c>
      <c r="AB1306" t="s">
        <v>2164</v>
      </c>
      <c r="AC1306" t="s">
        <v>22005</v>
      </c>
    </row>
    <row r="1307" spans="1:29" ht="14.5" x14ac:dyDescent="0.35">
      <c r="A1307" t="s">
        <v>2164</v>
      </c>
      <c r="B1307" t="s">
        <v>22009</v>
      </c>
      <c r="C1307" t="s">
        <v>18855</v>
      </c>
      <c r="D1307" t="s">
        <v>18857</v>
      </c>
      <c r="E1307" t="s">
        <v>19098</v>
      </c>
      <c r="F1307" t="s">
        <v>19968</v>
      </c>
      <c r="G1307" t="s">
        <v>19969</v>
      </c>
      <c r="H1307" t="s">
        <v>21429</v>
      </c>
      <c r="I1307" t="s">
        <v>21791</v>
      </c>
      <c r="J1307" t="s">
        <v>13472</v>
      </c>
      <c r="K1307" t="s">
        <v>22005</v>
      </c>
      <c r="L1307" t="s">
        <v>22010</v>
      </c>
      <c r="M1307" t="s">
        <v>22010</v>
      </c>
      <c r="N1307" t="s">
        <v>22011</v>
      </c>
      <c r="O1307" t="s">
        <v>2164</v>
      </c>
      <c r="P1307" t="s">
        <v>2164</v>
      </c>
      <c r="Q1307" t="s">
        <v>2164</v>
      </c>
      <c r="R1307" t="s">
        <v>2164</v>
      </c>
      <c r="S1307" t="s">
        <v>22007</v>
      </c>
      <c r="T1307" t="s">
        <v>2164</v>
      </c>
      <c r="U1307" t="s">
        <v>22012</v>
      </c>
      <c r="V1307" t="s">
        <v>22008</v>
      </c>
      <c r="W1307" t="s">
        <v>2164</v>
      </c>
      <c r="X1307" t="s">
        <v>2164</v>
      </c>
      <c r="Y1307" t="s">
        <v>2164</v>
      </c>
      <c r="Z1307" t="s">
        <v>2164</v>
      </c>
      <c r="AA1307" t="s">
        <v>2164</v>
      </c>
      <c r="AB1307" t="s">
        <v>2164</v>
      </c>
      <c r="AC1307" t="s">
        <v>22005</v>
      </c>
    </row>
    <row r="1308" spans="1:29" ht="14.5" x14ac:dyDescent="0.35">
      <c r="B1308" t="s">
        <v>22013</v>
      </c>
      <c r="C1308" t="s">
        <v>18855</v>
      </c>
      <c r="D1308" t="s">
        <v>18857</v>
      </c>
      <c r="E1308" t="s">
        <v>19098</v>
      </c>
      <c r="F1308" t="s">
        <v>19968</v>
      </c>
      <c r="G1308" t="s">
        <v>19969</v>
      </c>
      <c r="H1308" t="s">
        <v>21429</v>
      </c>
      <c r="I1308" t="s">
        <v>21791</v>
      </c>
      <c r="J1308" t="s">
        <v>13472</v>
      </c>
      <c r="M1308" t="s">
        <v>13472</v>
      </c>
      <c r="U1308" t="s">
        <v>13472</v>
      </c>
    </row>
    <row r="1309" spans="1:29" ht="14.5" x14ac:dyDescent="0.35">
      <c r="B1309" t="s">
        <v>22014</v>
      </c>
      <c r="C1309" t="s">
        <v>18855</v>
      </c>
      <c r="D1309" t="s">
        <v>18857</v>
      </c>
      <c r="E1309" t="s">
        <v>19098</v>
      </c>
      <c r="F1309" t="s">
        <v>19968</v>
      </c>
      <c r="G1309" t="s">
        <v>19969</v>
      </c>
      <c r="H1309" t="s">
        <v>21429</v>
      </c>
      <c r="I1309" t="s">
        <v>21791</v>
      </c>
      <c r="J1309" t="s">
        <v>22015</v>
      </c>
      <c r="K1309" t="s">
        <v>22005</v>
      </c>
      <c r="M1309" t="s">
        <v>22005</v>
      </c>
      <c r="U1309" t="s">
        <v>13472</v>
      </c>
    </row>
    <row r="1310" spans="1:29" ht="14.5" x14ac:dyDescent="0.35">
      <c r="B1310" t="s">
        <v>22016</v>
      </c>
      <c r="C1310" t="s">
        <v>18855</v>
      </c>
      <c r="D1310" t="s">
        <v>18857</v>
      </c>
      <c r="E1310" t="s">
        <v>19098</v>
      </c>
      <c r="F1310" t="s">
        <v>19968</v>
      </c>
      <c r="G1310" t="s">
        <v>19969</v>
      </c>
      <c r="H1310" t="s">
        <v>21429</v>
      </c>
      <c r="I1310" t="s">
        <v>21791</v>
      </c>
      <c r="J1310" t="s">
        <v>63</v>
      </c>
      <c r="K1310" t="s">
        <v>22017</v>
      </c>
      <c r="M1310" t="s">
        <v>22017</v>
      </c>
      <c r="U1310" t="s">
        <v>63</v>
      </c>
    </row>
    <row r="1311" spans="1:29" ht="14.5" x14ac:dyDescent="0.35">
      <c r="B1311" t="s">
        <v>22018</v>
      </c>
      <c r="C1311" t="s">
        <v>18855</v>
      </c>
      <c r="D1311" t="s">
        <v>18857</v>
      </c>
      <c r="E1311" t="s">
        <v>19098</v>
      </c>
      <c r="F1311" t="s">
        <v>19968</v>
      </c>
      <c r="G1311" t="s">
        <v>19969</v>
      </c>
      <c r="H1311" t="s">
        <v>21429</v>
      </c>
      <c r="I1311" t="s">
        <v>21791</v>
      </c>
      <c r="J1311" t="s">
        <v>63</v>
      </c>
      <c r="M1311" t="s">
        <v>63</v>
      </c>
      <c r="U1311" t="s">
        <v>63</v>
      </c>
    </row>
    <row r="1312" spans="1:29" ht="14.5" x14ac:dyDescent="0.35">
      <c r="A1312" t="s">
        <v>2164</v>
      </c>
      <c r="B1312" t="s">
        <v>22019</v>
      </c>
      <c r="C1312" t="s">
        <v>18855</v>
      </c>
      <c r="D1312" t="s">
        <v>18857</v>
      </c>
      <c r="E1312" t="s">
        <v>19098</v>
      </c>
      <c r="F1312" t="s">
        <v>19968</v>
      </c>
      <c r="G1312" t="s">
        <v>19969</v>
      </c>
      <c r="H1312" t="s">
        <v>21429</v>
      </c>
      <c r="I1312" t="s">
        <v>21791</v>
      </c>
      <c r="J1312" t="s">
        <v>13800</v>
      </c>
      <c r="K1312" t="s">
        <v>22020</v>
      </c>
      <c r="M1312" t="s">
        <v>22020</v>
      </c>
      <c r="N1312" t="s">
        <v>22021</v>
      </c>
      <c r="O1312" t="s">
        <v>2164</v>
      </c>
      <c r="P1312" t="s">
        <v>2164</v>
      </c>
      <c r="Q1312" t="s">
        <v>2164</v>
      </c>
      <c r="R1312" t="s">
        <v>2164</v>
      </c>
      <c r="S1312" t="s">
        <v>22022</v>
      </c>
      <c r="T1312" t="s">
        <v>2164</v>
      </c>
      <c r="U1312" t="s">
        <v>13800</v>
      </c>
      <c r="V1312" t="s">
        <v>22023</v>
      </c>
      <c r="W1312" t="s">
        <v>2164</v>
      </c>
      <c r="X1312" t="s">
        <v>2164</v>
      </c>
      <c r="Y1312" t="s">
        <v>2164</v>
      </c>
      <c r="Z1312" t="s">
        <v>2164</v>
      </c>
      <c r="AA1312" t="s">
        <v>2164</v>
      </c>
      <c r="AB1312" t="s">
        <v>22024</v>
      </c>
      <c r="AC1312" t="s">
        <v>22021</v>
      </c>
    </row>
    <row r="1313" spans="1:29" ht="14.5" x14ac:dyDescent="0.35">
      <c r="B1313" t="s">
        <v>22025</v>
      </c>
      <c r="C1313" t="s">
        <v>18855</v>
      </c>
      <c r="D1313" t="s">
        <v>18857</v>
      </c>
      <c r="E1313" t="s">
        <v>19098</v>
      </c>
      <c r="F1313" t="s">
        <v>19968</v>
      </c>
      <c r="G1313" t="s">
        <v>19969</v>
      </c>
      <c r="H1313" t="s">
        <v>21429</v>
      </c>
      <c r="I1313" t="s">
        <v>21791</v>
      </c>
      <c r="J1313" t="s">
        <v>13800</v>
      </c>
      <c r="M1313" t="s">
        <v>13800</v>
      </c>
      <c r="U1313" t="s">
        <v>13800</v>
      </c>
    </row>
    <row r="1314" spans="1:29" ht="14.5" x14ac:dyDescent="0.35">
      <c r="B1314" t="s">
        <v>22026</v>
      </c>
      <c r="C1314" t="s">
        <v>18855</v>
      </c>
      <c r="D1314" t="s">
        <v>18857</v>
      </c>
      <c r="E1314" t="s">
        <v>19098</v>
      </c>
      <c r="F1314" t="s">
        <v>19968</v>
      </c>
      <c r="G1314" t="s">
        <v>19969</v>
      </c>
      <c r="H1314" t="s">
        <v>21429</v>
      </c>
      <c r="I1314" t="s">
        <v>21791</v>
      </c>
      <c r="J1314" t="s">
        <v>22027</v>
      </c>
      <c r="M1314" t="s">
        <v>22027</v>
      </c>
      <c r="U1314" t="s">
        <v>22027</v>
      </c>
    </row>
    <row r="1315" spans="1:29" ht="14.5" x14ac:dyDescent="0.35">
      <c r="B1315" t="s">
        <v>22028</v>
      </c>
      <c r="C1315" t="s">
        <v>18855</v>
      </c>
      <c r="D1315" t="s">
        <v>18857</v>
      </c>
      <c r="E1315" t="s">
        <v>19098</v>
      </c>
      <c r="F1315" t="s">
        <v>19968</v>
      </c>
      <c r="G1315" t="s">
        <v>19969</v>
      </c>
      <c r="H1315" t="s">
        <v>21429</v>
      </c>
      <c r="I1315" t="s">
        <v>21791</v>
      </c>
      <c r="J1315" t="s">
        <v>22029</v>
      </c>
      <c r="K1315" t="s">
        <v>22030</v>
      </c>
      <c r="M1315" t="s">
        <v>22030</v>
      </c>
      <c r="U1315" t="s">
        <v>22029</v>
      </c>
    </row>
    <row r="1316" spans="1:29" ht="14.5" x14ac:dyDescent="0.35">
      <c r="B1316" t="s">
        <v>22031</v>
      </c>
      <c r="C1316" t="s">
        <v>18855</v>
      </c>
      <c r="D1316" t="s">
        <v>18857</v>
      </c>
      <c r="E1316" t="s">
        <v>19098</v>
      </c>
      <c r="F1316" t="s">
        <v>19968</v>
      </c>
      <c r="G1316" t="s">
        <v>19969</v>
      </c>
      <c r="H1316" t="s">
        <v>21429</v>
      </c>
      <c r="I1316" t="s">
        <v>21791</v>
      </c>
      <c r="J1316" t="s">
        <v>22032</v>
      </c>
      <c r="M1316" t="s">
        <v>22032</v>
      </c>
      <c r="U1316" t="s">
        <v>22032</v>
      </c>
    </row>
    <row r="1317" spans="1:29" ht="14.5" x14ac:dyDescent="0.35">
      <c r="B1317" t="s">
        <v>22033</v>
      </c>
      <c r="C1317" t="s">
        <v>18855</v>
      </c>
      <c r="D1317" t="s">
        <v>18857</v>
      </c>
      <c r="E1317" t="s">
        <v>19098</v>
      </c>
      <c r="F1317" t="s">
        <v>19968</v>
      </c>
      <c r="G1317" t="s">
        <v>19969</v>
      </c>
      <c r="H1317" t="s">
        <v>21429</v>
      </c>
      <c r="I1317" t="s">
        <v>21791</v>
      </c>
      <c r="J1317" t="s">
        <v>9956</v>
      </c>
      <c r="K1317" t="s">
        <v>22034</v>
      </c>
      <c r="L1317" t="s">
        <v>22035</v>
      </c>
      <c r="M1317" t="s">
        <v>22035</v>
      </c>
      <c r="N1317" t="s">
        <v>22036</v>
      </c>
      <c r="U1317" t="s">
        <v>9956</v>
      </c>
    </row>
    <row r="1318" spans="1:29" ht="14.5" x14ac:dyDescent="0.35">
      <c r="B1318" t="s">
        <v>22037</v>
      </c>
      <c r="C1318" t="s">
        <v>18855</v>
      </c>
      <c r="D1318" t="s">
        <v>18857</v>
      </c>
      <c r="E1318" t="s">
        <v>19098</v>
      </c>
      <c r="F1318" t="s">
        <v>19968</v>
      </c>
      <c r="G1318" t="s">
        <v>19969</v>
      </c>
      <c r="H1318" t="s">
        <v>21429</v>
      </c>
      <c r="I1318" t="s">
        <v>21791</v>
      </c>
      <c r="J1318" t="s">
        <v>9956</v>
      </c>
      <c r="K1318" t="s">
        <v>22034</v>
      </c>
      <c r="L1318" t="s">
        <v>22038</v>
      </c>
      <c r="M1318" t="s">
        <v>22038</v>
      </c>
      <c r="U1318" t="s">
        <v>9956</v>
      </c>
    </row>
    <row r="1319" spans="1:29" ht="14.5" x14ac:dyDescent="0.35">
      <c r="B1319" t="s">
        <v>22039</v>
      </c>
      <c r="C1319" t="s">
        <v>18855</v>
      </c>
      <c r="D1319" t="s">
        <v>18857</v>
      </c>
      <c r="E1319" t="s">
        <v>19098</v>
      </c>
      <c r="F1319" t="s">
        <v>19968</v>
      </c>
      <c r="G1319" t="s">
        <v>19969</v>
      </c>
      <c r="H1319" t="s">
        <v>21429</v>
      </c>
      <c r="I1319" t="s">
        <v>21791</v>
      </c>
      <c r="J1319" t="s">
        <v>9956</v>
      </c>
      <c r="K1319" t="s">
        <v>22034</v>
      </c>
      <c r="L1319" t="s">
        <v>22040</v>
      </c>
      <c r="M1319" t="s">
        <v>22040</v>
      </c>
      <c r="U1319" t="s">
        <v>9956</v>
      </c>
    </row>
    <row r="1320" spans="1:29" ht="14.5" x14ac:dyDescent="0.35">
      <c r="B1320" t="s">
        <v>22041</v>
      </c>
      <c r="C1320" t="s">
        <v>18855</v>
      </c>
      <c r="D1320" t="s">
        <v>18857</v>
      </c>
      <c r="E1320" t="s">
        <v>19098</v>
      </c>
      <c r="F1320" t="s">
        <v>19968</v>
      </c>
      <c r="G1320" t="s">
        <v>19969</v>
      </c>
      <c r="H1320" t="s">
        <v>21429</v>
      </c>
      <c r="I1320" t="s">
        <v>21791</v>
      </c>
      <c r="J1320" t="s">
        <v>9956</v>
      </c>
      <c r="K1320" t="s">
        <v>22034</v>
      </c>
      <c r="M1320" t="s">
        <v>22034</v>
      </c>
      <c r="U1320" t="s">
        <v>9956</v>
      </c>
    </row>
    <row r="1321" spans="1:29" ht="14.5" x14ac:dyDescent="0.35">
      <c r="B1321" t="s">
        <v>22042</v>
      </c>
      <c r="C1321" t="s">
        <v>18855</v>
      </c>
      <c r="D1321" t="s">
        <v>18857</v>
      </c>
      <c r="E1321" t="s">
        <v>19098</v>
      </c>
      <c r="F1321" t="s">
        <v>19968</v>
      </c>
      <c r="G1321" t="s">
        <v>19969</v>
      </c>
      <c r="H1321" t="s">
        <v>21429</v>
      </c>
      <c r="I1321" t="s">
        <v>21791</v>
      </c>
      <c r="J1321" t="s">
        <v>9956</v>
      </c>
      <c r="K1321" t="s">
        <v>22043</v>
      </c>
      <c r="L1321" t="s">
        <v>22044</v>
      </c>
      <c r="M1321" t="s">
        <v>22044</v>
      </c>
      <c r="N1321" t="s">
        <v>22045</v>
      </c>
      <c r="U1321" t="s">
        <v>9956</v>
      </c>
    </row>
    <row r="1322" spans="1:29" ht="14.5" x14ac:dyDescent="0.35">
      <c r="B1322" t="s">
        <v>22046</v>
      </c>
      <c r="C1322" t="s">
        <v>18855</v>
      </c>
      <c r="D1322" t="s">
        <v>18857</v>
      </c>
      <c r="E1322" t="s">
        <v>19098</v>
      </c>
      <c r="F1322" t="s">
        <v>19968</v>
      </c>
      <c r="G1322" t="s">
        <v>19969</v>
      </c>
      <c r="H1322" t="s">
        <v>21429</v>
      </c>
      <c r="I1322" t="s">
        <v>21791</v>
      </c>
      <c r="J1322" t="s">
        <v>9956</v>
      </c>
      <c r="K1322" t="s">
        <v>22043</v>
      </c>
      <c r="L1322" t="s">
        <v>22047</v>
      </c>
      <c r="M1322" t="s">
        <v>22047</v>
      </c>
      <c r="U1322" t="s">
        <v>9956</v>
      </c>
    </row>
    <row r="1323" spans="1:29" ht="14.5" x14ac:dyDescent="0.35">
      <c r="B1323" t="s">
        <v>22048</v>
      </c>
      <c r="C1323" t="s">
        <v>18855</v>
      </c>
      <c r="D1323" t="s">
        <v>18857</v>
      </c>
      <c r="E1323" t="s">
        <v>19098</v>
      </c>
      <c r="F1323" t="s">
        <v>19968</v>
      </c>
      <c r="G1323" t="s">
        <v>19969</v>
      </c>
      <c r="H1323" t="s">
        <v>21429</v>
      </c>
      <c r="I1323" t="s">
        <v>21791</v>
      </c>
      <c r="J1323" t="s">
        <v>9956</v>
      </c>
      <c r="K1323" t="s">
        <v>22043</v>
      </c>
      <c r="L1323" t="s">
        <v>22049</v>
      </c>
      <c r="M1323" t="s">
        <v>22049</v>
      </c>
      <c r="N1323" t="s">
        <v>22050</v>
      </c>
      <c r="U1323" t="s">
        <v>9956</v>
      </c>
    </row>
    <row r="1324" spans="1:29" ht="14.5" x14ac:dyDescent="0.35">
      <c r="B1324" t="s">
        <v>22051</v>
      </c>
      <c r="C1324" t="s">
        <v>18855</v>
      </c>
      <c r="D1324" t="s">
        <v>18857</v>
      </c>
      <c r="E1324" t="s">
        <v>19098</v>
      </c>
      <c r="F1324" t="s">
        <v>19968</v>
      </c>
      <c r="G1324" t="s">
        <v>19969</v>
      </c>
      <c r="H1324" t="s">
        <v>21429</v>
      </c>
      <c r="I1324" t="s">
        <v>21791</v>
      </c>
      <c r="J1324" t="s">
        <v>9956</v>
      </c>
      <c r="K1324" t="s">
        <v>22043</v>
      </c>
      <c r="M1324" t="s">
        <v>22052</v>
      </c>
      <c r="U1324" t="s">
        <v>9956</v>
      </c>
    </row>
    <row r="1325" spans="1:29" ht="14.5" x14ac:dyDescent="0.35">
      <c r="B1325" t="s">
        <v>22053</v>
      </c>
      <c r="C1325" t="s">
        <v>18855</v>
      </c>
      <c r="D1325" t="s">
        <v>18857</v>
      </c>
      <c r="E1325" t="s">
        <v>19098</v>
      </c>
      <c r="F1325" t="s">
        <v>19968</v>
      </c>
      <c r="G1325" t="s">
        <v>19969</v>
      </c>
      <c r="H1325" t="s">
        <v>21429</v>
      </c>
      <c r="I1325" t="s">
        <v>21791</v>
      </c>
      <c r="J1325" t="s">
        <v>13818</v>
      </c>
      <c r="K1325" t="s">
        <v>22054</v>
      </c>
      <c r="M1325" t="s">
        <v>22054</v>
      </c>
      <c r="N1325" t="s">
        <v>22055</v>
      </c>
      <c r="U1325" t="s">
        <v>13818</v>
      </c>
    </row>
    <row r="1326" spans="1:29" ht="14.5" x14ac:dyDescent="0.35">
      <c r="B1326" t="s">
        <v>22056</v>
      </c>
      <c r="C1326" t="s">
        <v>18855</v>
      </c>
      <c r="D1326" t="s">
        <v>18857</v>
      </c>
      <c r="E1326" t="s">
        <v>19098</v>
      </c>
      <c r="F1326" t="s">
        <v>19968</v>
      </c>
      <c r="G1326" t="s">
        <v>19969</v>
      </c>
      <c r="H1326" t="s">
        <v>21429</v>
      </c>
      <c r="I1326" t="s">
        <v>21791</v>
      </c>
      <c r="J1326" t="s">
        <v>13818</v>
      </c>
      <c r="K1326" t="s">
        <v>22057</v>
      </c>
      <c r="M1326" t="s">
        <v>22057</v>
      </c>
      <c r="U1326" t="s">
        <v>13818</v>
      </c>
    </row>
    <row r="1327" spans="1:29" ht="14.5" x14ac:dyDescent="0.35">
      <c r="B1327" t="s">
        <v>22058</v>
      </c>
      <c r="C1327" t="s">
        <v>18855</v>
      </c>
      <c r="D1327" t="s">
        <v>18857</v>
      </c>
      <c r="E1327" t="s">
        <v>19098</v>
      </c>
      <c r="F1327" t="s">
        <v>19968</v>
      </c>
      <c r="G1327" t="s">
        <v>19969</v>
      </c>
      <c r="H1327" t="s">
        <v>21429</v>
      </c>
      <c r="I1327" t="s">
        <v>21791</v>
      </c>
      <c r="J1327" t="s">
        <v>13818</v>
      </c>
      <c r="M1327" t="s">
        <v>13818</v>
      </c>
      <c r="U1327" t="s">
        <v>13818</v>
      </c>
    </row>
    <row r="1328" spans="1:29" ht="14.5" x14ac:dyDescent="0.35">
      <c r="A1328" t="s">
        <v>2164</v>
      </c>
      <c r="B1328" t="s">
        <v>22059</v>
      </c>
      <c r="C1328" t="s">
        <v>18855</v>
      </c>
      <c r="D1328" t="s">
        <v>18857</v>
      </c>
      <c r="E1328" t="s">
        <v>19098</v>
      </c>
      <c r="F1328" t="s">
        <v>19968</v>
      </c>
      <c r="G1328" t="s">
        <v>19969</v>
      </c>
      <c r="H1328" t="s">
        <v>21429</v>
      </c>
      <c r="I1328" t="s">
        <v>21791</v>
      </c>
      <c r="J1328" t="s">
        <v>22060</v>
      </c>
      <c r="K1328" t="s">
        <v>22061</v>
      </c>
      <c r="L1328" t="s">
        <v>22062</v>
      </c>
      <c r="M1328" t="s">
        <v>22062</v>
      </c>
      <c r="O1328" t="s">
        <v>2164</v>
      </c>
      <c r="P1328" t="s">
        <v>2164</v>
      </c>
      <c r="Q1328" t="s">
        <v>2164</v>
      </c>
      <c r="R1328" t="s">
        <v>2164</v>
      </c>
      <c r="T1328" t="s">
        <v>2164</v>
      </c>
      <c r="U1328" t="s">
        <v>22063</v>
      </c>
      <c r="W1328" t="s">
        <v>2164</v>
      </c>
      <c r="X1328" t="s">
        <v>2164</v>
      </c>
      <c r="Y1328" t="s">
        <v>2164</v>
      </c>
      <c r="Z1328" t="s">
        <v>2164</v>
      </c>
      <c r="AA1328" t="s">
        <v>2164</v>
      </c>
      <c r="AC1328" t="s">
        <v>8973</v>
      </c>
    </row>
    <row r="1329" spans="1:29" ht="14.5" x14ac:dyDescent="0.35">
      <c r="A1329" t="s">
        <v>2164</v>
      </c>
      <c r="B1329" t="s">
        <v>22064</v>
      </c>
      <c r="C1329" t="s">
        <v>18855</v>
      </c>
      <c r="D1329" t="s">
        <v>18857</v>
      </c>
      <c r="E1329" t="s">
        <v>19098</v>
      </c>
      <c r="F1329" t="s">
        <v>19968</v>
      </c>
      <c r="G1329" t="s">
        <v>19969</v>
      </c>
      <c r="H1329" t="s">
        <v>21429</v>
      </c>
      <c r="I1329" t="s">
        <v>21791</v>
      </c>
      <c r="J1329" t="s">
        <v>8973</v>
      </c>
      <c r="K1329" t="s">
        <v>2164</v>
      </c>
      <c r="M1329" t="s">
        <v>8973</v>
      </c>
      <c r="N1329" t="s">
        <v>22065</v>
      </c>
      <c r="O1329" t="s">
        <v>2164</v>
      </c>
      <c r="P1329" t="s">
        <v>2164</v>
      </c>
      <c r="Q1329" t="s">
        <v>2164</v>
      </c>
      <c r="R1329" t="s">
        <v>2164</v>
      </c>
      <c r="S1329" t="s">
        <v>22066</v>
      </c>
      <c r="T1329" t="s">
        <v>2164</v>
      </c>
      <c r="U1329" t="s">
        <v>22067</v>
      </c>
      <c r="V1329" t="s">
        <v>22068</v>
      </c>
      <c r="W1329" t="s">
        <v>2164</v>
      </c>
      <c r="X1329" t="s">
        <v>2164</v>
      </c>
      <c r="Y1329" t="s">
        <v>2164</v>
      </c>
      <c r="Z1329" t="s">
        <v>2164</v>
      </c>
      <c r="AA1329" t="s">
        <v>2164</v>
      </c>
      <c r="AB1329" t="s">
        <v>22069</v>
      </c>
      <c r="AC1329" t="s">
        <v>8973</v>
      </c>
    </row>
    <row r="1330" spans="1:29" ht="14.5" x14ac:dyDescent="0.35">
      <c r="A1330" t="s">
        <v>2164</v>
      </c>
      <c r="B1330" t="s">
        <v>22070</v>
      </c>
      <c r="C1330" t="s">
        <v>18855</v>
      </c>
      <c r="D1330" t="s">
        <v>18857</v>
      </c>
      <c r="E1330" t="s">
        <v>19098</v>
      </c>
      <c r="F1330" t="s">
        <v>19968</v>
      </c>
      <c r="G1330" t="s">
        <v>19969</v>
      </c>
      <c r="H1330" t="s">
        <v>21429</v>
      </c>
      <c r="I1330" t="s">
        <v>21791</v>
      </c>
      <c r="J1330" t="s">
        <v>8973</v>
      </c>
      <c r="K1330" t="s">
        <v>22071</v>
      </c>
      <c r="M1330" t="s">
        <v>22071</v>
      </c>
      <c r="O1330" t="s">
        <v>2164</v>
      </c>
      <c r="P1330" t="s">
        <v>2164</v>
      </c>
      <c r="Q1330" t="s">
        <v>2164</v>
      </c>
      <c r="R1330" t="s">
        <v>2164</v>
      </c>
      <c r="S1330" t="s">
        <v>22066</v>
      </c>
      <c r="T1330" t="s">
        <v>2164</v>
      </c>
      <c r="U1330" t="s">
        <v>22067</v>
      </c>
      <c r="V1330" t="s">
        <v>22068</v>
      </c>
      <c r="W1330" t="s">
        <v>2164</v>
      </c>
      <c r="X1330" t="s">
        <v>2164</v>
      </c>
      <c r="Y1330" t="s">
        <v>2164</v>
      </c>
      <c r="Z1330" t="s">
        <v>2164</v>
      </c>
      <c r="AA1330" t="s">
        <v>2164</v>
      </c>
      <c r="AB1330" t="s">
        <v>22069</v>
      </c>
      <c r="AC1330" t="s">
        <v>8973</v>
      </c>
    </row>
    <row r="1331" spans="1:29" ht="14.5" x14ac:dyDescent="0.35">
      <c r="A1331" t="s">
        <v>2164</v>
      </c>
      <c r="B1331" t="s">
        <v>22072</v>
      </c>
      <c r="C1331" t="s">
        <v>18855</v>
      </c>
      <c r="D1331" t="s">
        <v>18857</v>
      </c>
      <c r="E1331" t="s">
        <v>19098</v>
      </c>
      <c r="F1331" t="s">
        <v>19968</v>
      </c>
      <c r="G1331" t="s">
        <v>19969</v>
      </c>
      <c r="H1331" t="s">
        <v>21429</v>
      </c>
      <c r="I1331" t="s">
        <v>21791</v>
      </c>
      <c r="J1331" t="s">
        <v>8973</v>
      </c>
      <c r="K1331" t="s">
        <v>22073</v>
      </c>
      <c r="M1331" t="s">
        <v>22073</v>
      </c>
      <c r="N1331" t="s">
        <v>22074</v>
      </c>
      <c r="O1331" t="s">
        <v>2164</v>
      </c>
      <c r="P1331" t="s">
        <v>2164</v>
      </c>
      <c r="Q1331" t="s">
        <v>2164</v>
      </c>
      <c r="R1331" t="s">
        <v>2164</v>
      </c>
      <c r="S1331" t="s">
        <v>22066</v>
      </c>
      <c r="T1331" t="s">
        <v>2164</v>
      </c>
      <c r="U1331" t="s">
        <v>22067</v>
      </c>
      <c r="V1331" t="s">
        <v>22068</v>
      </c>
      <c r="W1331" t="s">
        <v>2164</v>
      </c>
      <c r="X1331" t="s">
        <v>2164</v>
      </c>
      <c r="Y1331" t="s">
        <v>2164</v>
      </c>
      <c r="Z1331" t="s">
        <v>2164</v>
      </c>
      <c r="AA1331" t="s">
        <v>2164</v>
      </c>
      <c r="AB1331" t="s">
        <v>22069</v>
      </c>
      <c r="AC1331" t="s">
        <v>8973</v>
      </c>
    </row>
    <row r="1332" spans="1:29" ht="14.5" x14ac:dyDescent="0.35">
      <c r="A1332" t="s">
        <v>2164</v>
      </c>
      <c r="B1332" t="s">
        <v>22075</v>
      </c>
      <c r="C1332" t="s">
        <v>18855</v>
      </c>
      <c r="D1332" t="s">
        <v>18857</v>
      </c>
      <c r="E1332" t="s">
        <v>19098</v>
      </c>
      <c r="F1332" t="s">
        <v>19968</v>
      </c>
      <c r="G1332" t="s">
        <v>19969</v>
      </c>
      <c r="H1332" t="s">
        <v>21429</v>
      </c>
      <c r="I1332" t="s">
        <v>21791</v>
      </c>
      <c r="J1332" t="s">
        <v>8973</v>
      </c>
      <c r="K1332" t="s">
        <v>22076</v>
      </c>
      <c r="M1332" t="s">
        <v>22076</v>
      </c>
      <c r="N1332" t="s">
        <v>22077</v>
      </c>
      <c r="O1332" t="s">
        <v>2164</v>
      </c>
      <c r="P1332" t="s">
        <v>2164</v>
      </c>
      <c r="Q1332" t="s">
        <v>2164</v>
      </c>
      <c r="R1332" t="s">
        <v>2164</v>
      </c>
      <c r="S1332" t="s">
        <v>22066</v>
      </c>
      <c r="T1332" t="s">
        <v>2164</v>
      </c>
      <c r="U1332" t="s">
        <v>22067</v>
      </c>
      <c r="V1332" t="s">
        <v>22068</v>
      </c>
      <c r="W1332" t="s">
        <v>2164</v>
      </c>
      <c r="X1332" t="s">
        <v>2164</v>
      </c>
      <c r="Y1332" t="s">
        <v>2164</v>
      </c>
      <c r="Z1332" t="s">
        <v>2164</v>
      </c>
      <c r="AA1332" t="s">
        <v>2164</v>
      </c>
      <c r="AB1332" t="s">
        <v>22069</v>
      </c>
      <c r="AC1332" t="s">
        <v>8973</v>
      </c>
    </row>
    <row r="1333" spans="1:29" ht="14.5" x14ac:dyDescent="0.35">
      <c r="A1333" t="s">
        <v>2164</v>
      </c>
      <c r="B1333" t="s">
        <v>22078</v>
      </c>
      <c r="C1333" t="s">
        <v>18855</v>
      </c>
      <c r="D1333" t="s">
        <v>18857</v>
      </c>
      <c r="E1333" t="s">
        <v>19098</v>
      </c>
      <c r="F1333" t="s">
        <v>19968</v>
      </c>
      <c r="G1333" t="s">
        <v>19969</v>
      </c>
      <c r="H1333" t="s">
        <v>21429</v>
      </c>
      <c r="I1333" t="s">
        <v>21791</v>
      </c>
      <c r="J1333" t="s">
        <v>8973</v>
      </c>
      <c r="K1333" t="s">
        <v>22079</v>
      </c>
      <c r="M1333" t="s">
        <v>22079</v>
      </c>
      <c r="O1333" t="s">
        <v>2164</v>
      </c>
      <c r="P1333" t="s">
        <v>2164</v>
      </c>
      <c r="Q1333" t="s">
        <v>2164</v>
      </c>
      <c r="R1333" t="s">
        <v>2164</v>
      </c>
      <c r="S1333" t="s">
        <v>22066</v>
      </c>
      <c r="T1333" t="s">
        <v>2164</v>
      </c>
      <c r="U1333" t="s">
        <v>22067</v>
      </c>
      <c r="V1333" t="s">
        <v>22068</v>
      </c>
      <c r="W1333" t="s">
        <v>2164</v>
      </c>
      <c r="X1333" t="s">
        <v>2164</v>
      </c>
      <c r="Y1333" t="s">
        <v>2164</v>
      </c>
      <c r="Z1333" t="s">
        <v>2164</v>
      </c>
      <c r="AA1333" t="s">
        <v>2164</v>
      </c>
      <c r="AB1333" t="s">
        <v>22069</v>
      </c>
      <c r="AC1333" t="s">
        <v>8973</v>
      </c>
    </row>
    <row r="1334" spans="1:29" ht="14.5" x14ac:dyDescent="0.35">
      <c r="B1334" t="s">
        <v>22080</v>
      </c>
      <c r="C1334" t="s">
        <v>18855</v>
      </c>
      <c r="D1334" t="s">
        <v>18857</v>
      </c>
      <c r="E1334" t="s">
        <v>19098</v>
      </c>
      <c r="F1334" t="s">
        <v>19968</v>
      </c>
      <c r="G1334" t="s">
        <v>19969</v>
      </c>
      <c r="H1334" t="s">
        <v>21429</v>
      </c>
      <c r="I1334" t="s">
        <v>21791</v>
      </c>
      <c r="J1334" t="s">
        <v>8973</v>
      </c>
      <c r="K1334" t="s">
        <v>22081</v>
      </c>
      <c r="L1334" t="s">
        <v>22082</v>
      </c>
      <c r="M1334" t="s">
        <v>22082</v>
      </c>
      <c r="U1334" t="s">
        <v>8973</v>
      </c>
    </row>
    <row r="1335" spans="1:29" ht="14.5" x14ac:dyDescent="0.35">
      <c r="A1335" t="s">
        <v>2164</v>
      </c>
      <c r="B1335" t="s">
        <v>22083</v>
      </c>
      <c r="C1335" t="s">
        <v>18855</v>
      </c>
      <c r="D1335" t="s">
        <v>18857</v>
      </c>
      <c r="E1335" t="s">
        <v>19098</v>
      </c>
      <c r="F1335" t="s">
        <v>19968</v>
      </c>
      <c r="G1335" t="s">
        <v>19969</v>
      </c>
      <c r="H1335" t="s">
        <v>21429</v>
      </c>
      <c r="I1335" t="s">
        <v>21791</v>
      </c>
      <c r="J1335" t="s">
        <v>8973</v>
      </c>
      <c r="K1335" t="s">
        <v>22081</v>
      </c>
      <c r="L1335" t="s">
        <v>22084</v>
      </c>
      <c r="M1335" t="s">
        <v>22084</v>
      </c>
      <c r="O1335" t="s">
        <v>2164</v>
      </c>
      <c r="P1335" t="s">
        <v>2164</v>
      </c>
      <c r="Q1335" t="s">
        <v>2164</v>
      </c>
      <c r="R1335" t="s">
        <v>2164</v>
      </c>
      <c r="S1335" t="s">
        <v>22066</v>
      </c>
      <c r="T1335" t="s">
        <v>2164</v>
      </c>
      <c r="U1335" t="s">
        <v>22067</v>
      </c>
      <c r="V1335" t="s">
        <v>22068</v>
      </c>
      <c r="W1335" t="s">
        <v>2164</v>
      </c>
      <c r="X1335" t="s">
        <v>2164</v>
      </c>
      <c r="Y1335" t="s">
        <v>2164</v>
      </c>
      <c r="Z1335" t="s">
        <v>2164</v>
      </c>
      <c r="AA1335" t="s">
        <v>2164</v>
      </c>
      <c r="AB1335" t="s">
        <v>22069</v>
      </c>
      <c r="AC1335" t="s">
        <v>8973</v>
      </c>
    </row>
    <row r="1336" spans="1:29" ht="14.5" x14ac:dyDescent="0.35">
      <c r="A1336" t="s">
        <v>2164</v>
      </c>
      <c r="B1336" t="s">
        <v>22085</v>
      </c>
      <c r="C1336" t="s">
        <v>18855</v>
      </c>
      <c r="D1336" t="s">
        <v>18857</v>
      </c>
      <c r="E1336" t="s">
        <v>19098</v>
      </c>
      <c r="F1336" t="s">
        <v>19968</v>
      </c>
      <c r="G1336" t="s">
        <v>19969</v>
      </c>
      <c r="H1336" t="s">
        <v>21429</v>
      </c>
      <c r="I1336" t="s">
        <v>21791</v>
      </c>
      <c r="J1336" t="s">
        <v>8973</v>
      </c>
      <c r="K1336" t="s">
        <v>22081</v>
      </c>
      <c r="L1336" t="s">
        <v>22086</v>
      </c>
      <c r="M1336" t="s">
        <v>22086</v>
      </c>
      <c r="O1336" t="s">
        <v>2164</v>
      </c>
      <c r="P1336" t="s">
        <v>2164</v>
      </c>
      <c r="Q1336" t="s">
        <v>2164</v>
      </c>
      <c r="R1336" t="s">
        <v>2164</v>
      </c>
      <c r="S1336" t="s">
        <v>22066</v>
      </c>
      <c r="T1336" t="s">
        <v>2164</v>
      </c>
      <c r="U1336" t="s">
        <v>22067</v>
      </c>
      <c r="V1336" t="s">
        <v>22068</v>
      </c>
      <c r="W1336" t="s">
        <v>2164</v>
      </c>
      <c r="X1336" t="s">
        <v>2164</v>
      </c>
      <c r="Y1336" t="s">
        <v>2164</v>
      </c>
      <c r="Z1336" t="s">
        <v>2164</v>
      </c>
      <c r="AA1336" t="s">
        <v>2164</v>
      </c>
      <c r="AB1336" t="s">
        <v>22069</v>
      </c>
      <c r="AC1336" t="s">
        <v>8973</v>
      </c>
    </row>
    <row r="1337" spans="1:29" ht="14.5" x14ac:dyDescent="0.35">
      <c r="A1337" t="s">
        <v>2164</v>
      </c>
      <c r="B1337" t="s">
        <v>22087</v>
      </c>
      <c r="C1337" t="s">
        <v>18855</v>
      </c>
      <c r="D1337" t="s">
        <v>18857</v>
      </c>
      <c r="E1337" t="s">
        <v>19098</v>
      </c>
      <c r="F1337" t="s">
        <v>19968</v>
      </c>
      <c r="G1337" t="s">
        <v>19969</v>
      </c>
      <c r="H1337" t="s">
        <v>21429</v>
      </c>
      <c r="I1337" t="s">
        <v>21791</v>
      </c>
      <c r="J1337" t="s">
        <v>8973</v>
      </c>
      <c r="K1337" t="s">
        <v>22081</v>
      </c>
      <c r="L1337" t="s">
        <v>22088</v>
      </c>
      <c r="M1337" t="s">
        <v>22088</v>
      </c>
      <c r="O1337" t="s">
        <v>2164</v>
      </c>
      <c r="P1337" t="s">
        <v>2164</v>
      </c>
      <c r="Q1337" t="s">
        <v>2164</v>
      </c>
      <c r="R1337" t="s">
        <v>2164</v>
      </c>
      <c r="S1337" t="s">
        <v>22066</v>
      </c>
      <c r="T1337" t="s">
        <v>2164</v>
      </c>
      <c r="U1337" t="s">
        <v>22067</v>
      </c>
      <c r="V1337" t="s">
        <v>22068</v>
      </c>
      <c r="W1337" t="s">
        <v>2164</v>
      </c>
      <c r="X1337" t="s">
        <v>2164</v>
      </c>
      <c r="Y1337" t="s">
        <v>2164</v>
      </c>
      <c r="Z1337" t="s">
        <v>2164</v>
      </c>
      <c r="AA1337" t="s">
        <v>2164</v>
      </c>
      <c r="AB1337" t="s">
        <v>22069</v>
      </c>
      <c r="AC1337" t="s">
        <v>8973</v>
      </c>
    </row>
    <row r="1338" spans="1:29" ht="14.5" x14ac:dyDescent="0.35">
      <c r="B1338" t="s">
        <v>22089</v>
      </c>
      <c r="C1338" t="s">
        <v>18855</v>
      </c>
      <c r="D1338" t="s">
        <v>18857</v>
      </c>
      <c r="E1338" t="s">
        <v>19098</v>
      </c>
      <c r="F1338" t="s">
        <v>19968</v>
      </c>
      <c r="G1338" t="s">
        <v>19969</v>
      </c>
      <c r="H1338" t="s">
        <v>21429</v>
      </c>
      <c r="I1338" t="s">
        <v>21791</v>
      </c>
      <c r="J1338" t="s">
        <v>8973</v>
      </c>
      <c r="K1338" t="s">
        <v>22081</v>
      </c>
      <c r="M1338" t="s">
        <v>22081</v>
      </c>
      <c r="U1338" t="s">
        <v>8973</v>
      </c>
    </row>
    <row r="1339" spans="1:29" ht="14.5" x14ac:dyDescent="0.35">
      <c r="B1339" t="s">
        <v>22090</v>
      </c>
      <c r="C1339" t="s">
        <v>18855</v>
      </c>
      <c r="D1339" t="s">
        <v>18857</v>
      </c>
      <c r="E1339" t="s">
        <v>19098</v>
      </c>
      <c r="F1339" t="s">
        <v>19968</v>
      </c>
      <c r="G1339" t="s">
        <v>19969</v>
      </c>
      <c r="H1339" t="s">
        <v>21429</v>
      </c>
      <c r="I1339" t="s">
        <v>21791</v>
      </c>
      <c r="J1339" t="s">
        <v>8973</v>
      </c>
      <c r="K1339" t="s">
        <v>22091</v>
      </c>
      <c r="M1339" t="s">
        <v>22091</v>
      </c>
      <c r="U1339" t="s">
        <v>8973</v>
      </c>
    </row>
    <row r="1340" spans="1:29" ht="14.5" x14ac:dyDescent="0.35">
      <c r="B1340" t="s">
        <v>22092</v>
      </c>
      <c r="C1340" t="s">
        <v>18855</v>
      </c>
      <c r="D1340" t="s">
        <v>18857</v>
      </c>
      <c r="E1340" t="s">
        <v>19098</v>
      </c>
      <c r="F1340" t="s">
        <v>19968</v>
      </c>
      <c r="G1340" t="s">
        <v>19969</v>
      </c>
      <c r="H1340" t="s">
        <v>21429</v>
      </c>
      <c r="I1340" t="s">
        <v>21791</v>
      </c>
      <c r="J1340" t="s">
        <v>8973</v>
      </c>
      <c r="K1340" t="s">
        <v>22091</v>
      </c>
      <c r="L1340" t="s">
        <v>22093</v>
      </c>
      <c r="M1340" t="s">
        <v>22093</v>
      </c>
      <c r="U1340" t="s">
        <v>8973</v>
      </c>
    </row>
    <row r="1341" spans="1:29" ht="14.5" x14ac:dyDescent="0.35">
      <c r="B1341" t="s">
        <v>22094</v>
      </c>
      <c r="C1341" t="s">
        <v>18855</v>
      </c>
      <c r="D1341" t="s">
        <v>18857</v>
      </c>
      <c r="E1341" t="s">
        <v>19098</v>
      </c>
      <c r="F1341" t="s">
        <v>19968</v>
      </c>
      <c r="G1341" t="s">
        <v>19969</v>
      </c>
      <c r="H1341" t="s">
        <v>21429</v>
      </c>
      <c r="I1341" t="s">
        <v>21791</v>
      </c>
      <c r="J1341" t="s">
        <v>8973</v>
      </c>
      <c r="K1341" t="s">
        <v>22095</v>
      </c>
      <c r="M1341" t="s">
        <v>22095</v>
      </c>
      <c r="U1341" t="s">
        <v>8973</v>
      </c>
    </row>
    <row r="1342" spans="1:29" ht="14.5" x14ac:dyDescent="0.35">
      <c r="A1342" t="s">
        <v>2164</v>
      </c>
      <c r="B1342" t="s">
        <v>22096</v>
      </c>
      <c r="C1342" t="s">
        <v>18855</v>
      </c>
      <c r="D1342" t="s">
        <v>18857</v>
      </c>
      <c r="E1342" t="s">
        <v>19098</v>
      </c>
      <c r="F1342" t="s">
        <v>19968</v>
      </c>
      <c r="G1342" t="s">
        <v>19969</v>
      </c>
      <c r="H1342" t="s">
        <v>21429</v>
      </c>
      <c r="I1342" t="s">
        <v>21791</v>
      </c>
      <c r="J1342" t="s">
        <v>8973</v>
      </c>
      <c r="K1342" t="s">
        <v>22097</v>
      </c>
      <c r="M1342" t="s">
        <v>22097</v>
      </c>
      <c r="O1342" t="s">
        <v>2164</v>
      </c>
      <c r="P1342" t="s">
        <v>2164</v>
      </c>
      <c r="Q1342" t="s">
        <v>2164</v>
      </c>
      <c r="R1342" t="s">
        <v>2164</v>
      </c>
      <c r="S1342" t="s">
        <v>22066</v>
      </c>
      <c r="T1342" t="s">
        <v>2164</v>
      </c>
      <c r="U1342" t="s">
        <v>22067</v>
      </c>
      <c r="V1342" t="s">
        <v>22068</v>
      </c>
      <c r="W1342" t="s">
        <v>2164</v>
      </c>
      <c r="X1342" t="s">
        <v>2164</v>
      </c>
      <c r="Y1342" t="s">
        <v>2164</v>
      </c>
      <c r="Z1342" t="s">
        <v>2164</v>
      </c>
      <c r="AA1342" t="s">
        <v>2164</v>
      </c>
      <c r="AB1342" t="s">
        <v>22069</v>
      </c>
      <c r="AC1342" t="s">
        <v>8973</v>
      </c>
    </row>
    <row r="1343" spans="1:29" ht="14.5" x14ac:dyDescent="0.35">
      <c r="A1343" t="s">
        <v>2164</v>
      </c>
      <c r="B1343" t="s">
        <v>22098</v>
      </c>
      <c r="C1343" t="s">
        <v>18855</v>
      </c>
      <c r="D1343" t="s">
        <v>18857</v>
      </c>
      <c r="E1343" t="s">
        <v>19098</v>
      </c>
      <c r="F1343" t="s">
        <v>19968</v>
      </c>
      <c r="G1343" t="s">
        <v>19969</v>
      </c>
      <c r="H1343" t="s">
        <v>21429</v>
      </c>
      <c r="I1343" t="s">
        <v>21791</v>
      </c>
      <c r="J1343" t="s">
        <v>13185</v>
      </c>
      <c r="K1343" t="s">
        <v>2164</v>
      </c>
      <c r="M1343" t="s">
        <v>13185</v>
      </c>
      <c r="O1343" t="s">
        <v>2164</v>
      </c>
      <c r="P1343" t="s">
        <v>2164</v>
      </c>
      <c r="Q1343" t="s">
        <v>2164</v>
      </c>
      <c r="R1343" t="s">
        <v>2164</v>
      </c>
      <c r="S1343" t="s">
        <v>22066</v>
      </c>
      <c r="T1343" t="s">
        <v>2164</v>
      </c>
      <c r="U1343" t="s">
        <v>13185</v>
      </c>
      <c r="V1343" t="s">
        <v>22068</v>
      </c>
      <c r="W1343" t="s">
        <v>2164</v>
      </c>
      <c r="X1343" t="s">
        <v>2164</v>
      </c>
      <c r="Y1343" t="s">
        <v>2164</v>
      </c>
      <c r="Z1343" t="s">
        <v>2164</v>
      </c>
      <c r="AA1343" t="s">
        <v>2164</v>
      </c>
      <c r="AB1343" t="s">
        <v>22069</v>
      </c>
      <c r="AC1343" t="s">
        <v>8973</v>
      </c>
    </row>
    <row r="1344" spans="1:29" ht="14.5" x14ac:dyDescent="0.35">
      <c r="B1344" t="s">
        <v>22099</v>
      </c>
      <c r="C1344" t="s">
        <v>18855</v>
      </c>
      <c r="D1344" t="s">
        <v>18857</v>
      </c>
      <c r="E1344" t="s">
        <v>19098</v>
      </c>
      <c r="F1344" t="s">
        <v>19968</v>
      </c>
      <c r="G1344" t="s">
        <v>19969</v>
      </c>
      <c r="H1344" t="s">
        <v>21429</v>
      </c>
      <c r="I1344" t="s">
        <v>21791</v>
      </c>
      <c r="J1344" t="s">
        <v>13185</v>
      </c>
      <c r="K1344" t="s">
        <v>22100</v>
      </c>
      <c r="M1344" t="s">
        <v>22100</v>
      </c>
      <c r="U1344" t="s">
        <v>22101</v>
      </c>
    </row>
    <row r="1345" spans="1:29" ht="14.5" x14ac:dyDescent="0.35">
      <c r="A1345" t="s">
        <v>2164</v>
      </c>
      <c r="B1345" t="s">
        <v>22102</v>
      </c>
      <c r="C1345" t="s">
        <v>18855</v>
      </c>
      <c r="D1345" t="s">
        <v>18857</v>
      </c>
      <c r="E1345" t="s">
        <v>19098</v>
      </c>
      <c r="F1345" t="s">
        <v>19968</v>
      </c>
      <c r="G1345" t="s">
        <v>19969</v>
      </c>
      <c r="H1345" t="s">
        <v>21429</v>
      </c>
      <c r="I1345" t="s">
        <v>21791</v>
      </c>
      <c r="J1345" t="s">
        <v>13185</v>
      </c>
      <c r="K1345" t="s">
        <v>22103</v>
      </c>
      <c r="L1345" t="s">
        <v>22104</v>
      </c>
      <c r="M1345" t="s">
        <v>22104</v>
      </c>
      <c r="O1345" t="s">
        <v>2164</v>
      </c>
      <c r="P1345" t="s">
        <v>2164</v>
      </c>
      <c r="Q1345" t="s">
        <v>2164</v>
      </c>
      <c r="R1345" t="s">
        <v>2164</v>
      </c>
      <c r="S1345" t="s">
        <v>22066</v>
      </c>
      <c r="T1345" t="s">
        <v>2164</v>
      </c>
      <c r="U1345" t="s">
        <v>13185</v>
      </c>
      <c r="V1345" t="s">
        <v>22068</v>
      </c>
      <c r="W1345" t="s">
        <v>2164</v>
      </c>
      <c r="X1345" t="s">
        <v>2164</v>
      </c>
      <c r="Y1345" t="s">
        <v>2164</v>
      </c>
      <c r="Z1345" t="s">
        <v>2164</v>
      </c>
      <c r="AA1345" t="s">
        <v>2164</v>
      </c>
      <c r="AB1345" t="s">
        <v>22069</v>
      </c>
      <c r="AC1345" t="s">
        <v>8973</v>
      </c>
    </row>
    <row r="1346" spans="1:29" ht="14.5" x14ac:dyDescent="0.35">
      <c r="B1346" t="s">
        <v>22105</v>
      </c>
      <c r="C1346" t="s">
        <v>18855</v>
      </c>
      <c r="D1346" t="s">
        <v>18857</v>
      </c>
      <c r="E1346" t="s">
        <v>19098</v>
      </c>
      <c r="F1346" t="s">
        <v>19968</v>
      </c>
      <c r="G1346" t="s">
        <v>19969</v>
      </c>
      <c r="H1346" t="s">
        <v>21429</v>
      </c>
      <c r="I1346" t="s">
        <v>21791</v>
      </c>
      <c r="J1346" t="s">
        <v>13185</v>
      </c>
      <c r="K1346" t="s">
        <v>22103</v>
      </c>
      <c r="M1346" t="s">
        <v>22103</v>
      </c>
      <c r="U1346" t="s">
        <v>22101</v>
      </c>
    </row>
    <row r="1347" spans="1:29" ht="14.5" x14ac:dyDescent="0.35">
      <c r="B1347" t="s">
        <v>22106</v>
      </c>
      <c r="C1347" t="s">
        <v>18855</v>
      </c>
      <c r="D1347" t="s">
        <v>18857</v>
      </c>
      <c r="E1347" t="s">
        <v>19098</v>
      </c>
      <c r="F1347" t="s">
        <v>19968</v>
      </c>
      <c r="G1347" t="s">
        <v>19969</v>
      </c>
      <c r="H1347" t="s">
        <v>21429</v>
      </c>
      <c r="I1347" t="s">
        <v>21791</v>
      </c>
      <c r="J1347" t="s">
        <v>8418</v>
      </c>
      <c r="K1347" t="s">
        <v>22107</v>
      </c>
      <c r="M1347" t="s">
        <v>22107</v>
      </c>
      <c r="U1347" t="s">
        <v>8418</v>
      </c>
    </row>
    <row r="1348" spans="1:29" ht="14.5" x14ac:dyDescent="0.35">
      <c r="B1348" t="s">
        <v>22108</v>
      </c>
      <c r="C1348" t="s">
        <v>18855</v>
      </c>
      <c r="D1348" t="s">
        <v>18857</v>
      </c>
      <c r="E1348" t="s">
        <v>19098</v>
      </c>
      <c r="F1348" t="s">
        <v>19968</v>
      </c>
      <c r="G1348" t="s">
        <v>19969</v>
      </c>
      <c r="H1348" t="s">
        <v>21429</v>
      </c>
      <c r="I1348" t="s">
        <v>21791</v>
      </c>
      <c r="J1348" t="s">
        <v>8418</v>
      </c>
      <c r="K1348" t="s">
        <v>22109</v>
      </c>
      <c r="M1348" t="s">
        <v>22109</v>
      </c>
      <c r="U1348" t="s">
        <v>8418</v>
      </c>
    </row>
    <row r="1349" spans="1:29" ht="14.5" x14ac:dyDescent="0.35">
      <c r="B1349" t="s">
        <v>22110</v>
      </c>
      <c r="C1349" t="s">
        <v>18855</v>
      </c>
      <c r="D1349" t="s">
        <v>18857</v>
      </c>
      <c r="E1349" t="s">
        <v>19098</v>
      </c>
      <c r="F1349" t="s">
        <v>19968</v>
      </c>
      <c r="G1349" t="s">
        <v>19969</v>
      </c>
      <c r="H1349" t="s">
        <v>21429</v>
      </c>
      <c r="I1349" t="s">
        <v>21791</v>
      </c>
      <c r="J1349" t="s">
        <v>8418</v>
      </c>
      <c r="K1349" t="s">
        <v>22111</v>
      </c>
      <c r="M1349" t="s">
        <v>22111</v>
      </c>
      <c r="U1349" t="s">
        <v>8418</v>
      </c>
    </row>
    <row r="1350" spans="1:29" ht="14.5" x14ac:dyDescent="0.35">
      <c r="A1350" t="s">
        <v>2164</v>
      </c>
      <c r="B1350" t="s">
        <v>22112</v>
      </c>
      <c r="C1350" t="s">
        <v>18855</v>
      </c>
      <c r="D1350" t="s">
        <v>18857</v>
      </c>
      <c r="E1350" t="s">
        <v>19098</v>
      </c>
      <c r="F1350" t="s">
        <v>19968</v>
      </c>
      <c r="G1350" t="s">
        <v>19969</v>
      </c>
      <c r="H1350" t="s">
        <v>21429</v>
      </c>
      <c r="I1350" t="s">
        <v>21791</v>
      </c>
      <c r="J1350" t="s">
        <v>8418</v>
      </c>
      <c r="K1350" t="s">
        <v>22113</v>
      </c>
      <c r="L1350" t="s">
        <v>22114</v>
      </c>
      <c r="M1350" t="s">
        <v>22114</v>
      </c>
      <c r="O1350" t="s">
        <v>2164</v>
      </c>
      <c r="P1350" t="s">
        <v>2164</v>
      </c>
      <c r="Q1350" t="s">
        <v>2164</v>
      </c>
      <c r="R1350" t="s">
        <v>2164</v>
      </c>
      <c r="S1350" t="s">
        <v>22115</v>
      </c>
      <c r="T1350" t="s">
        <v>2164</v>
      </c>
      <c r="U1350" t="s">
        <v>22116</v>
      </c>
      <c r="V1350" t="s">
        <v>22117</v>
      </c>
      <c r="W1350" t="s">
        <v>2164</v>
      </c>
      <c r="X1350" t="s">
        <v>2164</v>
      </c>
      <c r="Y1350" t="s">
        <v>2164</v>
      </c>
      <c r="Z1350" t="s">
        <v>2164</v>
      </c>
      <c r="AA1350" t="s">
        <v>2164</v>
      </c>
      <c r="AB1350" t="s">
        <v>22118</v>
      </c>
      <c r="AC1350" t="s">
        <v>22119</v>
      </c>
    </row>
    <row r="1351" spans="1:29" ht="14.5" x14ac:dyDescent="0.35">
      <c r="A1351" t="s">
        <v>2164</v>
      </c>
      <c r="B1351" t="s">
        <v>22120</v>
      </c>
      <c r="C1351" t="s">
        <v>18855</v>
      </c>
      <c r="D1351" t="s">
        <v>18857</v>
      </c>
      <c r="E1351" t="s">
        <v>19098</v>
      </c>
      <c r="F1351" t="s">
        <v>19968</v>
      </c>
      <c r="G1351" t="s">
        <v>19969</v>
      </c>
      <c r="H1351" t="s">
        <v>21429</v>
      </c>
      <c r="I1351" t="s">
        <v>21791</v>
      </c>
      <c r="J1351" t="s">
        <v>8418</v>
      </c>
      <c r="K1351" t="s">
        <v>22113</v>
      </c>
      <c r="L1351" t="s">
        <v>22121</v>
      </c>
      <c r="M1351" t="s">
        <v>22121</v>
      </c>
      <c r="O1351" t="s">
        <v>2164</v>
      </c>
      <c r="P1351" t="s">
        <v>2164</v>
      </c>
      <c r="Q1351" t="s">
        <v>2164</v>
      </c>
      <c r="R1351" t="s">
        <v>2164</v>
      </c>
      <c r="S1351" t="s">
        <v>22115</v>
      </c>
      <c r="T1351" t="s">
        <v>2164</v>
      </c>
      <c r="U1351" t="s">
        <v>22116</v>
      </c>
      <c r="V1351" t="s">
        <v>22117</v>
      </c>
      <c r="W1351" t="s">
        <v>2164</v>
      </c>
      <c r="X1351" t="s">
        <v>2164</v>
      </c>
      <c r="Y1351" t="s">
        <v>2164</v>
      </c>
      <c r="Z1351" t="s">
        <v>2164</v>
      </c>
      <c r="AA1351" t="s">
        <v>2164</v>
      </c>
      <c r="AB1351" t="s">
        <v>22118</v>
      </c>
      <c r="AC1351" t="s">
        <v>22119</v>
      </c>
    </row>
    <row r="1352" spans="1:29" ht="14.5" x14ac:dyDescent="0.35">
      <c r="A1352" t="s">
        <v>2164</v>
      </c>
      <c r="B1352" t="s">
        <v>22122</v>
      </c>
      <c r="C1352" t="s">
        <v>18855</v>
      </c>
      <c r="D1352" t="s">
        <v>18857</v>
      </c>
      <c r="E1352" t="s">
        <v>19098</v>
      </c>
      <c r="F1352" t="s">
        <v>19968</v>
      </c>
      <c r="G1352" t="s">
        <v>19969</v>
      </c>
      <c r="H1352" t="s">
        <v>21429</v>
      </c>
      <c r="I1352" t="s">
        <v>21791</v>
      </c>
      <c r="J1352" t="s">
        <v>8418</v>
      </c>
      <c r="K1352" t="s">
        <v>22113</v>
      </c>
      <c r="L1352" t="s">
        <v>22123</v>
      </c>
      <c r="M1352" t="s">
        <v>22123</v>
      </c>
      <c r="N1352" t="s">
        <v>22119</v>
      </c>
      <c r="O1352" t="s">
        <v>2164</v>
      </c>
      <c r="P1352" t="s">
        <v>2164</v>
      </c>
      <c r="Q1352" t="s">
        <v>2164</v>
      </c>
      <c r="R1352" t="s">
        <v>2164</v>
      </c>
      <c r="S1352" t="s">
        <v>22115</v>
      </c>
      <c r="T1352" t="s">
        <v>2164</v>
      </c>
      <c r="U1352" t="s">
        <v>22116</v>
      </c>
      <c r="V1352" t="s">
        <v>22117</v>
      </c>
      <c r="W1352" t="s">
        <v>2164</v>
      </c>
      <c r="X1352" t="s">
        <v>2164</v>
      </c>
      <c r="Y1352" t="s">
        <v>2164</v>
      </c>
      <c r="Z1352" t="s">
        <v>2164</v>
      </c>
      <c r="AA1352" t="s">
        <v>2164</v>
      </c>
      <c r="AB1352" t="s">
        <v>22118</v>
      </c>
      <c r="AC1352" t="s">
        <v>22119</v>
      </c>
    </row>
    <row r="1353" spans="1:29" ht="14.5" x14ac:dyDescent="0.35">
      <c r="A1353" t="s">
        <v>2164</v>
      </c>
      <c r="B1353" t="s">
        <v>22124</v>
      </c>
      <c r="C1353" t="s">
        <v>18855</v>
      </c>
      <c r="D1353" t="s">
        <v>18857</v>
      </c>
      <c r="E1353" t="s">
        <v>19098</v>
      </c>
      <c r="F1353" t="s">
        <v>19968</v>
      </c>
      <c r="G1353" t="s">
        <v>19969</v>
      </c>
      <c r="H1353" t="s">
        <v>21429</v>
      </c>
      <c r="I1353" t="s">
        <v>21791</v>
      </c>
      <c r="J1353" t="s">
        <v>8418</v>
      </c>
      <c r="K1353" t="s">
        <v>22125</v>
      </c>
      <c r="L1353" t="s">
        <v>22126</v>
      </c>
      <c r="M1353" t="s">
        <v>22126</v>
      </c>
      <c r="O1353" t="s">
        <v>2164</v>
      </c>
      <c r="P1353" t="s">
        <v>2164</v>
      </c>
      <c r="Q1353" t="s">
        <v>2164</v>
      </c>
      <c r="R1353" t="s">
        <v>2164</v>
      </c>
      <c r="S1353" t="s">
        <v>22115</v>
      </c>
      <c r="T1353" t="s">
        <v>2164</v>
      </c>
      <c r="U1353" t="s">
        <v>22116</v>
      </c>
      <c r="V1353" t="s">
        <v>22117</v>
      </c>
      <c r="W1353" t="s">
        <v>2164</v>
      </c>
      <c r="X1353" t="s">
        <v>2164</v>
      </c>
      <c r="Y1353" t="s">
        <v>2164</v>
      </c>
      <c r="Z1353" t="s">
        <v>2164</v>
      </c>
      <c r="AA1353" t="s">
        <v>2164</v>
      </c>
      <c r="AB1353" t="s">
        <v>22118</v>
      </c>
      <c r="AC1353" t="s">
        <v>22119</v>
      </c>
    </row>
    <row r="1354" spans="1:29" ht="14.5" x14ac:dyDescent="0.35">
      <c r="A1354" t="s">
        <v>2164</v>
      </c>
      <c r="B1354" t="s">
        <v>22127</v>
      </c>
      <c r="C1354" t="s">
        <v>18855</v>
      </c>
      <c r="D1354" t="s">
        <v>18857</v>
      </c>
      <c r="E1354" t="s">
        <v>19098</v>
      </c>
      <c r="F1354" t="s">
        <v>19968</v>
      </c>
      <c r="G1354" t="s">
        <v>19969</v>
      </c>
      <c r="H1354" t="s">
        <v>21429</v>
      </c>
      <c r="I1354" t="s">
        <v>21791</v>
      </c>
      <c r="J1354" t="s">
        <v>8418</v>
      </c>
      <c r="K1354" t="s">
        <v>22128</v>
      </c>
      <c r="L1354" t="s">
        <v>22129</v>
      </c>
      <c r="M1354" t="s">
        <v>22129</v>
      </c>
      <c r="O1354" t="s">
        <v>2164</v>
      </c>
      <c r="P1354" t="s">
        <v>2164</v>
      </c>
      <c r="Q1354" t="s">
        <v>2164</v>
      </c>
      <c r="R1354" t="s">
        <v>2164</v>
      </c>
      <c r="S1354" t="s">
        <v>22115</v>
      </c>
      <c r="T1354" t="s">
        <v>2164</v>
      </c>
      <c r="U1354" t="s">
        <v>22116</v>
      </c>
      <c r="V1354" t="s">
        <v>22117</v>
      </c>
      <c r="W1354" t="s">
        <v>2164</v>
      </c>
      <c r="X1354" t="s">
        <v>2164</v>
      </c>
      <c r="Y1354" t="s">
        <v>2164</v>
      </c>
      <c r="Z1354" t="s">
        <v>2164</v>
      </c>
      <c r="AA1354" t="s">
        <v>2164</v>
      </c>
      <c r="AB1354" t="s">
        <v>22118</v>
      </c>
      <c r="AC1354" t="s">
        <v>22119</v>
      </c>
    </row>
    <row r="1355" spans="1:29" ht="14.5" x14ac:dyDescent="0.35">
      <c r="A1355" t="s">
        <v>2164</v>
      </c>
      <c r="B1355" t="s">
        <v>22130</v>
      </c>
      <c r="C1355" t="s">
        <v>18855</v>
      </c>
      <c r="D1355" t="s">
        <v>18857</v>
      </c>
      <c r="E1355" t="s">
        <v>19098</v>
      </c>
      <c r="F1355" t="s">
        <v>19968</v>
      </c>
      <c r="G1355" t="s">
        <v>19969</v>
      </c>
      <c r="H1355" t="s">
        <v>21429</v>
      </c>
      <c r="I1355" t="s">
        <v>21791</v>
      </c>
      <c r="J1355" t="s">
        <v>8418</v>
      </c>
      <c r="K1355" t="s">
        <v>22131</v>
      </c>
      <c r="M1355" t="s">
        <v>22131</v>
      </c>
      <c r="O1355" t="s">
        <v>2164</v>
      </c>
      <c r="P1355" t="s">
        <v>2164</v>
      </c>
      <c r="Q1355" t="s">
        <v>2164</v>
      </c>
      <c r="R1355" t="s">
        <v>2164</v>
      </c>
      <c r="S1355" t="s">
        <v>22115</v>
      </c>
      <c r="T1355" t="s">
        <v>2164</v>
      </c>
      <c r="U1355" t="s">
        <v>22116</v>
      </c>
      <c r="V1355" t="s">
        <v>22117</v>
      </c>
      <c r="W1355" t="s">
        <v>2164</v>
      </c>
      <c r="X1355" t="s">
        <v>2164</v>
      </c>
      <c r="Y1355" t="s">
        <v>2164</v>
      </c>
      <c r="Z1355" t="s">
        <v>2164</v>
      </c>
      <c r="AA1355" t="s">
        <v>2164</v>
      </c>
      <c r="AB1355" t="s">
        <v>22118</v>
      </c>
      <c r="AC1355" t="s">
        <v>22119</v>
      </c>
    </row>
    <row r="1356" spans="1:29" ht="14.5" x14ac:dyDescent="0.35">
      <c r="B1356" t="s">
        <v>22132</v>
      </c>
      <c r="C1356" t="s">
        <v>18855</v>
      </c>
      <c r="D1356" t="s">
        <v>18857</v>
      </c>
      <c r="E1356" t="s">
        <v>19098</v>
      </c>
      <c r="F1356" t="s">
        <v>19968</v>
      </c>
      <c r="G1356" t="s">
        <v>19969</v>
      </c>
      <c r="H1356" t="s">
        <v>21429</v>
      </c>
      <c r="I1356" t="s">
        <v>21791</v>
      </c>
      <c r="J1356" t="s">
        <v>8418</v>
      </c>
      <c r="M1356" t="s">
        <v>8418</v>
      </c>
      <c r="U1356" t="s">
        <v>8418</v>
      </c>
    </row>
    <row r="1357" spans="1:29" ht="14.5" x14ac:dyDescent="0.35">
      <c r="B1357" t="s">
        <v>22133</v>
      </c>
      <c r="C1357" t="s">
        <v>18855</v>
      </c>
      <c r="D1357" t="s">
        <v>18857</v>
      </c>
      <c r="E1357" t="s">
        <v>19098</v>
      </c>
      <c r="F1357" t="s">
        <v>19968</v>
      </c>
      <c r="G1357" t="s">
        <v>19969</v>
      </c>
      <c r="H1357" t="s">
        <v>21429</v>
      </c>
      <c r="I1357" t="s">
        <v>21791</v>
      </c>
      <c r="J1357" t="s">
        <v>13220</v>
      </c>
      <c r="K1357" t="s">
        <v>22134</v>
      </c>
      <c r="M1357" t="s">
        <v>22134</v>
      </c>
      <c r="U1357" t="s">
        <v>13220</v>
      </c>
    </row>
    <row r="1358" spans="1:29" ht="14.5" x14ac:dyDescent="0.35">
      <c r="B1358" t="s">
        <v>22135</v>
      </c>
      <c r="C1358" t="s">
        <v>18855</v>
      </c>
      <c r="D1358" t="s">
        <v>18857</v>
      </c>
      <c r="E1358" t="s">
        <v>19098</v>
      </c>
      <c r="F1358" t="s">
        <v>19968</v>
      </c>
      <c r="G1358" t="s">
        <v>19969</v>
      </c>
      <c r="H1358" t="s">
        <v>21429</v>
      </c>
      <c r="I1358" t="s">
        <v>21791</v>
      </c>
      <c r="J1358" t="s">
        <v>13220</v>
      </c>
      <c r="K1358" t="s">
        <v>22136</v>
      </c>
      <c r="L1358" t="s">
        <v>22137</v>
      </c>
      <c r="M1358" t="s">
        <v>22137</v>
      </c>
      <c r="U1358" t="s">
        <v>13220</v>
      </c>
    </row>
    <row r="1359" spans="1:29" ht="14.5" x14ac:dyDescent="0.35">
      <c r="B1359" t="s">
        <v>22138</v>
      </c>
      <c r="C1359" t="s">
        <v>18855</v>
      </c>
      <c r="D1359" t="s">
        <v>18857</v>
      </c>
      <c r="E1359" t="s">
        <v>19098</v>
      </c>
      <c r="F1359" t="s">
        <v>19968</v>
      </c>
      <c r="G1359" t="s">
        <v>19969</v>
      </c>
      <c r="H1359" t="s">
        <v>21429</v>
      </c>
      <c r="I1359" t="s">
        <v>21791</v>
      </c>
      <c r="J1359" t="s">
        <v>13220</v>
      </c>
      <c r="M1359" t="s">
        <v>13220</v>
      </c>
      <c r="U1359" t="s">
        <v>13220</v>
      </c>
    </row>
    <row r="1360" spans="1:29" ht="14.5" x14ac:dyDescent="0.35">
      <c r="B1360" t="s">
        <v>22139</v>
      </c>
      <c r="C1360" t="s">
        <v>18855</v>
      </c>
      <c r="D1360" t="s">
        <v>18857</v>
      </c>
      <c r="E1360" t="s">
        <v>19098</v>
      </c>
      <c r="F1360" t="s">
        <v>19968</v>
      </c>
      <c r="G1360" t="s">
        <v>19969</v>
      </c>
      <c r="H1360" t="s">
        <v>21429</v>
      </c>
      <c r="I1360" t="s">
        <v>21791</v>
      </c>
      <c r="J1360" t="s">
        <v>9809</v>
      </c>
      <c r="K1360" t="s">
        <v>22140</v>
      </c>
      <c r="L1360" t="s">
        <v>22141</v>
      </c>
      <c r="M1360" t="s">
        <v>22141</v>
      </c>
      <c r="U1360" t="s">
        <v>9809</v>
      </c>
    </row>
    <row r="1361" spans="2:21" ht="14.5" x14ac:dyDescent="0.35">
      <c r="B1361" t="s">
        <v>22142</v>
      </c>
      <c r="C1361" t="s">
        <v>18855</v>
      </c>
      <c r="D1361" t="s">
        <v>18857</v>
      </c>
      <c r="E1361" t="s">
        <v>19098</v>
      </c>
      <c r="F1361" t="s">
        <v>19968</v>
      </c>
      <c r="G1361" t="s">
        <v>19969</v>
      </c>
      <c r="H1361" t="s">
        <v>21429</v>
      </c>
      <c r="I1361" t="s">
        <v>21791</v>
      </c>
      <c r="J1361" t="s">
        <v>9809</v>
      </c>
      <c r="K1361" t="s">
        <v>22140</v>
      </c>
      <c r="M1361" t="s">
        <v>22143</v>
      </c>
      <c r="U1361" t="s">
        <v>9809</v>
      </c>
    </row>
    <row r="1362" spans="2:21" ht="14.5" x14ac:dyDescent="0.35">
      <c r="B1362" t="s">
        <v>22144</v>
      </c>
      <c r="C1362" t="s">
        <v>18855</v>
      </c>
      <c r="D1362" t="s">
        <v>18857</v>
      </c>
      <c r="E1362" t="s">
        <v>19098</v>
      </c>
      <c r="F1362" t="s">
        <v>19968</v>
      </c>
      <c r="G1362" t="s">
        <v>19969</v>
      </c>
      <c r="H1362" t="s">
        <v>21429</v>
      </c>
      <c r="I1362" t="s">
        <v>21791</v>
      </c>
      <c r="J1362" t="s">
        <v>9809</v>
      </c>
      <c r="K1362" t="s">
        <v>22145</v>
      </c>
      <c r="M1362" t="s">
        <v>22145</v>
      </c>
      <c r="N1362" t="s">
        <v>22146</v>
      </c>
      <c r="U1362" t="s">
        <v>9809</v>
      </c>
    </row>
    <row r="1363" spans="2:21" ht="14.5" x14ac:dyDescent="0.35">
      <c r="B1363" t="s">
        <v>22147</v>
      </c>
      <c r="C1363" t="s">
        <v>18855</v>
      </c>
      <c r="D1363" t="s">
        <v>18857</v>
      </c>
      <c r="E1363" t="s">
        <v>19098</v>
      </c>
      <c r="F1363" t="s">
        <v>19968</v>
      </c>
      <c r="G1363" t="s">
        <v>19969</v>
      </c>
      <c r="H1363" t="s">
        <v>21429</v>
      </c>
      <c r="I1363" t="s">
        <v>21791</v>
      </c>
      <c r="J1363" t="s">
        <v>22148</v>
      </c>
      <c r="K1363" t="s">
        <v>22149</v>
      </c>
      <c r="M1363" t="s">
        <v>22149</v>
      </c>
      <c r="U1363" t="s">
        <v>22148</v>
      </c>
    </row>
    <row r="1364" spans="2:21" ht="14.5" x14ac:dyDescent="0.35">
      <c r="B1364" t="s">
        <v>22150</v>
      </c>
      <c r="C1364" t="s">
        <v>18855</v>
      </c>
      <c r="D1364" t="s">
        <v>18857</v>
      </c>
      <c r="E1364" t="s">
        <v>19098</v>
      </c>
      <c r="F1364" t="s">
        <v>19968</v>
      </c>
      <c r="G1364" t="s">
        <v>19969</v>
      </c>
      <c r="H1364" t="s">
        <v>21429</v>
      </c>
      <c r="I1364" t="s">
        <v>21791</v>
      </c>
      <c r="J1364" t="s">
        <v>22148</v>
      </c>
      <c r="K1364" t="s">
        <v>22149</v>
      </c>
      <c r="L1364" t="s">
        <v>22151</v>
      </c>
      <c r="M1364" t="s">
        <v>22151</v>
      </c>
      <c r="N1364" t="s">
        <v>22152</v>
      </c>
      <c r="U1364" t="s">
        <v>22148</v>
      </c>
    </row>
    <row r="1365" spans="2:21" ht="14.5" x14ac:dyDescent="0.35">
      <c r="B1365" t="s">
        <v>22153</v>
      </c>
      <c r="C1365" t="s">
        <v>18855</v>
      </c>
      <c r="D1365" t="s">
        <v>18857</v>
      </c>
      <c r="E1365" t="s">
        <v>19098</v>
      </c>
      <c r="F1365" t="s">
        <v>19968</v>
      </c>
      <c r="G1365" t="s">
        <v>19969</v>
      </c>
      <c r="H1365" t="s">
        <v>21429</v>
      </c>
      <c r="I1365" t="s">
        <v>21791</v>
      </c>
      <c r="J1365" t="s">
        <v>22148</v>
      </c>
      <c r="K1365" t="s">
        <v>22149</v>
      </c>
      <c r="L1365" t="s">
        <v>22154</v>
      </c>
      <c r="M1365" t="s">
        <v>22154</v>
      </c>
      <c r="U1365" t="s">
        <v>22148</v>
      </c>
    </row>
    <row r="1366" spans="2:21" ht="14.5" x14ac:dyDescent="0.35">
      <c r="B1366" t="s">
        <v>22155</v>
      </c>
      <c r="C1366" t="s">
        <v>18855</v>
      </c>
      <c r="D1366" t="s">
        <v>18857</v>
      </c>
      <c r="E1366" t="s">
        <v>19098</v>
      </c>
      <c r="F1366" t="s">
        <v>19968</v>
      </c>
      <c r="G1366" t="s">
        <v>19969</v>
      </c>
      <c r="H1366" t="s">
        <v>21429</v>
      </c>
      <c r="I1366" t="s">
        <v>21791</v>
      </c>
      <c r="J1366" t="s">
        <v>22148</v>
      </c>
      <c r="K1366" t="s">
        <v>22149</v>
      </c>
      <c r="L1366" t="s">
        <v>22156</v>
      </c>
      <c r="M1366" t="s">
        <v>22156</v>
      </c>
      <c r="U1366" t="s">
        <v>22148</v>
      </c>
    </row>
    <row r="1367" spans="2:21" ht="14.5" x14ac:dyDescent="0.35">
      <c r="B1367" t="s">
        <v>22157</v>
      </c>
      <c r="C1367" t="s">
        <v>18855</v>
      </c>
      <c r="D1367" t="s">
        <v>18857</v>
      </c>
      <c r="E1367" t="s">
        <v>19098</v>
      </c>
      <c r="F1367" t="s">
        <v>19968</v>
      </c>
      <c r="G1367" t="s">
        <v>19969</v>
      </c>
      <c r="H1367" t="s">
        <v>21429</v>
      </c>
      <c r="I1367" t="s">
        <v>21791</v>
      </c>
      <c r="J1367" t="s">
        <v>22148</v>
      </c>
      <c r="K1367" t="s">
        <v>22149</v>
      </c>
      <c r="L1367" t="s">
        <v>22158</v>
      </c>
      <c r="M1367" t="s">
        <v>22158</v>
      </c>
      <c r="U1367" t="s">
        <v>22148</v>
      </c>
    </row>
    <row r="1368" spans="2:21" ht="14.5" x14ac:dyDescent="0.35">
      <c r="B1368" t="s">
        <v>22159</v>
      </c>
      <c r="C1368" t="s">
        <v>18855</v>
      </c>
      <c r="D1368" t="s">
        <v>18857</v>
      </c>
      <c r="E1368" t="s">
        <v>19098</v>
      </c>
      <c r="F1368" t="s">
        <v>19968</v>
      </c>
      <c r="G1368" t="s">
        <v>19969</v>
      </c>
      <c r="H1368" t="s">
        <v>21429</v>
      </c>
      <c r="I1368" t="s">
        <v>21791</v>
      </c>
      <c r="J1368" t="s">
        <v>22148</v>
      </c>
      <c r="K1368" t="s">
        <v>22160</v>
      </c>
      <c r="M1368" t="s">
        <v>22160</v>
      </c>
      <c r="N1368" t="s">
        <v>22161</v>
      </c>
      <c r="U1368" t="s">
        <v>22148</v>
      </c>
    </row>
    <row r="1369" spans="2:21" ht="14.5" x14ac:dyDescent="0.35">
      <c r="B1369" t="s">
        <v>22162</v>
      </c>
      <c r="C1369" t="s">
        <v>18855</v>
      </c>
      <c r="D1369" t="s">
        <v>18857</v>
      </c>
      <c r="E1369" t="s">
        <v>19098</v>
      </c>
      <c r="F1369" t="s">
        <v>19968</v>
      </c>
      <c r="G1369" t="s">
        <v>19969</v>
      </c>
      <c r="H1369" t="s">
        <v>21429</v>
      </c>
      <c r="I1369" t="s">
        <v>21791</v>
      </c>
      <c r="J1369" t="s">
        <v>22148</v>
      </c>
      <c r="K1369" t="s">
        <v>22163</v>
      </c>
      <c r="M1369" t="s">
        <v>22163</v>
      </c>
      <c r="U1369" t="s">
        <v>22148</v>
      </c>
    </row>
    <row r="1370" spans="2:21" ht="14.5" x14ac:dyDescent="0.35">
      <c r="B1370" t="s">
        <v>22164</v>
      </c>
      <c r="C1370" t="s">
        <v>18855</v>
      </c>
      <c r="D1370" t="s">
        <v>18857</v>
      </c>
      <c r="E1370" t="s">
        <v>19098</v>
      </c>
      <c r="F1370" t="s">
        <v>19968</v>
      </c>
      <c r="G1370" t="s">
        <v>19969</v>
      </c>
      <c r="H1370" t="s">
        <v>21429</v>
      </c>
      <c r="I1370" t="s">
        <v>21791</v>
      </c>
      <c r="J1370" t="s">
        <v>22148</v>
      </c>
      <c r="K1370" t="s">
        <v>22165</v>
      </c>
      <c r="M1370" t="s">
        <v>22165</v>
      </c>
      <c r="U1370" t="s">
        <v>22148</v>
      </c>
    </row>
    <row r="1371" spans="2:21" ht="14.5" x14ac:dyDescent="0.35">
      <c r="B1371" t="s">
        <v>22166</v>
      </c>
      <c r="C1371" t="s">
        <v>18855</v>
      </c>
      <c r="D1371" t="s">
        <v>18857</v>
      </c>
      <c r="E1371" t="s">
        <v>19098</v>
      </c>
      <c r="F1371" t="s">
        <v>19968</v>
      </c>
      <c r="G1371" t="s">
        <v>19969</v>
      </c>
      <c r="H1371" t="s">
        <v>21429</v>
      </c>
      <c r="I1371" t="s">
        <v>21791</v>
      </c>
      <c r="J1371" t="s">
        <v>22148</v>
      </c>
      <c r="M1371" t="s">
        <v>22148</v>
      </c>
      <c r="U1371" t="s">
        <v>22148</v>
      </c>
    </row>
    <row r="1372" spans="2:21" ht="14.5" x14ac:dyDescent="0.35">
      <c r="B1372" t="s">
        <v>22167</v>
      </c>
      <c r="C1372" t="s">
        <v>18855</v>
      </c>
      <c r="D1372" t="s">
        <v>18857</v>
      </c>
      <c r="E1372" t="s">
        <v>19098</v>
      </c>
      <c r="F1372" t="s">
        <v>19968</v>
      </c>
      <c r="G1372" t="s">
        <v>19969</v>
      </c>
      <c r="H1372" t="s">
        <v>21429</v>
      </c>
      <c r="I1372" t="s">
        <v>21791</v>
      </c>
      <c r="J1372" t="s">
        <v>22168</v>
      </c>
      <c r="K1372" t="s">
        <v>22169</v>
      </c>
      <c r="L1372" t="s">
        <v>22170</v>
      </c>
      <c r="M1372" t="s">
        <v>22170</v>
      </c>
      <c r="U1372" t="s">
        <v>22168</v>
      </c>
    </row>
    <row r="1373" spans="2:21" ht="14.5" x14ac:dyDescent="0.35">
      <c r="B1373" t="s">
        <v>22171</v>
      </c>
      <c r="C1373" t="s">
        <v>18855</v>
      </c>
      <c r="D1373" t="s">
        <v>18857</v>
      </c>
      <c r="E1373" t="s">
        <v>19098</v>
      </c>
      <c r="F1373" t="s">
        <v>19968</v>
      </c>
      <c r="G1373" t="s">
        <v>19969</v>
      </c>
      <c r="H1373" t="s">
        <v>21429</v>
      </c>
      <c r="I1373" t="s">
        <v>21791</v>
      </c>
      <c r="J1373" t="s">
        <v>22168</v>
      </c>
      <c r="K1373" t="s">
        <v>22169</v>
      </c>
      <c r="M1373" t="s">
        <v>22169</v>
      </c>
      <c r="U1373" t="s">
        <v>22168</v>
      </c>
    </row>
    <row r="1374" spans="2:21" ht="14.5" x14ac:dyDescent="0.35">
      <c r="B1374" t="s">
        <v>22172</v>
      </c>
      <c r="C1374" t="s">
        <v>18855</v>
      </c>
      <c r="D1374" t="s">
        <v>18857</v>
      </c>
      <c r="E1374" t="s">
        <v>19098</v>
      </c>
      <c r="F1374" t="s">
        <v>19968</v>
      </c>
      <c r="G1374" t="s">
        <v>19969</v>
      </c>
      <c r="H1374" t="s">
        <v>21429</v>
      </c>
      <c r="I1374" t="s">
        <v>21791</v>
      </c>
      <c r="J1374" t="s">
        <v>22168</v>
      </c>
      <c r="M1374" t="s">
        <v>22168</v>
      </c>
    </row>
    <row r="1375" spans="2:21" ht="14.5" x14ac:dyDescent="0.35">
      <c r="B1375" t="s">
        <v>22173</v>
      </c>
      <c r="C1375" t="s">
        <v>18855</v>
      </c>
      <c r="D1375" t="s">
        <v>18857</v>
      </c>
      <c r="E1375" t="s">
        <v>19098</v>
      </c>
      <c r="F1375" t="s">
        <v>19968</v>
      </c>
      <c r="G1375" t="s">
        <v>19969</v>
      </c>
      <c r="H1375" t="s">
        <v>21429</v>
      </c>
      <c r="I1375" t="s">
        <v>21791</v>
      </c>
      <c r="J1375" t="s">
        <v>13249</v>
      </c>
      <c r="K1375" t="s">
        <v>22174</v>
      </c>
      <c r="L1375" t="s">
        <v>22175</v>
      </c>
      <c r="M1375" t="s">
        <v>22175</v>
      </c>
      <c r="U1375" t="s">
        <v>13249</v>
      </c>
    </row>
    <row r="1376" spans="2:21" ht="14.5" x14ac:dyDescent="0.35">
      <c r="B1376" t="s">
        <v>22176</v>
      </c>
      <c r="C1376" t="s">
        <v>18855</v>
      </c>
      <c r="D1376" t="s">
        <v>18857</v>
      </c>
      <c r="E1376" t="s">
        <v>19098</v>
      </c>
      <c r="F1376" t="s">
        <v>19968</v>
      </c>
      <c r="G1376" t="s">
        <v>19969</v>
      </c>
      <c r="H1376" t="s">
        <v>21429</v>
      </c>
      <c r="I1376" t="s">
        <v>21791</v>
      </c>
      <c r="J1376" t="s">
        <v>13249</v>
      </c>
      <c r="K1376" t="s">
        <v>22174</v>
      </c>
      <c r="M1376" t="s">
        <v>22174</v>
      </c>
      <c r="U1376" t="s">
        <v>13249</v>
      </c>
    </row>
    <row r="1377" spans="1:29" ht="14.5" x14ac:dyDescent="0.35">
      <c r="B1377" t="s">
        <v>22177</v>
      </c>
      <c r="C1377" t="s">
        <v>18855</v>
      </c>
      <c r="D1377" t="s">
        <v>18857</v>
      </c>
      <c r="E1377" t="s">
        <v>19098</v>
      </c>
      <c r="F1377" t="s">
        <v>19968</v>
      </c>
      <c r="G1377" t="s">
        <v>19969</v>
      </c>
      <c r="H1377" t="s">
        <v>21429</v>
      </c>
      <c r="I1377" t="s">
        <v>21791</v>
      </c>
      <c r="J1377" t="s">
        <v>13249</v>
      </c>
      <c r="M1377" t="s">
        <v>13249</v>
      </c>
      <c r="U1377" t="s">
        <v>13249</v>
      </c>
    </row>
    <row r="1378" spans="1:29" ht="14.5" x14ac:dyDescent="0.35">
      <c r="B1378" t="s">
        <v>22178</v>
      </c>
      <c r="C1378" t="s">
        <v>18855</v>
      </c>
      <c r="D1378" t="s">
        <v>18857</v>
      </c>
      <c r="E1378" t="s">
        <v>19098</v>
      </c>
      <c r="F1378" t="s">
        <v>19968</v>
      </c>
      <c r="G1378" t="s">
        <v>19969</v>
      </c>
      <c r="H1378" t="s">
        <v>21429</v>
      </c>
      <c r="I1378" t="s">
        <v>21791</v>
      </c>
      <c r="J1378" t="s">
        <v>22179</v>
      </c>
      <c r="K1378" s="146" t="s">
        <v>22180</v>
      </c>
      <c r="L1378" t="s">
        <v>22181</v>
      </c>
      <c r="M1378" t="s">
        <v>22181</v>
      </c>
      <c r="U1378" t="s">
        <v>22179</v>
      </c>
    </row>
    <row r="1379" spans="1:29" ht="14.5" x14ac:dyDescent="0.35">
      <c r="B1379" t="s">
        <v>22182</v>
      </c>
      <c r="C1379" t="s">
        <v>18855</v>
      </c>
      <c r="D1379" t="s">
        <v>18857</v>
      </c>
      <c r="E1379" t="s">
        <v>19098</v>
      </c>
      <c r="F1379" t="s">
        <v>19968</v>
      </c>
      <c r="G1379" t="s">
        <v>19969</v>
      </c>
      <c r="H1379" t="s">
        <v>21429</v>
      </c>
      <c r="I1379" t="s">
        <v>21791</v>
      </c>
      <c r="J1379" t="s">
        <v>13255</v>
      </c>
      <c r="M1379" t="s">
        <v>13255</v>
      </c>
      <c r="U1379" t="s">
        <v>13255</v>
      </c>
    </row>
    <row r="1380" spans="1:29" ht="14.5" x14ac:dyDescent="0.35">
      <c r="B1380" t="s">
        <v>22183</v>
      </c>
      <c r="C1380" t="s">
        <v>18855</v>
      </c>
      <c r="D1380" t="s">
        <v>18857</v>
      </c>
      <c r="E1380" t="s">
        <v>19098</v>
      </c>
      <c r="F1380" t="s">
        <v>19968</v>
      </c>
      <c r="G1380" t="s">
        <v>19969</v>
      </c>
      <c r="H1380" t="s">
        <v>21429</v>
      </c>
      <c r="I1380" t="s">
        <v>21791</v>
      </c>
      <c r="J1380" t="s">
        <v>13255</v>
      </c>
      <c r="K1380" t="s">
        <v>22184</v>
      </c>
      <c r="M1380" t="s">
        <v>22184</v>
      </c>
      <c r="U1380" t="s">
        <v>13255</v>
      </c>
    </row>
    <row r="1381" spans="1:29" ht="14.5" x14ac:dyDescent="0.35">
      <c r="B1381" t="s">
        <v>22185</v>
      </c>
      <c r="C1381" t="s">
        <v>18855</v>
      </c>
      <c r="D1381" t="s">
        <v>18857</v>
      </c>
      <c r="E1381" t="s">
        <v>19098</v>
      </c>
      <c r="F1381" t="s">
        <v>19968</v>
      </c>
      <c r="G1381" t="s">
        <v>19969</v>
      </c>
      <c r="H1381" t="s">
        <v>21429</v>
      </c>
      <c r="I1381" t="s">
        <v>21791</v>
      </c>
      <c r="J1381" t="s">
        <v>13255</v>
      </c>
      <c r="K1381" t="s">
        <v>22184</v>
      </c>
      <c r="L1381" t="s">
        <v>22186</v>
      </c>
      <c r="M1381" t="s">
        <v>22186</v>
      </c>
      <c r="U1381" t="s">
        <v>13255</v>
      </c>
    </row>
    <row r="1382" spans="1:29" ht="14.5" x14ac:dyDescent="0.35">
      <c r="A1382" t="s">
        <v>2164</v>
      </c>
      <c r="B1382" t="s">
        <v>22187</v>
      </c>
      <c r="C1382" t="s">
        <v>18855</v>
      </c>
      <c r="D1382" t="s">
        <v>18857</v>
      </c>
      <c r="E1382" t="s">
        <v>19098</v>
      </c>
      <c r="F1382" t="s">
        <v>19968</v>
      </c>
      <c r="G1382" t="s">
        <v>19969</v>
      </c>
      <c r="H1382" t="s">
        <v>21429</v>
      </c>
      <c r="I1382" t="s">
        <v>21791</v>
      </c>
      <c r="J1382" t="s">
        <v>13258</v>
      </c>
      <c r="K1382" t="s">
        <v>2164</v>
      </c>
      <c r="M1382" t="s">
        <v>13258</v>
      </c>
      <c r="N1382" t="s">
        <v>22188</v>
      </c>
      <c r="O1382" t="s">
        <v>2164</v>
      </c>
      <c r="P1382" t="s">
        <v>2164</v>
      </c>
      <c r="Q1382" t="s">
        <v>2164</v>
      </c>
      <c r="R1382" t="s">
        <v>2164</v>
      </c>
      <c r="S1382" t="s">
        <v>22189</v>
      </c>
      <c r="T1382" t="s">
        <v>2164</v>
      </c>
      <c r="U1382" t="s">
        <v>13258</v>
      </c>
      <c r="V1382" t="s">
        <v>22190</v>
      </c>
      <c r="W1382" t="s">
        <v>2164</v>
      </c>
      <c r="X1382" t="s">
        <v>2164</v>
      </c>
      <c r="Y1382" t="s">
        <v>2164</v>
      </c>
      <c r="Z1382" t="s">
        <v>2164</v>
      </c>
      <c r="AA1382" t="s">
        <v>2164</v>
      </c>
      <c r="AB1382" t="s">
        <v>2164</v>
      </c>
      <c r="AC1382" t="s">
        <v>13258</v>
      </c>
    </row>
    <row r="1383" spans="1:29" ht="14.5" x14ac:dyDescent="0.35">
      <c r="A1383" t="s">
        <v>2164</v>
      </c>
      <c r="B1383" t="s">
        <v>22191</v>
      </c>
      <c r="C1383" t="s">
        <v>18855</v>
      </c>
      <c r="D1383" t="s">
        <v>18857</v>
      </c>
      <c r="E1383" t="s">
        <v>19098</v>
      </c>
      <c r="F1383" t="s">
        <v>19968</v>
      </c>
      <c r="G1383" t="s">
        <v>19969</v>
      </c>
      <c r="H1383" t="s">
        <v>21429</v>
      </c>
      <c r="I1383" t="s">
        <v>21791</v>
      </c>
      <c r="J1383" t="s">
        <v>13258</v>
      </c>
      <c r="K1383" t="s">
        <v>22192</v>
      </c>
      <c r="M1383" t="s">
        <v>22192</v>
      </c>
      <c r="O1383" t="s">
        <v>2164</v>
      </c>
      <c r="P1383" t="s">
        <v>2164</v>
      </c>
      <c r="Q1383" t="s">
        <v>2164</v>
      </c>
      <c r="R1383" t="s">
        <v>2164</v>
      </c>
      <c r="S1383" t="s">
        <v>22189</v>
      </c>
      <c r="T1383" t="s">
        <v>2164</v>
      </c>
      <c r="U1383" t="s">
        <v>13258</v>
      </c>
      <c r="V1383" t="s">
        <v>22190</v>
      </c>
      <c r="W1383" t="s">
        <v>2164</v>
      </c>
      <c r="X1383" t="s">
        <v>2164</v>
      </c>
      <c r="Y1383" t="s">
        <v>2164</v>
      </c>
      <c r="Z1383" t="s">
        <v>2164</v>
      </c>
      <c r="AA1383" t="s">
        <v>2164</v>
      </c>
      <c r="AB1383" t="s">
        <v>2164</v>
      </c>
      <c r="AC1383" t="s">
        <v>22193</v>
      </c>
    </row>
    <row r="1384" spans="1:29" ht="14.5" x14ac:dyDescent="0.35">
      <c r="A1384" t="s">
        <v>2164</v>
      </c>
      <c r="B1384" t="s">
        <v>22194</v>
      </c>
      <c r="C1384" t="s">
        <v>18855</v>
      </c>
      <c r="D1384" t="s">
        <v>18857</v>
      </c>
      <c r="E1384" t="s">
        <v>19098</v>
      </c>
      <c r="F1384" t="s">
        <v>19968</v>
      </c>
      <c r="G1384" t="s">
        <v>19969</v>
      </c>
      <c r="H1384" t="s">
        <v>21429</v>
      </c>
      <c r="I1384" t="s">
        <v>21791</v>
      </c>
      <c r="J1384" t="s">
        <v>13258</v>
      </c>
      <c r="K1384" t="s">
        <v>22195</v>
      </c>
      <c r="L1384" t="s">
        <v>22193</v>
      </c>
      <c r="M1384" t="s">
        <v>22193</v>
      </c>
      <c r="N1384" t="s">
        <v>22196</v>
      </c>
      <c r="O1384" t="s">
        <v>2164</v>
      </c>
      <c r="P1384" t="s">
        <v>2164</v>
      </c>
      <c r="Q1384" t="s">
        <v>2164</v>
      </c>
      <c r="R1384" t="s">
        <v>2164</v>
      </c>
      <c r="S1384" t="s">
        <v>22189</v>
      </c>
      <c r="T1384" t="s">
        <v>2164</v>
      </c>
      <c r="U1384" t="s">
        <v>13258</v>
      </c>
      <c r="V1384" t="s">
        <v>22190</v>
      </c>
      <c r="W1384" t="s">
        <v>2164</v>
      </c>
      <c r="X1384" t="s">
        <v>2164</v>
      </c>
      <c r="Y1384" t="s">
        <v>2164</v>
      </c>
      <c r="Z1384" t="s">
        <v>2164</v>
      </c>
      <c r="AA1384" t="s">
        <v>2164</v>
      </c>
      <c r="AB1384" t="s">
        <v>2164</v>
      </c>
      <c r="AC1384" t="s">
        <v>22193</v>
      </c>
    </row>
    <row r="1385" spans="1:29" ht="14.5" x14ac:dyDescent="0.35">
      <c r="A1385" t="s">
        <v>2164</v>
      </c>
      <c r="B1385" t="s">
        <v>22197</v>
      </c>
      <c r="C1385" t="s">
        <v>18855</v>
      </c>
      <c r="D1385" t="s">
        <v>18857</v>
      </c>
      <c r="E1385" t="s">
        <v>19098</v>
      </c>
      <c r="F1385" t="s">
        <v>19968</v>
      </c>
      <c r="G1385" t="s">
        <v>19969</v>
      </c>
      <c r="H1385" t="s">
        <v>21429</v>
      </c>
      <c r="I1385" t="s">
        <v>21791</v>
      </c>
      <c r="J1385" t="s">
        <v>13258</v>
      </c>
      <c r="K1385" t="s">
        <v>22195</v>
      </c>
      <c r="M1385" t="s">
        <v>22195</v>
      </c>
      <c r="N1385" t="s">
        <v>22198</v>
      </c>
      <c r="O1385" t="s">
        <v>2164</v>
      </c>
      <c r="P1385" t="s">
        <v>2164</v>
      </c>
      <c r="Q1385" t="s">
        <v>2164</v>
      </c>
      <c r="R1385" t="s">
        <v>2164</v>
      </c>
      <c r="S1385" t="s">
        <v>2164</v>
      </c>
      <c r="T1385" t="s">
        <v>2164</v>
      </c>
      <c r="U1385" t="s">
        <v>13258</v>
      </c>
      <c r="V1385" t="s">
        <v>22190</v>
      </c>
      <c r="W1385" t="s">
        <v>2164</v>
      </c>
      <c r="X1385" t="s">
        <v>2164</v>
      </c>
      <c r="Y1385" t="s">
        <v>2164</v>
      </c>
      <c r="Z1385" t="s">
        <v>2164</v>
      </c>
      <c r="AA1385" t="s">
        <v>2164</v>
      </c>
      <c r="AB1385" t="s">
        <v>2164</v>
      </c>
      <c r="AC1385" t="s">
        <v>22180</v>
      </c>
    </row>
    <row r="1386" spans="1:29" ht="14.5" x14ac:dyDescent="0.35">
      <c r="B1386" t="s">
        <v>22199</v>
      </c>
      <c r="C1386" t="s">
        <v>18855</v>
      </c>
      <c r="D1386" t="s">
        <v>18857</v>
      </c>
      <c r="E1386" t="s">
        <v>19098</v>
      </c>
      <c r="F1386" t="s">
        <v>19968</v>
      </c>
      <c r="G1386" t="s">
        <v>19969</v>
      </c>
      <c r="H1386" t="s">
        <v>21429</v>
      </c>
      <c r="I1386" t="s">
        <v>21791</v>
      </c>
      <c r="J1386" t="s">
        <v>22200</v>
      </c>
      <c r="K1386" t="s">
        <v>22201</v>
      </c>
      <c r="L1386" t="s">
        <v>22202</v>
      </c>
      <c r="M1386" t="s">
        <v>22202</v>
      </c>
      <c r="U1386" t="s">
        <v>22200</v>
      </c>
    </row>
    <row r="1387" spans="1:29" ht="14.5" x14ac:dyDescent="0.35">
      <c r="A1387" s="150"/>
      <c r="B1387" s="150" t="s">
        <v>28069</v>
      </c>
      <c r="C1387" s="150" t="s">
        <v>18855</v>
      </c>
      <c r="D1387" s="150" t="s">
        <v>18857</v>
      </c>
      <c r="E1387" s="150" t="s">
        <v>19098</v>
      </c>
      <c r="F1387" s="150" t="s">
        <v>19968</v>
      </c>
      <c r="G1387" s="150" t="s">
        <v>19969</v>
      </c>
      <c r="H1387" s="150" t="s">
        <v>21429</v>
      </c>
      <c r="I1387" s="150" t="s">
        <v>21791</v>
      </c>
      <c r="J1387" s="150" t="s">
        <v>28070</v>
      </c>
      <c r="K1387" s="150" t="s">
        <v>28071</v>
      </c>
      <c r="L1387" s="150"/>
      <c r="M1387" s="150" t="s">
        <v>28071</v>
      </c>
      <c r="N1387" s="150"/>
      <c r="O1387" s="150"/>
      <c r="P1387" s="150"/>
      <c r="Q1387" s="150"/>
      <c r="R1387" s="150"/>
      <c r="S1387" s="150"/>
      <c r="T1387" s="150"/>
      <c r="U1387" s="150" t="s">
        <v>28070</v>
      </c>
      <c r="V1387" s="150"/>
      <c r="W1387" s="150"/>
      <c r="X1387" s="150"/>
      <c r="Y1387" s="150"/>
      <c r="Z1387" s="150"/>
      <c r="AA1387" s="150"/>
      <c r="AB1387" s="150"/>
      <c r="AC1387" s="150"/>
    </row>
    <row r="1388" spans="1:29" ht="14.5" x14ac:dyDescent="0.35">
      <c r="B1388" t="s">
        <v>22204</v>
      </c>
      <c r="C1388" t="s">
        <v>18855</v>
      </c>
      <c r="D1388" t="s">
        <v>18857</v>
      </c>
      <c r="E1388" t="s">
        <v>19098</v>
      </c>
      <c r="F1388" t="s">
        <v>19968</v>
      </c>
      <c r="G1388" t="s">
        <v>19969</v>
      </c>
      <c r="H1388" t="s">
        <v>21429</v>
      </c>
      <c r="I1388" t="s">
        <v>21791</v>
      </c>
      <c r="J1388" t="s">
        <v>13310</v>
      </c>
      <c r="K1388" t="s">
        <v>22203</v>
      </c>
      <c r="M1388" t="s">
        <v>22203</v>
      </c>
      <c r="U1388" t="s">
        <v>13310</v>
      </c>
    </row>
    <row r="1389" spans="1:29" ht="14.5" x14ac:dyDescent="0.35">
      <c r="B1389" t="s">
        <v>22205</v>
      </c>
      <c r="C1389" t="s">
        <v>18855</v>
      </c>
      <c r="D1389" t="s">
        <v>18857</v>
      </c>
      <c r="E1389" t="s">
        <v>19098</v>
      </c>
      <c r="F1389" t="s">
        <v>19968</v>
      </c>
      <c r="G1389" t="s">
        <v>19969</v>
      </c>
      <c r="H1389" t="s">
        <v>21429</v>
      </c>
      <c r="I1389" t="s">
        <v>21791</v>
      </c>
      <c r="J1389" t="s">
        <v>13310</v>
      </c>
      <c r="K1389" t="s">
        <v>22206</v>
      </c>
      <c r="L1389" t="s">
        <v>22207</v>
      </c>
      <c r="M1389" t="s">
        <v>22207</v>
      </c>
      <c r="U1389" t="s">
        <v>13310</v>
      </c>
    </row>
    <row r="1390" spans="1:29" ht="14.5" x14ac:dyDescent="0.35">
      <c r="B1390" t="s">
        <v>22208</v>
      </c>
      <c r="C1390" t="s">
        <v>18855</v>
      </c>
      <c r="D1390" t="s">
        <v>18857</v>
      </c>
      <c r="E1390" t="s">
        <v>19098</v>
      </c>
      <c r="F1390" t="s">
        <v>19968</v>
      </c>
      <c r="G1390" t="s">
        <v>19969</v>
      </c>
      <c r="H1390" t="s">
        <v>21429</v>
      </c>
      <c r="I1390" t="s">
        <v>21791</v>
      </c>
      <c r="J1390" t="s">
        <v>13310</v>
      </c>
      <c r="M1390" t="s">
        <v>13310</v>
      </c>
      <c r="U1390" t="s">
        <v>13310</v>
      </c>
    </row>
    <row r="1391" spans="1:29" ht="14.5" x14ac:dyDescent="0.35">
      <c r="B1391" t="s">
        <v>22209</v>
      </c>
      <c r="C1391" t="s">
        <v>18855</v>
      </c>
      <c r="D1391" t="s">
        <v>18857</v>
      </c>
      <c r="E1391" t="s">
        <v>19098</v>
      </c>
      <c r="F1391" t="s">
        <v>19968</v>
      </c>
      <c r="G1391" t="s">
        <v>19969</v>
      </c>
      <c r="H1391" t="s">
        <v>21429</v>
      </c>
      <c r="I1391" t="s">
        <v>21791</v>
      </c>
      <c r="J1391" t="s">
        <v>13321</v>
      </c>
      <c r="K1391" t="s">
        <v>22210</v>
      </c>
      <c r="M1391" t="s">
        <v>22210</v>
      </c>
      <c r="U1391" t="s">
        <v>13321</v>
      </c>
    </row>
    <row r="1392" spans="1:29" ht="14.5" x14ac:dyDescent="0.35">
      <c r="B1392" t="s">
        <v>22211</v>
      </c>
      <c r="C1392" t="s">
        <v>18855</v>
      </c>
      <c r="D1392" t="s">
        <v>18857</v>
      </c>
      <c r="E1392" t="s">
        <v>19098</v>
      </c>
      <c r="F1392" t="s">
        <v>19968</v>
      </c>
      <c r="G1392" t="s">
        <v>19969</v>
      </c>
      <c r="H1392" t="s">
        <v>21429</v>
      </c>
      <c r="I1392" t="s">
        <v>21791</v>
      </c>
      <c r="J1392" t="s">
        <v>13321</v>
      </c>
      <c r="K1392" t="s">
        <v>22212</v>
      </c>
      <c r="L1392" t="s">
        <v>22213</v>
      </c>
      <c r="M1392" t="s">
        <v>22213</v>
      </c>
      <c r="U1392" t="s">
        <v>13321</v>
      </c>
    </row>
    <row r="1393" spans="1:29" ht="14.5" x14ac:dyDescent="0.35">
      <c r="B1393" t="s">
        <v>22214</v>
      </c>
      <c r="C1393" t="s">
        <v>18855</v>
      </c>
      <c r="D1393" t="s">
        <v>18857</v>
      </c>
      <c r="E1393" t="s">
        <v>19098</v>
      </c>
      <c r="F1393" t="s">
        <v>19968</v>
      </c>
      <c r="G1393" t="s">
        <v>19969</v>
      </c>
      <c r="H1393" t="s">
        <v>21429</v>
      </c>
      <c r="I1393" t="s">
        <v>21791</v>
      </c>
      <c r="J1393" t="s">
        <v>13321</v>
      </c>
      <c r="K1393" t="s">
        <v>22212</v>
      </c>
      <c r="M1393" t="s">
        <v>22212</v>
      </c>
      <c r="U1393" t="s">
        <v>13321</v>
      </c>
    </row>
    <row r="1394" spans="1:29" ht="14.5" x14ac:dyDescent="0.35">
      <c r="B1394" t="s">
        <v>22215</v>
      </c>
      <c r="C1394" t="s">
        <v>18855</v>
      </c>
      <c r="D1394" t="s">
        <v>18857</v>
      </c>
      <c r="E1394" t="s">
        <v>19098</v>
      </c>
      <c r="F1394" t="s">
        <v>19968</v>
      </c>
      <c r="G1394" t="s">
        <v>19969</v>
      </c>
      <c r="H1394" t="s">
        <v>21429</v>
      </c>
      <c r="I1394" t="s">
        <v>21791</v>
      </c>
      <c r="J1394" t="s">
        <v>13321</v>
      </c>
      <c r="K1394" t="s">
        <v>22212</v>
      </c>
      <c r="L1394" t="s">
        <v>22216</v>
      </c>
      <c r="M1394" t="s">
        <v>22216</v>
      </c>
      <c r="U1394" t="s">
        <v>13321</v>
      </c>
    </row>
    <row r="1395" spans="1:29" ht="14.5" x14ac:dyDescent="0.35">
      <c r="B1395" t="s">
        <v>22217</v>
      </c>
      <c r="C1395" t="s">
        <v>18855</v>
      </c>
      <c r="D1395" t="s">
        <v>18857</v>
      </c>
      <c r="E1395" t="s">
        <v>19098</v>
      </c>
      <c r="F1395" t="s">
        <v>19968</v>
      </c>
      <c r="G1395" t="s">
        <v>19969</v>
      </c>
      <c r="H1395" t="s">
        <v>21429</v>
      </c>
      <c r="I1395" t="s">
        <v>21791</v>
      </c>
      <c r="J1395" t="s">
        <v>13321</v>
      </c>
      <c r="K1395" t="s">
        <v>22218</v>
      </c>
      <c r="M1395" t="s">
        <v>22218</v>
      </c>
      <c r="U1395" t="s">
        <v>13321</v>
      </c>
    </row>
    <row r="1396" spans="1:29" ht="14.5" x14ac:dyDescent="0.35">
      <c r="B1396" t="s">
        <v>22219</v>
      </c>
      <c r="C1396" t="s">
        <v>18855</v>
      </c>
      <c r="D1396" t="s">
        <v>18857</v>
      </c>
      <c r="E1396" t="s">
        <v>19098</v>
      </c>
      <c r="F1396" t="s">
        <v>19968</v>
      </c>
      <c r="G1396" t="s">
        <v>19969</v>
      </c>
      <c r="H1396" t="s">
        <v>21429</v>
      </c>
      <c r="I1396" t="s">
        <v>21791</v>
      </c>
      <c r="J1396" t="s">
        <v>13321</v>
      </c>
      <c r="K1396" t="s">
        <v>22218</v>
      </c>
      <c r="L1396" t="s">
        <v>22220</v>
      </c>
      <c r="M1396" t="s">
        <v>22220</v>
      </c>
      <c r="U1396" t="s">
        <v>13321</v>
      </c>
    </row>
    <row r="1397" spans="1:29" ht="14.5" x14ac:dyDescent="0.35">
      <c r="B1397" t="s">
        <v>22221</v>
      </c>
      <c r="C1397" t="s">
        <v>18855</v>
      </c>
      <c r="D1397" t="s">
        <v>18857</v>
      </c>
      <c r="E1397" t="s">
        <v>19098</v>
      </c>
      <c r="F1397" t="s">
        <v>19968</v>
      </c>
      <c r="G1397" t="s">
        <v>19969</v>
      </c>
      <c r="H1397" t="s">
        <v>21429</v>
      </c>
      <c r="I1397" t="s">
        <v>21791</v>
      </c>
      <c r="J1397" t="s">
        <v>13321</v>
      </c>
      <c r="K1397" t="s">
        <v>22222</v>
      </c>
      <c r="L1397" t="s">
        <v>22223</v>
      </c>
      <c r="M1397" t="s">
        <v>22223</v>
      </c>
      <c r="U1397" t="s">
        <v>13321</v>
      </c>
    </row>
    <row r="1398" spans="1:29" ht="14.5" x14ac:dyDescent="0.35">
      <c r="B1398" t="s">
        <v>22224</v>
      </c>
      <c r="C1398" t="s">
        <v>18855</v>
      </c>
      <c r="D1398" t="s">
        <v>18857</v>
      </c>
      <c r="E1398" t="s">
        <v>19098</v>
      </c>
      <c r="F1398" t="s">
        <v>19968</v>
      </c>
      <c r="G1398" t="s">
        <v>19969</v>
      </c>
      <c r="H1398" t="s">
        <v>21429</v>
      </c>
      <c r="I1398" t="s">
        <v>21791</v>
      </c>
      <c r="J1398" t="s">
        <v>13321</v>
      </c>
      <c r="M1398" t="s">
        <v>13321</v>
      </c>
      <c r="U1398" t="s">
        <v>13321</v>
      </c>
    </row>
    <row r="1399" spans="1:29" ht="14.5" x14ac:dyDescent="0.35">
      <c r="B1399" t="s">
        <v>22225</v>
      </c>
      <c r="C1399" t="s">
        <v>18855</v>
      </c>
      <c r="D1399" t="s">
        <v>18857</v>
      </c>
      <c r="E1399" t="s">
        <v>19098</v>
      </c>
      <c r="F1399" t="s">
        <v>19968</v>
      </c>
      <c r="G1399" t="s">
        <v>19969</v>
      </c>
      <c r="H1399" t="s">
        <v>21429</v>
      </c>
      <c r="I1399" t="s">
        <v>21791</v>
      </c>
      <c r="J1399" t="s">
        <v>22226</v>
      </c>
      <c r="K1399" t="s">
        <v>22227</v>
      </c>
      <c r="M1399" t="s">
        <v>22227</v>
      </c>
      <c r="U1399" t="s">
        <v>22228</v>
      </c>
    </row>
    <row r="1400" spans="1:29" ht="14.5" x14ac:dyDescent="0.35">
      <c r="B1400" t="s">
        <v>22229</v>
      </c>
      <c r="C1400" t="s">
        <v>18855</v>
      </c>
      <c r="D1400" t="s">
        <v>18857</v>
      </c>
      <c r="E1400" t="s">
        <v>19098</v>
      </c>
      <c r="F1400" t="s">
        <v>19968</v>
      </c>
      <c r="G1400" t="s">
        <v>19969</v>
      </c>
      <c r="H1400" t="s">
        <v>21429</v>
      </c>
      <c r="I1400" t="s">
        <v>21791</v>
      </c>
      <c r="J1400" t="s">
        <v>22230</v>
      </c>
      <c r="M1400" t="s">
        <v>22230</v>
      </c>
      <c r="U1400" t="s">
        <v>22230</v>
      </c>
    </row>
    <row r="1401" spans="1:29" ht="14.5" x14ac:dyDescent="0.35">
      <c r="A1401" t="s">
        <v>2164</v>
      </c>
      <c r="B1401" t="s">
        <v>22231</v>
      </c>
      <c r="C1401" t="s">
        <v>18855</v>
      </c>
      <c r="D1401" t="s">
        <v>18857</v>
      </c>
      <c r="E1401" t="s">
        <v>19098</v>
      </c>
      <c r="F1401" t="s">
        <v>19968</v>
      </c>
      <c r="G1401" t="s">
        <v>19969</v>
      </c>
      <c r="H1401" t="s">
        <v>21429</v>
      </c>
      <c r="I1401" t="s">
        <v>21791</v>
      </c>
      <c r="J1401" t="s">
        <v>13345</v>
      </c>
      <c r="K1401" t="s">
        <v>2164</v>
      </c>
      <c r="M1401" t="s">
        <v>13345</v>
      </c>
      <c r="N1401" t="s">
        <v>2164</v>
      </c>
      <c r="O1401" t="s">
        <v>2164</v>
      </c>
      <c r="P1401" t="s">
        <v>2164</v>
      </c>
      <c r="Q1401" t="s">
        <v>2164</v>
      </c>
      <c r="R1401" t="s">
        <v>2164</v>
      </c>
      <c r="S1401" t="s">
        <v>22232</v>
      </c>
      <c r="T1401" t="s">
        <v>2164</v>
      </c>
      <c r="U1401" t="s">
        <v>13345</v>
      </c>
      <c r="V1401" t="s">
        <v>22233</v>
      </c>
      <c r="W1401" t="s">
        <v>2164</v>
      </c>
      <c r="X1401" t="s">
        <v>2164</v>
      </c>
      <c r="Y1401" t="s">
        <v>2164</v>
      </c>
      <c r="Z1401" t="s">
        <v>2164</v>
      </c>
      <c r="AA1401" t="s">
        <v>2164</v>
      </c>
      <c r="AB1401" t="s">
        <v>2164</v>
      </c>
      <c r="AC1401" t="s">
        <v>8801</v>
      </c>
    </row>
    <row r="1402" spans="1:29" ht="14.5" x14ac:dyDescent="0.35">
      <c r="A1402" t="s">
        <v>2164</v>
      </c>
      <c r="B1402" t="s">
        <v>22234</v>
      </c>
      <c r="C1402" t="s">
        <v>18855</v>
      </c>
      <c r="D1402" t="s">
        <v>18857</v>
      </c>
      <c r="E1402" t="s">
        <v>19098</v>
      </c>
      <c r="F1402" t="s">
        <v>19968</v>
      </c>
      <c r="G1402" t="s">
        <v>19969</v>
      </c>
      <c r="H1402" t="s">
        <v>21429</v>
      </c>
      <c r="I1402" t="s">
        <v>21791</v>
      </c>
      <c r="J1402" t="s">
        <v>13345</v>
      </c>
      <c r="K1402" t="s">
        <v>22235</v>
      </c>
      <c r="L1402" t="s">
        <v>22236</v>
      </c>
      <c r="M1402" t="s">
        <v>22236</v>
      </c>
      <c r="N1402" t="s">
        <v>2164</v>
      </c>
      <c r="O1402" t="s">
        <v>2164</v>
      </c>
      <c r="P1402" t="s">
        <v>2164</v>
      </c>
      <c r="Q1402" t="s">
        <v>2164</v>
      </c>
      <c r="R1402" t="s">
        <v>2164</v>
      </c>
      <c r="S1402" t="s">
        <v>22232</v>
      </c>
      <c r="T1402" t="s">
        <v>2164</v>
      </c>
      <c r="U1402" t="s">
        <v>13345</v>
      </c>
      <c r="V1402" t="s">
        <v>22233</v>
      </c>
      <c r="W1402" t="s">
        <v>2164</v>
      </c>
      <c r="X1402" t="s">
        <v>2164</v>
      </c>
      <c r="Y1402" t="s">
        <v>2164</v>
      </c>
      <c r="Z1402" t="s">
        <v>2164</v>
      </c>
      <c r="AA1402" t="s">
        <v>2164</v>
      </c>
      <c r="AB1402" t="s">
        <v>2164</v>
      </c>
      <c r="AC1402" t="s">
        <v>8801</v>
      </c>
    </row>
    <row r="1403" spans="1:29" ht="14.5" x14ac:dyDescent="0.35">
      <c r="A1403" t="s">
        <v>2164</v>
      </c>
      <c r="B1403" t="s">
        <v>22237</v>
      </c>
      <c r="C1403" t="s">
        <v>18855</v>
      </c>
      <c r="D1403" t="s">
        <v>18857</v>
      </c>
      <c r="E1403" t="s">
        <v>19098</v>
      </c>
      <c r="F1403" t="s">
        <v>19968</v>
      </c>
      <c r="G1403" t="s">
        <v>19969</v>
      </c>
      <c r="H1403" t="s">
        <v>21429</v>
      </c>
      <c r="I1403" t="s">
        <v>21791</v>
      </c>
      <c r="J1403" t="s">
        <v>13345</v>
      </c>
      <c r="K1403" t="s">
        <v>22235</v>
      </c>
      <c r="M1403" t="s">
        <v>22235</v>
      </c>
      <c r="N1403" t="s">
        <v>2164</v>
      </c>
      <c r="O1403" t="s">
        <v>2164</v>
      </c>
      <c r="P1403" t="s">
        <v>2164</v>
      </c>
      <c r="Q1403" t="s">
        <v>2164</v>
      </c>
      <c r="R1403" t="s">
        <v>2164</v>
      </c>
      <c r="S1403" t="s">
        <v>22232</v>
      </c>
      <c r="T1403" t="s">
        <v>2164</v>
      </c>
      <c r="U1403" t="s">
        <v>13345</v>
      </c>
      <c r="V1403" t="s">
        <v>22233</v>
      </c>
      <c r="W1403" t="s">
        <v>2164</v>
      </c>
      <c r="X1403" t="s">
        <v>2164</v>
      </c>
      <c r="Y1403" t="s">
        <v>2164</v>
      </c>
      <c r="Z1403" t="s">
        <v>2164</v>
      </c>
      <c r="AA1403" t="s">
        <v>2164</v>
      </c>
      <c r="AB1403" t="s">
        <v>2164</v>
      </c>
      <c r="AC1403" t="s">
        <v>8801</v>
      </c>
    </row>
    <row r="1404" spans="1:29" ht="14.5" x14ac:dyDescent="0.35">
      <c r="A1404" t="s">
        <v>2164</v>
      </c>
      <c r="B1404" t="s">
        <v>22238</v>
      </c>
      <c r="C1404" t="s">
        <v>18855</v>
      </c>
      <c r="D1404" t="s">
        <v>18857</v>
      </c>
      <c r="E1404" t="s">
        <v>19098</v>
      </c>
      <c r="F1404" t="s">
        <v>19968</v>
      </c>
      <c r="G1404" t="s">
        <v>19969</v>
      </c>
      <c r="H1404" t="s">
        <v>21429</v>
      </c>
      <c r="I1404" t="s">
        <v>21791</v>
      </c>
      <c r="J1404" t="s">
        <v>8801</v>
      </c>
      <c r="K1404" t="s">
        <v>2164</v>
      </c>
      <c r="M1404" t="s">
        <v>8801</v>
      </c>
      <c r="N1404" t="s">
        <v>2164</v>
      </c>
      <c r="O1404" t="s">
        <v>2164</v>
      </c>
      <c r="P1404" t="s">
        <v>2164</v>
      </c>
      <c r="Q1404" t="s">
        <v>2164</v>
      </c>
      <c r="R1404" t="s">
        <v>2164</v>
      </c>
      <c r="S1404" t="s">
        <v>22232</v>
      </c>
      <c r="T1404" t="s">
        <v>2164</v>
      </c>
      <c r="U1404" t="s">
        <v>8801</v>
      </c>
      <c r="V1404" t="s">
        <v>22233</v>
      </c>
      <c r="W1404" t="s">
        <v>2164</v>
      </c>
      <c r="X1404" t="s">
        <v>2164</v>
      </c>
      <c r="Y1404" t="s">
        <v>2164</v>
      </c>
      <c r="Z1404" t="s">
        <v>2164</v>
      </c>
      <c r="AA1404" t="s">
        <v>2164</v>
      </c>
      <c r="AB1404" t="s">
        <v>2164</v>
      </c>
      <c r="AC1404" t="s">
        <v>8801</v>
      </c>
    </row>
    <row r="1405" spans="1:29" ht="14.5" x14ac:dyDescent="0.35">
      <c r="A1405" t="s">
        <v>2164</v>
      </c>
      <c r="B1405" t="s">
        <v>22239</v>
      </c>
      <c r="C1405" t="s">
        <v>18855</v>
      </c>
      <c r="D1405" t="s">
        <v>18857</v>
      </c>
      <c r="E1405" t="s">
        <v>19098</v>
      </c>
      <c r="F1405" t="s">
        <v>19968</v>
      </c>
      <c r="G1405" t="s">
        <v>19969</v>
      </c>
      <c r="H1405" t="s">
        <v>21429</v>
      </c>
      <c r="I1405" t="s">
        <v>21791</v>
      </c>
      <c r="J1405" t="s">
        <v>8801</v>
      </c>
      <c r="K1405" t="s">
        <v>22240</v>
      </c>
      <c r="M1405" t="s">
        <v>22240</v>
      </c>
      <c r="N1405" t="s">
        <v>2164</v>
      </c>
      <c r="O1405" t="s">
        <v>2164</v>
      </c>
      <c r="P1405" t="s">
        <v>2164</v>
      </c>
      <c r="Q1405" t="s">
        <v>2164</v>
      </c>
      <c r="R1405" t="s">
        <v>2164</v>
      </c>
      <c r="S1405" t="s">
        <v>22232</v>
      </c>
      <c r="T1405" t="s">
        <v>2164</v>
      </c>
      <c r="U1405" t="s">
        <v>8801</v>
      </c>
      <c r="V1405" t="s">
        <v>22233</v>
      </c>
      <c r="W1405" t="s">
        <v>2164</v>
      </c>
      <c r="X1405" t="s">
        <v>2164</v>
      </c>
      <c r="Y1405" t="s">
        <v>2164</v>
      </c>
      <c r="Z1405" t="s">
        <v>2164</v>
      </c>
      <c r="AA1405" t="s">
        <v>2164</v>
      </c>
      <c r="AB1405" t="s">
        <v>2164</v>
      </c>
      <c r="AC1405" t="s">
        <v>8801</v>
      </c>
    </row>
    <row r="1406" spans="1:29" ht="14.5" x14ac:dyDescent="0.35">
      <c r="B1406" t="s">
        <v>22241</v>
      </c>
      <c r="C1406" t="s">
        <v>18855</v>
      </c>
      <c r="D1406" t="s">
        <v>18857</v>
      </c>
      <c r="E1406" t="s">
        <v>19098</v>
      </c>
      <c r="F1406" t="s">
        <v>19968</v>
      </c>
      <c r="G1406" t="s">
        <v>19969</v>
      </c>
      <c r="H1406" t="s">
        <v>21429</v>
      </c>
      <c r="I1406" t="s">
        <v>21791</v>
      </c>
      <c r="J1406" t="s">
        <v>13351</v>
      </c>
      <c r="M1406" t="s">
        <v>13351</v>
      </c>
      <c r="U1406" t="s">
        <v>13351</v>
      </c>
    </row>
    <row r="1407" spans="1:29" ht="14.5" x14ac:dyDescent="0.35">
      <c r="B1407" t="s">
        <v>22242</v>
      </c>
      <c r="C1407" t="s">
        <v>18855</v>
      </c>
      <c r="D1407" t="s">
        <v>18857</v>
      </c>
      <c r="E1407" t="s">
        <v>19098</v>
      </c>
      <c r="F1407" t="s">
        <v>19968</v>
      </c>
      <c r="G1407" t="s">
        <v>19969</v>
      </c>
      <c r="H1407" t="s">
        <v>21429</v>
      </c>
      <c r="I1407" t="s">
        <v>21791</v>
      </c>
      <c r="J1407" t="s">
        <v>22243</v>
      </c>
      <c r="M1407" t="s">
        <v>22243</v>
      </c>
    </row>
    <row r="1408" spans="1:29" ht="14.5" x14ac:dyDescent="0.35">
      <c r="B1408" t="s">
        <v>22244</v>
      </c>
      <c r="C1408" t="s">
        <v>18855</v>
      </c>
      <c r="D1408" t="s">
        <v>18857</v>
      </c>
      <c r="E1408" t="s">
        <v>19098</v>
      </c>
      <c r="F1408" t="s">
        <v>19968</v>
      </c>
      <c r="G1408" t="s">
        <v>19969</v>
      </c>
      <c r="H1408" t="s">
        <v>21429</v>
      </c>
      <c r="I1408" t="s">
        <v>21791</v>
      </c>
      <c r="J1408" t="s">
        <v>22245</v>
      </c>
      <c r="M1408" t="s">
        <v>22245</v>
      </c>
      <c r="U1408" t="s">
        <v>22245</v>
      </c>
    </row>
    <row r="1409" spans="1:29" ht="14.5" x14ac:dyDescent="0.35">
      <c r="A1409" t="s">
        <v>2164</v>
      </c>
      <c r="B1409" t="s">
        <v>22246</v>
      </c>
      <c r="C1409" t="s">
        <v>18855</v>
      </c>
      <c r="D1409" t="s">
        <v>18857</v>
      </c>
      <c r="E1409" t="s">
        <v>19098</v>
      </c>
      <c r="F1409" t="s">
        <v>19968</v>
      </c>
      <c r="G1409" t="s">
        <v>19969</v>
      </c>
      <c r="H1409" t="s">
        <v>21429</v>
      </c>
      <c r="I1409" t="s">
        <v>22247</v>
      </c>
      <c r="J1409" t="s">
        <v>2164</v>
      </c>
      <c r="K1409" t="s">
        <v>2164</v>
      </c>
      <c r="M1409" t="s">
        <v>22247</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5" x14ac:dyDescent="0.35">
      <c r="B1410" t="s">
        <v>22248</v>
      </c>
      <c r="C1410" t="s">
        <v>18855</v>
      </c>
      <c r="D1410" t="s">
        <v>18857</v>
      </c>
      <c r="E1410" t="s">
        <v>19098</v>
      </c>
      <c r="F1410" t="s">
        <v>19968</v>
      </c>
      <c r="G1410" t="s">
        <v>19969</v>
      </c>
      <c r="H1410" t="s">
        <v>21429</v>
      </c>
      <c r="I1410" t="s">
        <v>22247</v>
      </c>
      <c r="J1410" t="s">
        <v>9171</v>
      </c>
      <c r="M1410" t="s">
        <v>9171</v>
      </c>
      <c r="U1410" t="s">
        <v>9171</v>
      </c>
    </row>
    <row r="1411" spans="1:29" ht="14.5" x14ac:dyDescent="0.35">
      <c r="B1411" t="s">
        <v>22249</v>
      </c>
      <c r="C1411" t="s">
        <v>18855</v>
      </c>
      <c r="D1411" t="s">
        <v>18857</v>
      </c>
      <c r="E1411" t="s">
        <v>19098</v>
      </c>
      <c r="F1411" t="s">
        <v>19968</v>
      </c>
      <c r="G1411" t="s">
        <v>19969</v>
      </c>
      <c r="H1411" t="s">
        <v>21429</v>
      </c>
      <c r="I1411" t="s">
        <v>22247</v>
      </c>
      <c r="J1411" t="s">
        <v>13407</v>
      </c>
      <c r="K1411" t="s">
        <v>22250</v>
      </c>
      <c r="M1411" t="s">
        <v>22250</v>
      </c>
      <c r="U1411" t="s">
        <v>13407</v>
      </c>
    </row>
    <row r="1412" spans="1:29" ht="14.5" x14ac:dyDescent="0.35">
      <c r="B1412" t="s">
        <v>22251</v>
      </c>
      <c r="C1412" t="s">
        <v>18855</v>
      </c>
      <c r="D1412" t="s">
        <v>18857</v>
      </c>
      <c r="E1412" t="s">
        <v>19098</v>
      </c>
      <c r="F1412" t="s">
        <v>19968</v>
      </c>
      <c r="G1412" t="s">
        <v>19969</v>
      </c>
      <c r="H1412" t="s">
        <v>21429</v>
      </c>
      <c r="I1412" t="s">
        <v>22247</v>
      </c>
      <c r="J1412" t="s">
        <v>13407</v>
      </c>
      <c r="M1412" t="s">
        <v>13407</v>
      </c>
      <c r="U1412" t="s">
        <v>13407</v>
      </c>
    </row>
    <row r="1413" spans="1:29" ht="14.5" x14ac:dyDescent="0.35">
      <c r="B1413" t="s">
        <v>22252</v>
      </c>
      <c r="C1413" t="s">
        <v>18855</v>
      </c>
      <c r="D1413" t="s">
        <v>18857</v>
      </c>
      <c r="E1413" t="s">
        <v>19098</v>
      </c>
      <c r="F1413" t="s">
        <v>19968</v>
      </c>
      <c r="G1413" t="s">
        <v>19969</v>
      </c>
      <c r="H1413" t="s">
        <v>21429</v>
      </c>
      <c r="I1413" t="s">
        <v>22247</v>
      </c>
      <c r="J1413" t="s">
        <v>13605</v>
      </c>
      <c r="M1413" t="s">
        <v>13605</v>
      </c>
      <c r="U1413" t="s">
        <v>13605</v>
      </c>
    </row>
    <row r="1414" spans="1:29" ht="14.5" x14ac:dyDescent="0.35">
      <c r="B1414" t="s">
        <v>22253</v>
      </c>
      <c r="C1414" t="s">
        <v>18855</v>
      </c>
      <c r="D1414" t="s">
        <v>18857</v>
      </c>
      <c r="E1414" t="s">
        <v>19098</v>
      </c>
      <c r="F1414" t="s">
        <v>19968</v>
      </c>
      <c r="G1414" t="s">
        <v>19969</v>
      </c>
      <c r="H1414" t="s">
        <v>21429</v>
      </c>
      <c r="I1414" t="s">
        <v>22247</v>
      </c>
      <c r="J1414" t="s">
        <v>13605</v>
      </c>
      <c r="K1414" t="s">
        <v>22254</v>
      </c>
      <c r="M1414" t="s">
        <v>22254</v>
      </c>
      <c r="U1414" t="s">
        <v>13605</v>
      </c>
    </row>
    <row r="1415" spans="1:29" ht="14.5" x14ac:dyDescent="0.35">
      <c r="B1415" t="s">
        <v>22255</v>
      </c>
      <c r="C1415" t="s">
        <v>18855</v>
      </c>
      <c r="D1415" t="s">
        <v>18857</v>
      </c>
      <c r="E1415" t="s">
        <v>19098</v>
      </c>
      <c r="F1415" t="s">
        <v>19968</v>
      </c>
      <c r="G1415" t="s">
        <v>19969</v>
      </c>
      <c r="H1415" t="s">
        <v>21429</v>
      </c>
      <c r="I1415" t="s">
        <v>22247</v>
      </c>
      <c r="J1415" t="s">
        <v>13608</v>
      </c>
      <c r="M1415" t="s">
        <v>13608</v>
      </c>
      <c r="U1415" t="s">
        <v>13608</v>
      </c>
    </row>
    <row r="1416" spans="1:29" ht="14.5" x14ac:dyDescent="0.35">
      <c r="B1416" t="s">
        <v>22256</v>
      </c>
      <c r="C1416" t="s">
        <v>18855</v>
      </c>
      <c r="D1416" t="s">
        <v>18857</v>
      </c>
      <c r="E1416" t="s">
        <v>19098</v>
      </c>
      <c r="F1416" t="s">
        <v>19968</v>
      </c>
      <c r="G1416" t="s">
        <v>19969</v>
      </c>
      <c r="H1416" t="s">
        <v>21429</v>
      </c>
      <c r="I1416" t="s">
        <v>22247</v>
      </c>
      <c r="J1416" t="s">
        <v>13608</v>
      </c>
      <c r="K1416" t="s">
        <v>22257</v>
      </c>
      <c r="M1416" t="s">
        <v>22257</v>
      </c>
      <c r="U1416" t="s">
        <v>13608</v>
      </c>
    </row>
    <row r="1417" spans="1:29" ht="14.5" x14ac:dyDescent="0.35">
      <c r="B1417" t="s">
        <v>22258</v>
      </c>
      <c r="C1417" t="s">
        <v>18855</v>
      </c>
      <c r="D1417" t="s">
        <v>18857</v>
      </c>
      <c r="E1417" t="s">
        <v>19098</v>
      </c>
      <c r="F1417" t="s">
        <v>19968</v>
      </c>
      <c r="G1417" t="s">
        <v>19969</v>
      </c>
      <c r="H1417" t="s">
        <v>21429</v>
      </c>
      <c r="I1417" t="s">
        <v>22247</v>
      </c>
      <c r="J1417" t="s">
        <v>13608</v>
      </c>
      <c r="K1417" t="s">
        <v>22257</v>
      </c>
      <c r="L1417" t="s">
        <v>22259</v>
      </c>
      <c r="M1417" t="s">
        <v>22259</v>
      </c>
      <c r="U1417" t="s">
        <v>13608</v>
      </c>
    </row>
    <row r="1418" spans="1:29" ht="14.5" x14ac:dyDescent="0.35">
      <c r="A1418" t="s">
        <v>2164</v>
      </c>
      <c r="B1418" t="s">
        <v>22260</v>
      </c>
      <c r="C1418" t="s">
        <v>18855</v>
      </c>
      <c r="D1418" t="s">
        <v>18857</v>
      </c>
      <c r="E1418" t="s">
        <v>19098</v>
      </c>
      <c r="F1418" t="s">
        <v>19968</v>
      </c>
      <c r="G1418" t="s">
        <v>19969</v>
      </c>
      <c r="H1418" t="s">
        <v>21429</v>
      </c>
      <c r="I1418" t="s">
        <v>22247</v>
      </c>
      <c r="J1418" t="s">
        <v>9030</v>
      </c>
      <c r="M1418" t="s">
        <v>9030</v>
      </c>
      <c r="N1418" t="s">
        <v>22261</v>
      </c>
      <c r="O1418" t="s">
        <v>2164</v>
      </c>
      <c r="P1418" t="s">
        <v>2164</v>
      </c>
      <c r="Q1418" t="s">
        <v>2164</v>
      </c>
      <c r="R1418" t="s">
        <v>2164</v>
      </c>
      <c r="S1418" t="s">
        <v>22262</v>
      </c>
      <c r="T1418" t="s">
        <v>2164</v>
      </c>
      <c r="U1418" t="s">
        <v>9032</v>
      </c>
      <c r="V1418" t="s">
        <v>18779</v>
      </c>
      <c r="W1418" t="s">
        <v>2164</v>
      </c>
      <c r="X1418" t="s">
        <v>2164</v>
      </c>
      <c r="Y1418" t="s">
        <v>2164</v>
      </c>
      <c r="Z1418" t="s">
        <v>2164</v>
      </c>
      <c r="AA1418" t="s">
        <v>2164</v>
      </c>
      <c r="AB1418" t="s">
        <v>22263</v>
      </c>
      <c r="AC1418" t="s">
        <v>9030</v>
      </c>
    </row>
    <row r="1419" spans="1:29" ht="14.5" x14ac:dyDescent="0.35">
      <c r="A1419" t="s">
        <v>2164</v>
      </c>
      <c r="B1419" t="s">
        <v>22264</v>
      </c>
      <c r="C1419" t="s">
        <v>18855</v>
      </c>
      <c r="D1419" t="s">
        <v>18857</v>
      </c>
      <c r="E1419" t="s">
        <v>19098</v>
      </c>
      <c r="F1419" t="s">
        <v>19968</v>
      </c>
      <c r="G1419" t="s">
        <v>19969</v>
      </c>
      <c r="H1419" t="s">
        <v>21429</v>
      </c>
      <c r="I1419" t="s">
        <v>22247</v>
      </c>
      <c r="J1419" t="s">
        <v>9030</v>
      </c>
      <c r="K1419" t="s">
        <v>22265</v>
      </c>
      <c r="M1419" t="s">
        <v>22265</v>
      </c>
      <c r="O1419" t="s">
        <v>2164</v>
      </c>
      <c r="P1419" t="s">
        <v>2164</v>
      </c>
      <c r="Q1419" t="s">
        <v>2164</v>
      </c>
      <c r="R1419" t="s">
        <v>2164</v>
      </c>
      <c r="S1419" t="s">
        <v>22262</v>
      </c>
      <c r="T1419" t="s">
        <v>2164</v>
      </c>
      <c r="U1419" t="s">
        <v>9032</v>
      </c>
      <c r="V1419" t="s">
        <v>18779</v>
      </c>
      <c r="W1419" t="s">
        <v>2164</v>
      </c>
      <c r="X1419" t="s">
        <v>2164</v>
      </c>
      <c r="Y1419" t="s">
        <v>2164</v>
      </c>
      <c r="Z1419" t="s">
        <v>2164</v>
      </c>
      <c r="AA1419" t="s">
        <v>2164</v>
      </c>
      <c r="AB1419" t="s">
        <v>22263</v>
      </c>
      <c r="AC1419" t="s">
        <v>9030</v>
      </c>
    </row>
    <row r="1420" spans="1:29" ht="14.5" x14ac:dyDescent="0.35">
      <c r="A1420" t="s">
        <v>2164</v>
      </c>
      <c r="B1420" t="s">
        <v>22266</v>
      </c>
      <c r="C1420" t="s">
        <v>18855</v>
      </c>
      <c r="D1420" t="s">
        <v>18857</v>
      </c>
      <c r="E1420" t="s">
        <v>19098</v>
      </c>
      <c r="F1420" t="s">
        <v>19968</v>
      </c>
      <c r="G1420" t="s">
        <v>19969</v>
      </c>
      <c r="H1420" t="s">
        <v>21429</v>
      </c>
      <c r="I1420" t="s">
        <v>22247</v>
      </c>
      <c r="J1420" t="s">
        <v>9030</v>
      </c>
      <c r="K1420" t="s">
        <v>22265</v>
      </c>
      <c r="L1420" t="s">
        <v>22267</v>
      </c>
      <c r="M1420" t="s">
        <v>22267</v>
      </c>
      <c r="O1420" t="s">
        <v>2164</v>
      </c>
      <c r="P1420" t="s">
        <v>2164</v>
      </c>
      <c r="Q1420" t="s">
        <v>2164</v>
      </c>
      <c r="R1420" t="s">
        <v>2164</v>
      </c>
      <c r="S1420" t="s">
        <v>22262</v>
      </c>
      <c r="T1420" t="s">
        <v>2164</v>
      </c>
      <c r="U1420" t="s">
        <v>9032</v>
      </c>
      <c r="V1420" t="s">
        <v>18779</v>
      </c>
      <c r="W1420" t="s">
        <v>2164</v>
      </c>
      <c r="X1420" t="s">
        <v>2164</v>
      </c>
      <c r="Y1420" t="s">
        <v>2164</v>
      </c>
      <c r="Z1420" t="s">
        <v>2164</v>
      </c>
      <c r="AA1420" t="s">
        <v>2164</v>
      </c>
      <c r="AB1420" t="s">
        <v>22263</v>
      </c>
      <c r="AC1420" t="s">
        <v>9030</v>
      </c>
    </row>
    <row r="1421" spans="1:29" ht="14.5" x14ac:dyDescent="0.35">
      <c r="B1421" t="s">
        <v>22268</v>
      </c>
      <c r="C1421" t="s">
        <v>18855</v>
      </c>
      <c r="D1421" t="s">
        <v>18857</v>
      </c>
      <c r="E1421" t="s">
        <v>19098</v>
      </c>
      <c r="F1421" t="s">
        <v>19968</v>
      </c>
      <c r="G1421" t="s">
        <v>19969</v>
      </c>
      <c r="H1421" t="s">
        <v>21429</v>
      </c>
      <c r="I1421" t="s">
        <v>22247</v>
      </c>
      <c r="J1421" t="s">
        <v>9030</v>
      </c>
      <c r="K1421" t="s">
        <v>22269</v>
      </c>
      <c r="M1421" t="s">
        <v>22269</v>
      </c>
      <c r="N1421" t="s">
        <v>22270</v>
      </c>
      <c r="U1421" t="s">
        <v>9032</v>
      </c>
    </row>
    <row r="1422" spans="1:29" ht="14.5" x14ac:dyDescent="0.35">
      <c r="A1422" t="s">
        <v>2164</v>
      </c>
      <c r="B1422" t="s">
        <v>22271</v>
      </c>
      <c r="C1422" t="s">
        <v>18855</v>
      </c>
      <c r="D1422" t="s">
        <v>18857</v>
      </c>
      <c r="E1422" t="s">
        <v>19098</v>
      </c>
      <c r="F1422" t="s">
        <v>19968</v>
      </c>
      <c r="G1422" t="s">
        <v>19969</v>
      </c>
      <c r="H1422" t="s">
        <v>21429</v>
      </c>
      <c r="I1422" t="s">
        <v>22247</v>
      </c>
      <c r="J1422" t="s">
        <v>9030</v>
      </c>
      <c r="K1422" t="s">
        <v>22272</v>
      </c>
      <c r="M1422" t="s">
        <v>22272</v>
      </c>
      <c r="O1422" t="s">
        <v>2164</v>
      </c>
      <c r="P1422" t="s">
        <v>2164</v>
      </c>
      <c r="Q1422" t="s">
        <v>2164</v>
      </c>
      <c r="R1422" t="s">
        <v>2164</v>
      </c>
      <c r="S1422" t="s">
        <v>2164</v>
      </c>
      <c r="T1422" t="s">
        <v>2164</v>
      </c>
      <c r="U1422" t="s">
        <v>9032</v>
      </c>
      <c r="W1422" t="s">
        <v>2164</v>
      </c>
      <c r="X1422" t="s">
        <v>2164</v>
      </c>
      <c r="Y1422" t="s">
        <v>2164</v>
      </c>
      <c r="Z1422" t="s">
        <v>2164</v>
      </c>
      <c r="AA1422" t="s">
        <v>2164</v>
      </c>
      <c r="AB1422" t="s">
        <v>22263</v>
      </c>
    </row>
    <row r="1423" spans="1:29" ht="14.5" x14ac:dyDescent="0.35">
      <c r="A1423" t="s">
        <v>2164</v>
      </c>
      <c r="B1423" t="s">
        <v>22273</v>
      </c>
      <c r="C1423" t="s">
        <v>18855</v>
      </c>
      <c r="D1423" t="s">
        <v>18857</v>
      </c>
      <c r="E1423" t="s">
        <v>19098</v>
      </c>
      <c r="F1423" t="s">
        <v>19968</v>
      </c>
      <c r="G1423" t="s">
        <v>19969</v>
      </c>
      <c r="H1423" t="s">
        <v>21429</v>
      </c>
      <c r="I1423" t="s">
        <v>22247</v>
      </c>
      <c r="J1423" t="s">
        <v>9030</v>
      </c>
      <c r="K1423" t="s">
        <v>22274</v>
      </c>
      <c r="M1423" t="s">
        <v>22274</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5" x14ac:dyDescent="0.35">
      <c r="B1424" t="s">
        <v>22275</v>
      </c>
      <c r="C1424" t="s">
        <v>18855</v>
      </c>
      <c r="D1424" t="s">
        <v>18857</v>
      </c>
      <c r="E1424" t="s">
        <v>19098</v>
      </c>
      <c r="F1424" t="s">
        <v>19968</v>
      </c>
      <c r="G1424" t="s">
        <v>19969</v>
      </c>
      <c r="H1424" t="s">
        <v>21429</v>
      </c>
      <c r="I1424" t="s">
        <v>22247</v>
      </c>
      <c r="J1424" t="s">
        <v>9030</v>
      </c>
      <c r="K1424" t="s">
        <v>22276</v>
      </c>
      <c r="M1424" t="s">
        <v>22276</v>
      </c>
      <c r="N1424" t="s">
        <v>22277</v>
      </c>
      <c r="U1424" t="s">
        <v>9032</v>
      </c>
    </row>
    <row r="1425" spans="2:21" ht="14.5" x14ac:dyDescent="0.35">
      <c r="B1425" t="s">
        <v>22278</v>
      </c>
      <c r="C1425" t="s">
        <v>18855</v>
      </c>
      <c r="D1425" t="s">
        <v>18857</v>
      </c>
      <c r="E1425" t="s">
        <v>19098</v>
      </c>
      <c r="F1425" t="s">
        <v>19968</v>
      </c>
      <c r="G1425" t="s">
        <v>19969</v>
      </c>
      <c r="H1425" t="s">
        <v>21429</v>
      </c>
      <c r="I1425" t="s">
        <v>22247</v>
      </c>
      <c r="J1425" t="s">
        <v>22279</v>
      </c>
      <c r="M1425" t="s">
        <v>22279</v>
      </c>
      <c r="U1425" t="s">
        <v>22279</v>
      </c>
    </row>
    <row r="1426" spans="2:21" ht="14.5" x14ac:dyDescent="0.35">
      <c r="B1426" t="s">
        <v>22280</v>
      </c>
      <c r="C1426" t="s">
        <v>18855</v>
      </c>
      <c r="D1426" t="s">
        <v>18857</v>
      </c>
      <c r="E1426" t="s">
        <v>19098</v>
      </c>
      <c r="F1426" t="s">
        <v>19968</v>
      </c>
      <c r="G1426" t="s">
        <v>19969</v>
      </c>
      <c r="H1426" t="s">
        <v>21429</v>
      </c>
      <c r="I1426" t="s">
        <v>22247</v>
      </c>
      <c r="J1426" t="s">
        <v>22281</v>
      </c>
      <c r="M1426" t="s">
        <v>22281</v>
      </c>
      <c r="U1426" t="s">
        <v>22281</v>
      </c>
    </row>
    <row r="1427" spans="2:21" ht="14.5" x14ac:dyDescent="0.35">
      <c r="B1427" t="s">
        <v>22282</v>
      </c>
      <c r="C1427" t="s">
        <v>18855</v>
      </c>
      <c r="D1427" t="s">
        <v>18857</v>
      </c>
      <c r="E1427" t="s">
        <v>19098</v>
      </c>
      <c r="F1427" t="s">
        <v>19968</v>
      </c>
      <c r="G1427" t="s">
        <v>19969</v>
      </c>
      <c r="H1427" t="s">
        <v>21429</v>
      </c>
      <c r="I1427" t="s">
        <v>22247</v>
      </c>
      <c r="J1427" t="s">
        <v>22283</v>
      </c>
      <c r="K1427" t="s">
        <v>22284</v>
      </c>
      <c r="M1427" t="s">
        <v>22284</v>
      </c>
      <c r="U1427" t="s">
        <v>22283</v>
      </c>
    </row>
    <row r="1428" spans="2:21" ht="14.5" x14ac:dyDescent="0.35">
      <c r="B1428" t="s">
        <v>22285</v>
      </c>
      <c r="C1428" t="s">
        <v>18855</v>
      </c>
      <c r="D1428" t="s">
        <v>18857</v>
      </c>
      <c r="E1428" t="s">
        <v>19098</v>
      </c>
      <c r="F1428" t="s">
        <v>19968</v>
      </c>
      <c r="G1428" t="s">
        <v>19969</v>
      </c>
      <c r="H1428" t="s">
        <v>21429</v>
      </c>
      <c r="I1428" t="s">
        <v>22247</v>
      </c>
      <c r="J1428" t="s">
        <v>22283</v>
      </c>
      <c r="M1428" t="s">
        <v>22283</v>
      </c>
      <c r="U1428" t="s">
        <v>22283</v>
      </c>
    </row>
    <row r="1429" spans="2:21" ht="14.5" x14ac:dyDescent="0.35">
      <c r="B1429" t="s">
        <v>22286</v>
      </c>
      <c r="C1429" t="s">
        <v>18855</v>
      </c>
      <c r="D1429" t="s">
        <v>18857</v>
      </c>
      <c r="E1429" t="s">
        <v>19098</v>
      </c>
      <c r="F1429" t="s">
        <v>19968</v>
      </c>
      <c r="G1429" t="s">
        <v>19969</v>
      </c>
      <c r="H1429" t="s">
        <v>21429</v>
      </c>
      <c r="I1429" t="s">
        <v>22247</v>
      </c>
      <c r="J1429" t="s">
        <v>8669</v>
      </c>
      <c r="K1429" t="s">
        <v>22287</v>
      </c>
      <c r="M1429" t="s">
        <v>22287</v>
      </c>
      <c r="U1429" t="s">
        <v>8669</v>
      </c>
    </row>
    <row r="1430" spans="2:21" ht="14.5" x14ac:dyDescent="0.35">
      <c r="B1430" t="s">
        <v>22288</v>
      </c>
      <c r="C1430" t="s">
        <v>18855</v>
      </c>
      <c r="D1430" t="s">
        <v>18857</v>
      </c>
      <c r="E1430" t="s">
        <v>19098</v>
      </c>
      <c r="F1430" t="s">
        <v>19968</v>
      </c>
      <c r="G1430" t="s">
        <v>19969</v>
      </c>
      <c r="H1430" t="s">
        <v>21429</v>
      </c>
      <c r="I1430" t="s">
        <v>22247</v>
      </c>
      <c r="J1430" t="s">
        <v>8669</v>
      </c>
      <c r="K1430" t="s">
        <v>22289</v>
      </c>
      <c r="M1430" t="s">
        <v>22289</v>
      </c>
      <c r="U1430" t="s">
        <v>8669</v>
      </c>
    </row>
    <row r="1431" spans="2:21" ht="14.5" x14ac:dyDescent="0.35">
      <c r="B1431" t="s">
        <v>22290</v>
      </c>
      <c r="C1431" t="s">
        <v>18855</v>
      </c>
      <c r="D1431" t="s">
        <v>18857</v>
      </c>
      <c r="E1431" t="s">
        <v>19098</v>
      </c>
      <c r="F1431" t="s">
        <v>19968</v>
      </c>
      <c r="G1431" t="s">
        <v>19969</v>
      </c>
      <c r="H1431" t="s">
        <v>21429</v>
      </c>
      <c r="I1431" t="s">
        <v>22247</v>
      </c>
      <c r="J1431" t="s">
        <v>8669</v>
      </c>
      <c r="M1431" t="s">
        <v>8669</v>
      </c>
      <c r="U1431" t="s">
        <v>8669</v>
      </c>
    </row>
    <row r="1432" spans="2:21" ht="14.5" x14ac:dyDescent="0.35">
      <c r="B1432" t="s">
        <v>22291</v>
      </c>
      <c r="C1432" t="s">
        <v>18855</v>
      </c>
      <c r="D1432" t="s">
        <v>18857</v>
      </c>
      <c r="E1432" t="s">
        <v>19098</v>
      </c>
      <c r="F1432" t="s">
        <v>19968</v>
      </c>
      <c r="G1432" t="s">
        <v>19969</v>
      </c>
      <c r="H1432" t="s">
        <v>21429</v>
      </c>
      <c r="I1432" t="s">
        <v>22247</v>
      </c>
      <c r="J1432" t="s">
        <v>8690</v>
      </c>
      <c r="K1432" t="s">
        <v>22292</v>
      </c>
      <c r="M1432" t="s">
        <v>22292</v>
      </c>
      <c r="N1432" t="s">
        <v>22293</v>
      </c>
      <c r="U1432" t="s">
        <v>8690</v>
      </c>
    </row>
    <row r="1433" spans="2:21" ht="14.5" x14ac:dyDescent="0.35">
      <c r="B1433" t="s">
        <v>22294</v>
      </c>
      <c r="C1433" t="s">
        <v>18855</v>
      </c>
      <c r="D1433" t="s">
        <v>18857</v>
      </c>
      <c r="E1433" t="s">
        <v>19098</v>
      </c>
      <c r="F1433" t="s">
        <v>19968</v>
      </c>
      <c r="G1433" t="s">
        <v>19969</v>
      </c>
      <c r="H1433" t="s">
        <v>21429</v>
      </c>
      <c r="I1433" t="s">
        <v>22247</v>
      </c>
      <c r="J1433" t="s">
        <v>8690</v>
      </c>
      <c r="M1433" t="s">
        <v>8690</v>
      </c>
      <c r="U1433" t="s">
        <v>8690</v>
      </c>
    </row>
    <row r="1434" spans="2:21" ht="14.5" x14ac:dyDescent="0.35">
      <c r="B1434" t="s">
        <v>22295</v>
      </c>
      <c r="C1434" t="s">
        <v>18855</v>
      </c>
      <c r="D1434" t="s">
        <v>18857</v>
      </c>
      <c r="E1434" t="s">
        <v>19098</v>
      </c>
      <c r="F1434" t="s">
        <v>19968</v>
      </c>
      <c r="G1434" t="s">
        <v>19969</v>
      </c>
      <c r="H1434" t="s">
        <v>21429</v>
      </c>
      <c r="I1434" t="s">
        <v>22247</v>
      </c>
      <c r="J1434" t="s">
        <v>22296</v>
      </c>
      <c r="K1434" t="s">
        <v>22297</v>
      </c>
      <c r="M1434" t="s">
        <v>22297</v>
      </c>
      <c r="U1434" t="s">
        <v>22296</v>
      </c>
    </row>
    <row r="1435" spans="2:21" ht="14.5" x14ac:dyDescent="0.35">
      <c r="B1435" t="s">
        <v>22298</v>
      </c>
      <c r="C1435" t="s">
        <v>18855</v>
      </c>
      <c r="D1435" t="s">
        <v>18857</v>
      </c>
      <c r="E1435" t="s">
        <v>19098</v>
      </c>
      <c r="F1435" t="s">
        <v>19968</v>
      </c>
      <c r="G1435" t="s">
        <v>19969</v>
      </c>
      <c r="H1435" t="s">
        <v>21429</v>
      </c>
      <c r="I1435" t="s">
        <v>22247</v>
      </c>
      <c r="J1435" t="s">
        <v>22299</v>
      </c>
      <c r="K1435" t="s">
        <v>22300</v>
      </c>
      <c r="M1435" t="s">
        <v>22300</v>
      </c>
      <c r="N1435" t="s">
        <v>22301</v>
      </c>
    </row>
    <row r="1436" spans="2:21" ht="14.5" x14ac:dyDescent="0.35">
      <c r="B1436" t="s">
        <v>22302</v>
      </c>
      <c r="C1436" t="s">
        <v>18855</v>
      </c>
      <c r="D1436" t="s">
        <v>18857</v>
      </c>
      <c r="E1436" t="s">
        <v>19098</v>
      </c>
      <c r="F1436" t="s">
        <v>19968</v>
      </c>
      <c r="G1436" t="s">
        <v>19969</v>
      </c>
      <c r="H1436" t="s">
        <v>21429</v>
      </c>
      <c r="I1436" t="s">
        <v>22247</v>
      </c>
      <c r="J1436" t="s">
        <v>22299</v>
      </c>
      <c r="M1436" t="s">
        <v>22299</v>
      </c>
    </row>
    <row r="1437" spans="2:21" ht="14.5" x14ac:dyDescent="0.35">
      <c r="B1437" t="s">
        <v>22303</v>
      </c>
      <c r="C1437" t="s">
        <v>18855</v>
      </c>
      <c r="D1437" t="s">
        <v>18857</v>
      </c>
      <c r="E1437" t="s">
        <v>19098</v>
      </c>
      <c r="F1437" t="s">
        <v>19968</v>
      </c>
      <c r="G1437" t="s">
        <v>19969</v>
      </c>
      <c r="H1437" t="s">
        <v>21429</v>
      </c>
      <c r="I1437" t="s">
        <v>22247</v>
      </c>
      <c r="J1437" t="s">
        <v>22304</v>
      </c>
      <c r="M1437" t="s">
        <v>22304</v>
      </c>
      <c r="U1437" t="s">
        <v>22304</v>
      </c>
    </row>
    <row r="1438" spans="2:21" ht="14.5" x14ac:dyDescent="0.35">
      <c r="B1438" t="s">
        <v>22305</v>
      </c>
      <c r="C1438" t="s">
        <v>18855</v>
      </c>
      <c r="D1438" t="s">
        <v>18857</v>
      </c>
      <c r="E1438" t="s">
        <v>19098</v>
      </c>
      <c r="F1438" t="s">
        <v>19968</v>
      </c>
      <c r="G1438" t="s">
        <v>19969</v>
      </c>
      <c r="H1438" t="s">
        <v>21429</v>
      </c>
      <c r="I1438" t="s">
        <v>22247</v>
      </c>
      <c r="J1438" t="s">
        <v>8703</v>
      </c>
      <c r="K1438" t="s">
        <v>22306</v>
      </c>
      <c r="M1438" t="s">
        <v>22306</v>
      </c>
      <c r="N1438" t="s">
        <v>22307</v>
      </c>
      <c r="U1438" t="s">
        <v>8703</v>
      </c>
    </row>
    <row r="1439" spans="2:21" ht="14.5" x14ac:dyDescent="0.35">
      <c r="B1439" t="s">
        <v>22308</v>
      </c>
      <c r="C1439" t="s">
        <v>18855</v>
      </c>
      <c r="D1439" t="s">
        <v>18857</v>
      </c>
      <c r="E1439" t="s">
        <v>19098</v>
      </c>
      <c r="F1439" t="s">
        <v>19968</v>
      </c>
      <c r="G1439" t="s">
        <v>19969</v>
      </c>
      <c r="H1439" t="s">
        <v>21429</v>
      </c>
      <c r="I1439" t="s">
        <v>22247</v>
      </c>
      <c r="J1439" t="s">
        <v>8703</v>
      </c>
      <c r="M1439" t="s">
        <v>8703</v>
      </c>
      <c r="U1439" t="s">
        <v>8703</v>
      </c>
    </row>
    <row r="1440" spans="2:21" ht="14.5" x14ac:dyDescent="0.35">
      <c r="B1440" t="s">
        <v>22309</v>
      </c>
      <c r="C1440" t="s">
        <v>18855</v>
      </c>
      <c r="D1440" t="s">
        <v>18857</v>
      </c>
      <c r="E1440" t="s">
        <v>19098</v>
      </c>
      <c r="F1440" t="s">
        <v>19968</v>
      </c>
      <c r="G1440" t="s">
        <v>19969</v>
      </c>
      <c r="H1440" t="s">
        <v>21429</v>
      </c>
      <c r="I1440" t="s">
        <v>22247</v>
      </c>
      <c r="J1440" t="s">
        <v>22310</v>
      </c>
      <c r="K1440" t="s">
        <v>22311</v>
      </c>
      <c r="L1440" t="s">
        <v>22312</v>
      </c>
      <c r="M1440" t="s">
        <v>22312</v>
      </c>
      <c r="U1440" t="s">
        <v>22310</v>
      </c>
    </row>
    <row r="1441" spans="2:21" ht="14.5" x14ac:dyDescent="0.35">
      <c r="B1441" t="s">
        <v>22313</v>
      </c>
      <c r="C1441" t="s">
        <v>18855</v>
      </c>
      <c r="D1441" t="s">
        <v>18857</v>
      </c>
      <c r="E1441" t="s">
        <v>19098</v>
      </c>
      <c r="F1441" t="s">
        <v>19968</v>
      </c>
      <c r="G1441" t="s">
        <v>19969</v>
      </c>
      <c r="H1441" t="s">
        <v>21429</v>
      </c>
      <c r="I1441" t="s">
        <v>22247</v>
      </c>
      <c r="J1441" t="s">
        <v>22310</v>
      </c>
      <c r="K1441" t="s">
        <v>22311</v>
      </c>
      <c r="M1441" t="s">
        <v>22311</v>
      </c>
      <c r="U1441" t="s">
        <v>22310</v>
      </c>
    </row>
    <row r="1442" spans="2:21" ht="14.5" x14ac:dyDescent="0.35">
      <c r="B1442" t="s">
        <v>22314</v>
      </c>
      <c r="C1442" t="s">
        <v>18855</v>
      </c>
      <c r="D1442" t="s">
        <v>18857</v>
      </c>
      <c r="E1442" t="s">
        <v>19098</v>
      </c>
      <c r="F1442" t="s">
        <v>19968</v>
      </c>
      <c r="G1442" t="s">
        <v>19969</v>
      </c>
      <c r="H1442" t="s">
        <v>21429</v>
      </c>
      <c r="I1442" t="s">
        <v>22247</v>
      </c>
      <c r="J1442" t="s">
        <v>22310</v>
      </c>
      <c r="M1442" t="s">
        <v>22310</v>
      </c>
      <c r="U1442" t="s">
        <v>22310</v>
      </c>
    </row>
    <row r="1443" spans="2:21" ht="14.5" x14ac:dyDescent="0.35">
      <c r="B1443" t="s">
        <v>22315</v>
      </c>
      <c r="C1443" t="s">
        <v>18855</v>
      </c>
      <c r="D1443" t="s">
        <v>18857</v>
      </c>
      <c r="E1443" t="s">
        <v>19098</v>
      </c>
      <c r="F1443" t="s">
        <v>19968</v>
      </c>
      <c r="G1443" t="s">
        <v>19969</v>
      </c>
      <c r="H1443" t="s">
        <v>21429</v>
      </c>
      <c r="I1443" t="s">
        <v>22247</v>
      </c>
      <c r="J1443" t="s">
        <v>13745</v>
      </c>
      <c r="K1443" t="s">
        <v>22316</v>
      </c>
      <c r="M1443" t="s">
        <v>22316</v>
      </c>
      <c r="U1443" t="s">
        <v>13745</v>
      </c>
    </row>
    <row r="1444" spans="2:21" ht="14.5" x14ac:dyDescent="0.35">
      <c r="B1444" t="s">
        <v>22317</v>
      </c>
      <c r="C1444" t="s">
        <v>18855</v>
      </c>
      <c r="D1444" t="s">
        <v>18857</v>
      </c>
      <c r="E1444" t="s">
        <v>19098</v>
      </c>
      <c r="F1444" t="s">
        <v>19968</v>
      </c>
      <c r="G1444" t="s">
        <v>19969</v>
      </c>
      <c r="H1444" t="s">
        <v>21429</v>
      </c>
      <c r="I1444" t="s">
        <v>22247</v>
      </c>
      <c r="J1444" t="s">
        <v>13745</v>
      </c>
      <c r="M1444" t="s">
        <v>13745</v>
      </c>
      <c r="U1444" t="s">
        <v>13745</v>
      </c>
    </row>
    <row r="1445" spans="2:21" ht="14.5" x14ac:dyDescent="0.35">
      <c r="B1445" t="s">
        <v>22318</v>
      </c>
      <c r="C1445" t="s">
        <v>18855</v>
      </c>
      <c r="D1445" t="s">
        <v>18857</v>
      </c>
      <c r="E1445" t="s">
        <v>19098</v>
      </c>
      <c r="F1445" t="s">
        <v>19968</v>
      </c>
      <c r="G1445" t="s">
        <v>19969</v>
      </c>
      <c r="H1445" t="s">
        <v>21429</v>
      </c>
      <c r="I1445" t="s">
        <v>22247</v>
      </c>
      <c r="J1445" t="s">
        <v>22319</v>
      </c>
      <c r="K1445" t="s">
        <v>22320</v>
      </c>
      <c r="L1445" t="s">
        <v>22321</v>
      </c>
      <c r="M1445" t="s">
        <v>22321</v>
      </c>
      <c r="U1445" t="s">
        <v>22319</v>
      </c>
    </row>
    <row r="1446" spans="2:21" ht="14.5" x14ac:dyDescent="0.35">
      <c r="B1446" t="s">
        <v>22322</v>
      </c>
      <c r="C1446" t="s">
        <v>18855</v>
      </c>
      <c r="D1446" t="s">
        <v>18857</v>
      </c>
      <c r="E1446" t="s">
        <v>19098</v>
      </c>
      <c r="F1446" t="s">
        <v>19968</v>
      </c>
      <c r="G1446" t="s">
        <v>19969</v>
      </c>
      <c r="H1446" t="s">
        <v>21429</v>
      </c>
      <c r="I1446" t="s">
        <v>22247</v>
      </c>
      <c r="J1446" t="s">
        <v>22319</v>
      </c>
      <c r="K1446" t="s">
        <v>22320</v>
      </c>
      <c r="L1446" t="s">
        <v>22323</v>
      </c>
      <c r="M1446" t="s">
        <v>22323</v>
      </c>
      <c r="U1446" t="s">
        <v>22319</v>
      </c>
    </row>
    <row r="1447" spans="2:21" ht="14.5" x14ac:dyDescent="0.35">
      <c r="B1447" t="s">
        <v>22324</v>
      </c>
      <c r="C1447" t="s">
        <v>18855</v>
      </c>
      <c r="D1447" t="s">
        <v>18857</v>
      </c>
      <c r="E1447" t="s">
        <v>19098</v>
      </c>
      <c r="F1447" t="s">
        <v>19968</v>
      </c>
      <c r="G1447" t="s">
        <v>19969</v>
      </c>
      <c r="H1447" t="s">
        <v>21429</v>
      </c>
      <c r="I1447" t="s">
        <v>22247</v>
      </c>
      <c r="J1447" t="s">
        <v>22319</v>
      </c>
      <c r="K1447" t="s">
        <v>22320</v>
      </c>
      <c r="L1447" t="s">
        <v>22325</v>
      </c>
      <c r="M1447" t="s">
        <v>22325</v>
      </c>
      <c r="U1447" t="s">
        <v>22319</v>
      </c>
    </row>
    <row r="1448" spans="2:21" ht="14.5" x14ac:dyDescent="0.35">
      <c r="B1448" t="s">
        <v>22326</v>
      </c>
      <c r="C1448" t="s">
        <v>18855</v>
      </c>
      <c r="D1448" t="s">
        <v>18857</v>
      </c>
      <c r="E1448" t="s">
        <v>19098</v>
      </c>
      <c r="F1448" t="s">
        <v>19968</v>
      </c>
      <c r="G1448" t="s">
        <v>19969</v>
      </c>
      <c r="H1448" t="s">
        <v>21429</v>
      </c>
      <c r="I1448" t="s">
        <v>22247</v>
      </c>
      <c r="J1448" t="s">
        <v>22319</v>
      </c>
      <c r="K1448" t="s">
        <v>22320</v>
      </c>
      <c r="L1448" t="s">
        <v>22327</v>
      </c>
      <c r="M1448" t="s">
        <v>22327</v>
      </c>
      <c r="U1448" t="s">
        <v>22319</v>
      </c>
    </row>
    <row r="1449" spans="2:21" ht="14.5" x14ac:dyDescent="0.35">
      <c r="B1449" t="s">
        <v>22328</v>
      </c>
      <c r="C1449" t="s">
        <v>18855</v>
      </c>
      <c r="D1449" t="s">
        <v>18857</v>
      </c>
      <c r="E1449" t="s">
        <v>19098</v>
      </c>
      <c r="F1449" t="s">
        <v>19968</v>
      </c>
      <c r="G1449" t="s">
        <v>19969</v>
      </c>
      <c r="H1449" t="s">
        <v>21429</v>
      </c>
      <c r="I1449" t="s">
        <v>22247</v>
      </c>
      <c r="J1449" t="s">
        <v>22319</v>
      </c>
      <c r="K1449" t="s">
        <v>22320</v>
      </c>
      <c r="M1449" t="s">
        <v>22320</v>
      </c>
      <c r="U1449" t="s">
        <v>22319</v>
      </c>
    </row>
    <row r="1450" spans="2:21" ht="14.5" x14ac:dyDescent="0.35">
      <c r="B1450" t="s">
        <v>22329</v>
      </c>
      <c r="C1450" t="s">
        <v>18855</v>
      </c>
      <c r="D1450" t="s">
        <v>18857</v>
      </c>
      <c r="E1450" t="s">
        <v>19098</v>
      </c>
      <c r="F1450" t="s">
        <v>19968</v>
      </c>
      <c r="G1450" t="s">
        <v>19969</v>
      </c>
      <c r="H1450" t="s">
        <v>21429</v>
      </c>
      <c r="I1450" t="s">
        <v>22247</v>
      </c>
      <c r="J1450" t="s">
        <v>22319</v>
      </c>
      <c r="K1450" t="s">
        <v>22330</v>
      </c>
      <c r="M1450" t="s">
        <v>22330</v>
      </c>
      <c r="U1450" t="s">
        <v>22319</v>
      </c>
    </row>
    <row r="1451" spans="2:21" ht="14.5" x14ac:dyDescent="0.35">
      <c r="B1451" t="s">
        <v>22331</v>
      </c>
      <c r="C1451" t="s">
        <v>18855</v>
      </c>
      <c r="D1451" t="s">
        <v>18857</v>
      </c>
      <c r="E1451" t="s">
        <v>19098</v>
      </c>
      <c r="F1451" t="s">
        <v>19968</v>
      </c>
      <c r="G1451" t="s">
        <v>19969</v>
      </c>
      <c r="H1451" t="s">
        <v>21429</v>
      </c>
      <c r="I1451" t="s">
        <v>22247</v>
      </c>
      <c r="J1451" t="s">
        <v>22319</v>
      </c>
      <c r="K1451" t="s">
        <v>22332</v>
      </c>
      <c r="M1451" t="s">
        <v>22332</v>
      </c>
      <c r="U1451" t="s">
        <v>22319</v>
      </c>
    </row>
    <row r="1452" spans="2:21" ht="14.5" x14ac:dyDescent="0.35">
      <c r="B1452" t="s">
        <v>22333</v>
      </c>
      <c r="C1452" t="s">
        <v>18855</v>
      </c>
      <c r="D1452" t="s">
        <v>18857</v>
      </c>
      <c r="E1452" t="s">
        <v>19098</v>
      </c>
      <c r="F1452" t="s">
        <v>19968</v>
      </c>
      <c r="G1452" t="s">
        <v>19969</v>
      </c>
      <c r="H1452" t="s">
        <v>21429</v>
      </c>
      <c r="I1452" t="s">
        <v>22247</v>
      </c>
      <c r="J1452" t="s">
        <v>22319</v>
      </c>
      <c r="K1452" t="s">
        <v>22334</v>
      </c>
      <c r="M1452" t="s">
        <v>22334</v>
      </c>
      <c r="U1452" t="s">
        <v>22319</v>
      </c>
    </row>
    <row r="1453" spans="2:21" ht="14.5" x14ac:dyDescent="0.35">
      <c r="B1453" t="s">
        <v>22335</v>
      </c>
      <c r="C1453" t="s">
        <v>18855</v>
      </c>
      <c r="D1453" t="s">
        <v>18857</v>
      </c>
      <c r="E1453" t="s">
        <v>19098</v>
      </c>
      <c r="F1453" t="s">
        <v>19968</v>
      </c>
      <c r="G1453" t="s">
        <v>19969</v>
      </c>
      <c r="H1453" t="s">
        <v>21429</v>
      </c>
      <c r="I1453" t="s">
        <v>22247</v>
      </c>
      <c r="J1453" t="s">
        <v>22319</v>
      </c>
      <c r="M1453" t="s">
        <v>22319</v>
      </c>
      <c r="U1453" t="s">
        <v>22319</v>
      </c>
    </row>
    <row r="1454" spans="2:21" ht="14.5" x14ac:dyDescent="0.35">
      <c r="B1454" t="s">
        <v>22336</v>
      </c>
      <c r="C1454" t="s">
        <v>18855</v>
      </c>
      <c r="D1454" t="s">
        <v>18857</v>
      </c>
      <c r="E1454" t="s">
        <v>19098</v>
      </c>
      <c r="F1454" t="s">
        <v>19968</v>
      </c>
      <c r="G1454" t="s">
        <v>19969</v>
      </c>
      <c r="H1454" t="s">
        <v>21429</v>
      </c>
      <c r="I1454" t="s">
        <v>22247</v>
      </c>
      <c r="J1454" t="s">
        <v>22337</v>
      </c>
      <c r="M1454" t="s">
        <v>22337</v>
      </c>
      <c r="U1454" t="s">
        <v>22337</v>
      </c>
    </row>
    <row r="1455" spans="2:21" ht="14.5" x14ac:dyDescent="0.35">
      <c r="B1455" t="s">
        <v>22338</v>
      </c>
      <c r="C1455" t="s">
        <v>18855</v>
      </c>
      <c r="D1455" t="s">
        <v>18857</v>
      </c>
      <c r="E1455" t="s">
        <v>19098</v>
      </c>
      <c r="F1455" t="s">
        <v>19968</v>
      </c>
      <c r="G1455" t="s">
        <v>19969</v>
      </c>
      <c r="H1455" t="s">
        <v>21429</v>
      </c>
      <c r="I1455" t="s">
        <v>22247</v>
      </c>
      <c r="J1455" t="s">
        <v>9748</v>
      </c>
      <c r="K1455" t="s">
        <v>22339</v>
      </c>
      <c r="M1455" t="s">
        <v>22339</v>
      </c>
      <c r="U1455" t="s">
        <v>9748</v>
      </c>
    </row>
    <row r="1456" spans="2:21" ht="14.5" x14ac:dyDescent="0.35">
      <c r="B1456" t="s">
        <v>22340</v>
      </c>
      <c r="C1456" t="s">
        <v>18855</v>
      </c>
      <c r="D1456" t="s">
        <v>18857</v>
      </c>
      <c r="E1456" t="s">
        <v>19098</v>
      </c>
      <c r="F1456" t="s">
        <v>19968</v>
      </c>
      <c r="G1456" t="s">
        <v>19969</v>
      </c>
      <c r="H1456" t="s">
        <v>21429</v>
      </c>
      <c r="I1456" t="s">
        <v>22247</v>
      </c>
      <c r="J1456" t="s">
        <v>9748</v>
      </c>
      <c r="K1456" t="s">
        <v>22341</v>
      </c>
      <c r="M1456" t="s">
        <v>22341</v>
      </c>
      <c r="N1456" t="s">
        <v>22342</v>
      </c>
      <c r="U1456" t="s">
        <v>9748</v>
      </c>
    </row>
    <row r="1457" spans="2:21" ht="14.5" x14ac:dyDescent="0.35">
      <c r="B1457" t="s">
        <v>22343</v>
      </c>
      <c r="C1457" t="s">
        <v>18855</v>
      </c>
      <c r="D1457" t="s">
        <v>18857</v>
      </c>
      <c r="E1457" t="s">
        <v>19098</v>
      </c>
      <c r="F1457" t="s">
        <v>19968</v>
      </c>
      <c r="G1457" t="s">
        <v>19969</v>
      </c>
      <c r="H1457" t="s">
        <v>21429</v>
      </c>
      <c r="I1457" t="s">
        <v>22247</v>
      </c>
      <c r="J1457" t="s">
        <v>9748</v>
      </c>
      <c r="K1457" t="s">
        <v>22344</v>
      </c>
      <c r="M1457" t="s">
        <v>22344</v>
      </c>
      <c r="U1457" t="s">
        <v>9748</v>
      </c>
    </row>
    <row r="1458" spans="2:21" ht="14.5" x14ac:dyDescent="0.35">
      <c r="B1458" t="s">
        <v>22345</v>
      </c>
      <c r="C1458" t="s">
        <v>18855</v>
      </c>
      <c r="D1458" t="s">
        <v>18857</v>
      </c>
      <c r="E1458" t="s">
        <v>19098</v>
      </c>
      <c r="F1458" t="s">
        <v>19968</v>
      </c>
      <c r="G1458" t="s">
        <v>19969</v>
      </c>
      <c r="H1458" t="s">
        <v>21429</v>
      </c>
      <c r="I1458" t="s">
        <v>22247</v>
      </c>
      <c r="J1458" t="s">
        <v>9748</v>
      </c>
      <c r="K1458" t="s">
        <v>22346</v>
      </c>
      <c r="M1458" t="s">
        <v>22346</v>
      </c>
      <c r="U1458" t="s">
        <v>9748</v>
      </c>
    </row>
    <row r="1459" spans="2:21" ht="14.5" x14ac:dyDescent="0.35">
      <c r="B1459" t="s">
        <v>22347</v>
      </c>
      <c r="C1459" t="s">
        <v>18855</v>
      </c>
      <c r="D1459" t="s">
        <v>18857</v>
      </c>
      <c r="E1459" t="s">
        <v>19098</v>
      </c>
      <c r="F1459" t="s">
        <v>19968</v>
      </c>
      <c r="G1459" t="s">
        <v>19969</v>
      </c>
      <c r="H1459" t="s">
        <v>21429</v>
      </c>
      <c r="I1459" t="s">
        <v>22247</v>
      </c>
      <c r="J1459" t="s">
        <v>9748</v>
      </c>
      <c r="M1459" t="s">
        <v>9748</v>
      </c>
      <c r="U1459" t="s">
        <v>9748</v>
      </c>
    </row>
    <row r="1460" spans="2:21" ht="14.5" x14ac:dyDescent="0.35">
      <c r="B1460" t="s">
        <v>22348</v>
      </c>
      <c r="C1460" t="s">
        <v>18855</v>
      </c>
      <c r="D1460" t="s">
        <v>18857</v>
      </c>
      <c r="E1460" t="s">
        <v>19098</v>
      </c>
      <c r="F1460" t="s">
        <v>19968</v>
      </c>
      <c r="G1460" t="s">
        <v>19969</v>
      </c>
      <c r="H1460" t="s">
        <v>21429</v>
      </c>
      <c r="I1460" t="s">
        <v>22247</v>
      </c>
      <c r="J1460" t="s">
        <v>22349</v>
      </c>
      <c r="M1460" t="s">
        <v>22349</v>
      </c>
    </row>
    <row r="1461" spans="2:21" ht="14.5" x14ac:dyDescent="0.35">
      <c r="B1461" t="s">
        <v>22350</v>
      </c>
      <c r="C1461" t="s">
        <v>18855</v>
      </c>
      <c r="D1461" t="s">
        <v>18857</v>
      </c>
      <c r="E1461" t="s">
        <v>19098</v>
      </c>
      <c r="F1461" t="s">
        <v>19968</v>
      </c>
      <c r="G1461" t="s">
        <v>19969</v>
      </c>
      <c r="H1461" t="s">
        <v>21429</v>
      </c>
      <c r="I1461" t="s">
        <v>22247</v>
      </c>
      <c r="J1461" t="s">
        <v>22351</v>
      </c>
      <c r="M1461" t="s">
        <v>22351</v>
      </c>
      <c r="N1461" t="s">
        <v>22352</v>
      </c>
      <c r="U1461" t="s">
        <v>22351</v>
      </c>
    </row>
    <row r="1462" spans="2:21" ht="14.5" x14ac:dyDescent="0.35">
      <c r="B1462" t="s">
        <v>22353</v>
      </c>
      <c r="C1462" t="s">
        <v>18855</v>
      </c>
      <c r="D1462" t="s">
        <v>18857</v>
      </c>
      <c r="E1462" t="s">
        <v>19098</v>
      </c>
      <c r="F1462" t="s">
        <v>19968</v>
      </c>
      <c r="G1462" t="s">
        <v>19969</v>
      </c>
      <c r="H1462" t="s">
        <v>21429</v>
      </c>
      <c r="I1462" t="s">
        <v>22247</v>
      </c>
      <c r="J1462" t="s">
        <v>9045</v>
      </c>
      <c r="K1462" t="s">
        <v>22354</v>
      </c>
      <c r="M1462" t="s">
        <v>22354</v>
      </c>
      <c r="U1462" t="s">
        <v>9045</v>
      </c>
    </row>
    <row r="1463" spans="2:21" ht="14.5" x14ac:dyDescent="0.35">
      <c r="B1463" t="s">
        <v>22355</v>
      </c>
      <c r="C1463" t="s">
        <v>18855</v>
      </c>
      <c r="D1463" t="s">
        <v>18857</v>
      </c>
      <c r="E1463" t="s">
        <v>19098</v>
      </c>
      <c r="F1463" t="s">
        <v>19968</v>
      </c>
      <c r="G1463" t="s">
        <v>19969</v>
      </c>
      <c r="H1463" t="s">
        <v>21429</v>
      </c>
      <c r="I1463" t="s">
        <v>22247</v>
      </c>
      <c r="J1463" t="s">
        <v>9045</v>
      </c>
      <c r="K1463" t="s">
        <v>22356</v>
      </c>
      <c r="M1463" t="s">
        <v>22356</v>
      </c>
      <c r="U1463" t="s">
        <v>9045</v>
      </c>
    </row>
    <row r="1464" spans="2:21" ht="14.5" x14ac:dyDescent="0.35">
      <c r="B1464" t="s">
        <v>22357</v>
      </c>
      <c r="C1464" t="s">
        <v>18855</v>
      </c>
      <c r="D1464" t="s">
        <v>18857</v>
      </c>
      <c r="E1464" t="s">
        <v>19098</v>
      </c>
      <c r="F1464" t="s">
        <v>19968</v>
      </c>
      <c r="G1464" t="s">
        <v>19969</v>
      </c>
      <c r="H1464" t="s">
        <v>21429</v>
      </c>
      <c r="I1464" t="s">
        <v>22247</v>
      </c>
      <c r="J1464" t="s">
        <v>9045</v>
      </c>
      <c r="M1464" t="s">
        <v>9045</v>
      </c>
      <c r="U1464" t="s">
        <v>9045</v>
      </c>
    </row>
    <row r="1465" spans="2:21" ht="14.5" x14ac:dyDescent="0.35">
      <c r="B1465" t="s">
        <v>22358</v>
      </c>
      <c r="C1465" t="s">
        <v>18855</v>
      </c>
      <c r="D1465" t="s">
        <v>18857</v>
      </c>
      <c r="E1465" t="s">
        <v>19098</v>
      </c>
      <c r="F1465" t="s">
        <v>19968</v>
      </c>
      <c r="G1465" t="s">
        <v>19969</v>
      </c>
      <c r="H1465" t="s">
        <v>21429</v>
      </c>
      <c r="I1465" t="s">
        <v>22247</v>
      </c>
      <c r="J1465" t="s">
        <v>22359</v>
      </c>
      <c r="K1465" t="s">
        <v>22360</v>
      </c>
      <c r="M1465" t="s">
        <v>22360</v>
      </c>
      <c r="U1465" t="s">
        <v>22359</v>
      </c>
    </row>
    <row r="1466" spans="2:21" ht="14.5" x14ac:dyDescent="0.35">
      <c r="B1466" t="s">
        <v>22361</v>
      </c>
      <c r="C1466" t="s">
        <v>18855</v>
      </c>
      <c r="D1466" t="s">
        <v>18857</v>
      </c>
      <c r="E1466" t="s">
        <v>19098</v>
      </c>
      <c r="F1466" t="s">
        <v>19968</v>
      </c>
      <c r="G1466" t="s">
        <v>19969</v>
      </c>
      <c r="H1466" t="s">
        <v>21429</v>
      </c>
      <c r="I1466" t="s">
        <v>22247</v>
      </c>
      <c r="J1466" t="s">
        <v>22359</v>
      </c>
      <c r="K1466" t="s">
        <v>22362</v>
      </c>
      <c r="L1466" t="s">
        <v>22363</v>
      </c>
      <c r="M1466" t="s">
        <v>22363</v>
      </c>
      <c r="U1466" t="s">
        <v>22359</v>
      </c>
    </row>
    <row r="1467" spans="2:21" ht="14.5" x14ac:dyDescent="0.35">
      <c r="B1467" t="s">
        <v>22364</v>
      </c>
      <c r="C1467" t="s">
        <v>18855</v>
      </c>
      <c r="D1467" t="s">
        <v>18857</v>
      </c>
      <c r="E1467" t="s">
        <v>19098</v>
      </c>
      <c r="F1467" t="s">
        <v>19968</v>
      </c>
      <c r="G1467" t="s">
        <v>19969</v>
      </c>
      <c r="H1467" t="s">
        <v>21429</v>
      </c>
      <c r="I1467" t="s">
        <v>22247</v>
      </c>
      <c r="J1467" t="s">
        <v>22359</v>
      </c>
      <c r="K1467" t="s">
        <v>22365</v>
      </c>
      <c r="M1467" t="s">
        <v>22365</v>
      </c>
      <c r="N1467" t="s">
        <v>22366</v>
      </c>
      <c r="U1467" t="s">
        <v>22359</v>
      </c>
    </row>
    <row r="1468" spans="2:21" ht="14.5" x14ac:dyDescent="0.35">
      <c r="B1468" t="s">
        <v>22367</v>
      </c>
      <c r="C1468" t="s">
        <v>18855</v>
      </c>
      <c r="D1468" t="s">
        <v>18857</v>
      </c>
      <c r="E1468" t="s">
        <v>19098</v>
      </c>
      <c r="F1468" t="s">
        <v>19968</v>
      </c>
      <c r="G1468" t="s">
        <v>19969</v>
      </c>
      <c r="H1468" t="s">
        <v>21429</v>
      </c>
      <c r="I1468" t="s">
        <v>22247</v>
      </c>
      <c r="J1468" t="s">
        <v>22359</v>
      </c>
      <c r="M1468" t="s">
        <v>22359</v>
      </c>
      <c r="N1468" t="s">
        <v>22368</v>
      </c>
      <c r="U1468" t="s">
        <v>22359</v>
      </c>
    </row>
    <row r="1469" spans="2:21" ht="14.5" x14ac:dyDescent="0.35">
      <c r="B1469" t="s">
        <v>22369</v>
      </c>
      <c r="C1469" t="s">
        <v>18855</v>
      </c>
      <c r="D1469" t="s">
        <v>18857</v>
      </c>
      <c r="E1469" t="s">
        <v>19098</v>
      </c>
      <c r="F1469" t="s">
        <v>19968</v>
      </c>
      <c r="G1469" t="s">
        <v>19969</v>
      </c>
      <c r="H1469" t="s">
        <v>21429</v>
      </c>
      <c r="I1469" t="s">
        <v>22247</v>
      </c>
      <c r="J1469" t="s">
        <v>22370</v>
      </c>
      <c r="K1469" t="s">
        <v>22371</v>
      </c>
      <c r="M1469" t="s">
        <v>22371</v>
      </c>
      <c r="N1469" t="s">
        <v>22372</v>
      </c>
      <c r="U1469" t="s">
        <v>22370</v>
      </c>
    </row>
    <row r="1470" spans="2:21" ht="14.5" x14ac:dyDescent="0.35">
      <c r="B1470" t="s">
        <v>22373</v>
      </c>
      <c r="C1470" t="s">
        <v>18855</v>
      </c>
      <c r="D1470" t="s">
        <v>18857</v>
      </c>
      <c r="E1470" t="s">
        <v>19098</v>
      </c>
      <c r="F1470" t="s">
        <v>19968</v>
      </c>
      <c r="G1470" t="s">
        <v>19969</v>
      </c>
      <c r="H1470" t="s">
        <v>21429</v>
      </c>
      <c r="I1470" t="s">
        <v>22247</v>
      </c>
      <c r="J1470" t="s">
        <v>22370</v>
      </c>
      <c r="M1470" t="s">
        <v>22370</v>
      </c>
      <c r="U1470" t="s">
        <v>22370</v>
      </c>
    </row>
    <row r="1471" spans="2:21" ht="14.5" x14ac:dyDescent="0.35">
      <c r="B1471" t="s">
        <v>22374</v>
      </c>
      <c r="C1471" t="s">
        <v>18855</v>
      </c>
      <c r="D1471" t="s">
        <v>18857</v>
      </c>
      <c r="E1471" t="s">
        <v>19098</v>
      </c>
      <c r="F1471" t="s">
        <v>19968</v>
      </c>
      <c r="G1471" t="s">
        <v>19969</v>
      </c>
      <c r="H1471" t="s">
        <v>21429</v>
      </c>
      <c r="I1471" t="s">
        <v>22247</v>
      </c>
      <c r="J1471" t="s">
        <v>22375</v>
      </c>
      <c r="K1471" t="s">
        <v>22376</v>
      </c>
      <c r="M1471" t="s">
        <v>22376</v>
      </c>
    </row>
    <row r="1472" spans="2:21" ht="14.5" x14ac:dyDescent="0.35">
      <c r="B1472" t="s">
        <v>22377</v>
      </c>
      <c r="C1472" t="s">
        <v>18855</v>
      </c>
      <c r="D1472" t="s">
        <v>18857</v>
      </c>
      <c r="E1472" t="s">
        <v>19098</v>
      </c>
      <c r="F1472" t="s">
        <v>19968</v>
      </c>
      <c r="G1472" t="s">
        <v>19969</v>
      </c>
      <c r="H1472" t="s">
        <v>21429</v>
      </c>
      <c r="I1472" t="s">
        <v>22247</v>
      </c>
      <c r="J1472" t="s">
        <v>22375</v>
      </c>
      <c r="M1472" t="s">
        <v>22375</v>
      </c>
    </row>
    <row r="1473" spans="2:21" ht="14.5" x14ac:dyDescent="0.35">
      <c r="B1473" t="s">
        <v>22378</v>
      </c>
      <c r="C1473" t="s">
        <v>18855</v>
      </c>
      <c r="D1473" t="s">
        <v>18857</v>
      </c>
      <c r="E1473" t="s">
        <v>19098</v>
      </c>
      <c r="F1473" t="s">
        <v>19968</v>
      </c>
      <c r="G1473" t="s">
        <v>19969</v>
      </c>
      <c r="H1473" t="s">
        <v>21429</v>
      </c>
      <c r="I1473" t="s">
        <v>22247</v>
      </c>
      <c r="J1473" t="s">
        <v>22379</v>
      </c>
      <c r="M1473" t="s">
        <v>22379</v>
      </c>
      <c r="U1473" t="s">
        <v>22379</v>
      </c>
    </row>
    <row r="1474" spans="2:21" ht="14.5" x14ac:dyDescent="0.35">
      <c r="B1474" t="s">
        <v>22380</v>
      </c>
      <c r="C1474" t="s">
        <v>18855</v>
      </c>
      <c r="D1474" t="s">
        <v>18857</v>
      </c>
      <c r="E1474" t="s">
        <v>19098</v>
      </c>
      <c r="F1474" t="s">
        <v>19968</v>
      </c>
      <c r="G1474" t="s">
        <v>19969</v>
      </c>
      <c r="H1474" t="s">
        <v>21429</v>
      </c>
      <c r="I1474" t="s">
        <v>22247</v>
      </c>
      <c r="J1474" t="s">
        <v>9809</v>
      </c>
      <c r="M1474" t="s">
        <v>9809</v>
      </c>
      <c r="U1474" t="s">
        <v>9809</v>
      </c>
    </row>
    <row r="1475" spans="2:21" ht="14.5" x14ac:dyDescent="0.35">
      <c r="B1475" t="s">
        <v>22381</v>
      </c>
      <c r="C1475" t="s">
        <v>18855</v>
      </c>
      <c r="D1475" t="s">
        <v>18857</v>
      </c>
      <c r="E1475" t="s">
        <v>19098</v>
      </c>
      <c r="F1475" t="s">
        <v>19968</v>
      </c>
      <c r="G1475" t="s">
        <v>19969</v>
      </c>
      <c r="H1475" t="s">
        <v>21429</v>
      </c>
      <c r="I1475" t="s">
        <v>22247</v>
      </c>
      <c r="J1475" t="s">
        <v>22200</v>
      </c>
      <c r="K1475" t="s">
        <v>22201</v>
      </c>
      <c r="M1475" t="s">
        <v>22201</v>
      </c>
      <c r="U1475" t="s">
        <v>22200</v>
      </c>
    </row>
    <row r="1476" spans="2:21" ht="14.5" x14ac:dyDescent="0.35">
      <c r="B1476" t="s">
        <v>22382</v>
      </c>
      <c r="C1476" t="s">
        <v>18855</v>
      </c>
      <c r="D1476" t="s">
        <v>18857</v>
      </c>
      <c r="E1476" t="s">
        <v>19098</v>
      </c>
      <c r="F1476" t="s">
        <v>19968</v>
      </c>
      <c r="G1476" t="s">
        <v>19969</v>
      </c>
      <c r="H1476" t="s">
        <v>21429</v>
      </c>
      <c r="I1476" t="s">
        <v>22247</v>
      </c>
      <c r="J1476" t="s">
        <v>22200</v>
      </c>
      <c r="M1476" t="s">
        <v>22200</v>
      </c>
      <c r="U1476" t="s">
        <v>22200</v>
      </c>
    </row>
    <row r="1477" spans="2:21" ht="14.5" x14ac:dyDescent="0.35">
      <c r="B1477" t="s">
        <v>22383</v>
      </c>
      <c r="C1477" t="s">
        <v>18855</v>
      </c>
      <c r="D1477" t="s">
        <v>18857</v>
      </c>
      <c r="E1477" t="s">
        <v>19098</v>
      </c>
      <c r="F1477" t="s">
        <v>19968</v>
      </c>
      <c r="G1477" t="s">
        <v>19969</v>
      </c>
      <c r="H1477" t="s">
        <v>21429</v>
      </c>
      <c r="I1477" t="s">
        <v>22247</v>
      </c>
      <c r="J1477" t="s">
        <v>13271</v>
      </c>
      <c r="M1477" t="s">
        <v>13271</v>
      </c>
      <c r="U1477" t="s">
        <v>13271</v>
      </c>
    </row>
    <row r="1478" spans="2:21" ht="14.5" x14ac:dyDescent="0.35">
      <c r="B1478" t="s">
        <v>22384</v>
      </c>
      <c r="C1478" t="s">
        <v>18855</v>
      </c>
      <c r="D1478" t="s">
        <v>18857</v>
      </c>
      <c r="E1478" t="s">
        <v>19098</v>
      </c>
      <c r="F1478" t="s">
        <v>19968</v>
      </c>
      <c r="G1478" t="s">
        <v>19969</v>
      </c>
      <c r="H1478" t="s">
        <v>21429</v>
      </c>
      <c r="I1478" t="s">
        <v>22247</v>
      </c>
      <c r="J1478" t="s">
        <v>9206</v>
      </c>
      <c r="K1478" t="s">
        <v>22385</v>
      </c>
      <c r="M1478" t="s">
        <v>22385</v>
      </c>
      <c r="U1478" t="s">
        <v>9206</v>
      </c>
    </row>
    <row r="1479" spans="2:21" ht="14.5" x14ac:dyDescent="0.35">
      <c r="B1479" t="s">
        <v>22386</v>
      </c>
      <c r="C1479" t="s">
        <v>18855</v>
      </c>
      <c r="D1479" t="s">
        <v>18857</v>
      </c>
      <c r="E1479" t="s">
        <v>19098</v>
      </c>
      <c r="F1479" t="s">
        <v>19968</v>
      </c>
      <c r="G1479" t="s">
        <v>19969</v>
      </c>
      <c r="H1479" t="s">
        <v>21429</v>
      </c>
      <c r="I1479" t="s">
        <v>22247</v>
      </c>
      <c r="J1479" t="s">
        <v>13271</v>
      </c>
      <c r="K1479" t="s">
        <v>22387</v>
      </c>
      <c r="L1479" t="s">
        <v>22388</v>
      </c>
      <c r="M1479" t="s">
        <v>22388</v>
      </c>
      <c r="U1479" t="s">
        <v>13271</v>
      </c>
    </row>
    <row r="1480" spans="2:21" ht="14.5" x14ac:dyDescent="0.35">
      <c r="B1480" t="s">
        <v>22389</v>
      </c>
      <c r="C1480" t="s">
        <v>18855</v>
      </c>
      <c r="D1480" t="s">
        <v>18857</v>
      </c>
      <c r="E1480" t="s">
        <v>19098</v>
      </c>
      <c r="F1480" t="s">
        <v>19968</v>
      </c>
      <c r="G1480" t="s">
        <v>19969</v>
      </c>
      <c r="H1480" t="s">
        <v>21429</v>
      </c>
      <c r="I1480" t="s">
        <v>22247</v>
      </c>
      <c r="J1480" t="s">
        <v>9206</v>
      </c>
      <c r="M1480" t="s">
        <v>9206</v>
      </c>
      <c r="U1480" t="s">
        <v>9206</v>
      </c>
    </row>
    <row r="1481" spans="2:21" ht="14.5" x14ac:dyDescent="0.35">
      <c r="B1481" t="s">
        <v>22390</v>
      </c>
      <c r="C1481" t="s">
        <v>18855</v>
      </c>
      <c r="D1481" t="s">
        <v>18857</v>
      </c>
      <c r="E1481" t="s">
        <v>19098</v>
      </c>
      <c r="F1481" t="s">
        <v>19968</v>
      </c>
      <c r="G1481" t="s">
        <v>19969</v>
      </c>
      <c r="H1481" t="s">
        <v>21429</v>
      </c>
      <c r="I1481" t="s">
        <v>22247</v>
      </c>
      <c r="J1481" t="s">
        <v>22391</v>
      </c>
      <c r="M1481" t="s">
        <v>22391</v>
      </c>
      <c r="U1481" t="s">
        <v>22391</v>
      </c>
    </row>
    <row r="1482" spans="2:21" ht="14.5" x14ac:dyDescent="0.35">
      <c r="B1482" t="s">
        <v>22392</v>
      </c>
      <c r="C1482" t="s">
        <v>18855</v>
      </c>
      <c r="D1482" t="s">
        <v>18857</v>
      </c>
      <c r="E1482" t="s">
        <v>19098</v>
      </c>
      <c r="F1482" t="s">
        <v>19968</v>
      </c>
      <c r="G1482" t="s">
        <v>19969</v>
      </c>
      <c r="H1482" t="s">
        <v>21429</v>
      </c>
      <c r="I1482" t="s">
        <v>22247</v>
      </c>
      <c r="J1482" t="s">
        <v>9253</v>
      </c>
      <c r="K1482" t="s">
        <v>22393</v>
      </c>
      <c r="M1482" t="s">
        <v>22393</v>
      </c>
      <c r="N1482" t="s">
        <v>22394</v>
      </c>
      <c r="U1482" t="s">
        <v>9253</v>
      </c>
    </row>
    <row r="1483" spans="2:21" ht="14.5" x14ac:dyDescent="0.35">
      <c r="B1483" t="s">
        <v>22395</v>
      </c>
      <c r="C1483" t="s">
        <v>18855</v>
      </c>
      <c r="D1483" t="s">
        <v>18857</v>
      </c>
      <c r="E1483" t="s">
        <v>19098</v>
      </c>
      <c r="F1483" t="s">
        <v>19968</v>
      </c>
      <c r="G1483" t="s">
        <v>19969</v>
      </c>
      <c r="H1483" t="s">
        <v>21429</v>
      </c>
      <c r="I1483" t="s">
        <v>22247</v>
      </c>
      <c r="J1483" t="s">
        <v>9253</v>
      </c>
      <c r="K1483" t="s">
        <v>22396</v>
      </c>
      <c r="M1483" t="s">
        <v>22396</v>
      </c>
      <c r="U1483" t="s">
        <v>9253</v>
      </c>
    </row>
    <row r="1484" spans="2:21" ht="14.5" x14ac:dyDescent="0.35">
      <c r="B1484" t="s">
        <v>22397</v>
      </c>
      <c r="C1484" t="s">
        <v>18855</v>
      </c>
      <c r="D1484" t="s">
        <v>18857</v>
      </c>
      <c r="E1484" t="s">
        <v>19098</v>
      </c>
      <c r="F1484" t="s">
        <v>19968</v>
      </c>
      <c r="G1484" t="s">
        <v>19969</v>
      </c>
      <c r="H1484" t="s">
        <v>21429</v>
      </c>
      <c r="I1484" t="s">
        <v>22247</v>
      </c>
      <c r="J1484" t="s">
        <v>9253</v>
      </c>
      <c r="K1484" t="s">
        <v>22398</v>
      </c>
      <c r="M1484" t="s">
        <v>22398</v>
      </c>
      <c r="U1484" t="s">
        <v>9253</v>
      </c>
    </row>
    <row r="1485" spans="2:21" ht="14.5" x14ac:dyDescent="0.35">
      <c r="B1485" t="s">
        <v>22399</v>
      </c>
      <c r="C1485" t="s">
        <v>18855</v>
      </c>
      <c r="D1485" t="s">
        <v>18857</v>
      </c>
      <c r="E1485" t="s">
        <v>19098</v>
      </c>
      <c r="F1485" t="s">
        <v>19968</v>
      </c>
      <c r="G1485" t="s">
        <v>19969</v>
      </c>
      <c r="H1485" t="s">
        <v>21429</v>
      </c>
      <c r="I1485" t="s">
        <v>22247</v>
      </c>
      <c r="J1485" t="s">
        <v>9253</v>
      </c>
      <c r="M1485" t="s">
        <v>9253</v>
      </c>
      <c r="U1485" t="s">
        <v>9253</v>
      </c>
    </row>
    <row r="1486" spans="2:21" ht="14.5" x14ac:dyDescent="0.35">
      <c r="B1486" t="s">
        <v>22400</v>
      </c>
      <c r="C1486" t="s">
        <v>18855</v>
      </c>
      <c r="D1486" t="s">
        <v>18857</v>
      </c>
      <c r="E1486" t="s">
        <v>19098</v>
      </c>
      <c r="F1486" t="s">
        <v>19968</v>
      </c>
      <c r="G1486" t="s">
        <v>19969</v>
      </c>
      <c r="H1486" t="s">
        <v>21429</v>
      </c>
      <c r="I1486" t="s">
        <v>22247</v>
      </c>
      <c r="J1486" t="s">
        <v>9258</v>
      </c>
      <c r="K1486" t="s">
        <v>22401</v>
      </c>
      <c r="M1486" t="s">
        <v>22401</v>
      </c>
      <c r="N1486" t="s">
        <v>22402</v>
      </c>
      <c r="U1486" t="s">
        <v>9258</v>
      </c>
    </row>
    <row r="1487" spans="2:21" ht="14.5" x14ac:dyDescent="0.35">
      <c r="B1487" t="s">
        <v>22403</v>
      </c>
      <c r="C1487" t="s">
        <v>18855</v>
      </c>
      <c r="D1487" t="s">
        <v>18857</v>
      </c>
      <c r="E1487" t="s">
        <v>19098</v>
      </c>
      <c r="F1487" t="s">
        <v>19968</v>
      </c>
      <c r="G1487" t="s">
        <v>19969</v>
      </c>
      <c r="H1487" t="s">
        <v>21429</v>
      </c>
      <c r="I1487" t="s">
        <v>22247</v>
      </c>
      <c r="J1487" t="s">
        <v>9258</v>
      </c>
      <c r="M1487" t="s">
        <v>9258</v>
      </c>
      <c r="U1487" t="s">
        <v>9258</v>
      </c>
    </row>
    <row r="1488" spans="2:21" ht="14.5" x14ac:dyDescent="0.35">
      <c r="B1488" t="s">
        <v>22404</v>
      </c>
      <c r="C1488" t="s">
        <v>18855</v>
      </c>
      <c r="D1488" t="s">
        <v>18857</v>
      </c>
      <c r="E1488" t="s">
        <v>19098</v>
      </c>
      <c r="F1488" t="s">
        <v>19968</v>
      </c>
      <c r="G1488" t="s">
        <v>19969</v>
      </c>
      <c r="H1488" t="s">
        <v>21429</v>
      </c>
      <c r="I1488" t="s">
        <v>22247</v>
      </c>
      <c r="J1488" t="s">
        <v>22405</v>
      </c>
      <c r="K1488" t="s">
        <v>22406</v>
      </c>
      <c r="M1488" t="s">
        <v>22406</v>
      </c>
      <c r="N1488" t="s">
        <v>22407</v>
      </c>
      <c r="U1488" t="s">
        <v>22405</v>
      </c>
    </row>
    <row r="1489" spans="1:29" ht="14.5" x14ac:dyDescent="0.35">
      <c r="B1489" t="s">
        <v>22408</v>
      </c>
      <c r="C1489" t="s">
        <v>18855</v>
      </c>
      <c r="D1489" t="s">
        <v>18857</v>
      </c>
      <c r="E1489" t="s">
        <v>19098</v>
      </c>
      <c r="F1489" t="s">
        <v>19968</v>
      </c>
      <c r="G1489" t="s">
        <v>19969</v>
      </c>
      <c r="H1489" t="s">
        <v>21429</v>
      </c>
      <c r="I1489" t="s">
        <v>22247</v>
      </c>
      <c r="J1489" t="s">
        <v>22405</v>
      </c>
      <c r="M1489" t="s">
        <v>22405</v>
      </c>
      <c r="U1489" t="s">
        <v>22405</v>
      </c>
    </row>
    <row r="1490" spans="1:29" ht="14.5" x14ac:dyDescent="0.35">
      <c r="B1490" t="s">
        <v>22409</v>
      </c>
      <c r="C1490" t="s">
        <v>18855</v>
      </c>
      <c r="D1490" t="s">
        <v>18857</v>
      </c>
      <c r="E1490" t="s">
        <v>19098</v>
      </c>
      <c r="F1490" t="s">
        <v>19968</v>
      </c>
      <c r="G1490" t="s">
        <v>19969</v>
      </c>
      <c r="H1490" t="s">
        <v>21429</v>
      </c>
      <c r="I1490" t="s">
        <v>22247</v>
      </c>
      <c r="J1490" t="s">
        <v>22410</v>
      </c>
      <c r="M1490" t="s">
        <v>22410</v>
      </c>
      <c r="U1490" t="s">
        <v>22410</v>
      </c>
    </row>
    <row r="1491" spans="1:29" ht="14.5" x14ac:dyDescent="0.35">
      <c r="B1491" t="s">
        <v>22411</v>
      </c>
      <c r="C1491" t="s">
        <v>18855</v>
      </c>
      <c r="D1491" t="s">
        <v>18857</v>
      </c>
      <c r="E1491" t="s">
        <v>19098</v>
      </c>
      <c r="F1491" t="s">
        <v>19968</v>
      </c>
      <c r="G1491" t="s">
        <v>19969</v>
      </c>
      <c r="H1491" t="s">
        <v>21429</v>
      </c>
      <c r="I1491" t="s">
        <v>22247</v>
      </c>
      <c r="J1491" t="s">
        <v>22412</v>
      </c>
      <c r="K1491" t="s">
        <v>22413</v>
      </c>
      <c r="M1491" t="s">
        <v>22413</v>
      </c>
    </row>
    <row r="1492" spans="1:29" ht="14.5" x14ac:dyDescent="0.35">
      <c r="B1492" t="s">
        <v>22414</v>
      </c>
      <c r="C1492" t="s">
        <v>18855</v>
      </c>
      <c r="D1492" t="s">
        <v>18857</v>
      </c>
      <c r="E1492" t="s">
        <v>19098</v>
      </c>
      <c r="F1492" t="s">
        <v>19968</v>
      </c>
      <c r="G1492" t="s">
        <v>19969</v>
      </c>
      <c r="H1492" t="s">
        <v>21429</v>
      </c>
      <c r="I1492" t="s">
        <v>22247</v>
      </c>
      <c r="J1492" t="s">
        <v>22412</v>
      </c>
      <c r="M1492" t="s">
        <v>22412</v>
      </c>
    </row>
    <row r="1493" spans="1:29" ht="14.5" x14ac:dyDescent="0.35">
      <c r="A1493" t="s">
        <v>2164</v>
      </c>
      <c r="B1493" t="s">
        <v>22415</v>
      </c>
      <c r="C1493" t="s">
        <v>18855</v>
      </c>
      <c r="D1493" t="s">
        <v>18857</v>
      </c>
      <c r="E1493" t="s">
        <v>19098</v>
      </c>
      <c r="F1493" t="s">
        <v>19968</v>
      </c>
      <c r="G1493" t="s">
        <v>19969</v>
      </c>
      <c r="H1493" t="s">
        <v>21429</v>
      </c>
      <c r="I1493" t="s">
        <v>22247</v>
      </c>
      <c r="J1493" t="s">
        <v>9125</v>
      </c>
      <c r="K1493" t="s">
        <v>22416</v>
      </c>
      <c r="M1493" t="s">
        <v>22416</v>
      </c>
      <c r="N1493" t="s">
        <v>22417</v>
      </c>
      <c r="O1493" t="s">
        <v>2164</v>
      </c>
      <c r="P1493" t="s">
        <v>2164</v>
      </c>
      <c r="Q1493" t="s">
        <v>2164</v>
      </c>
      <c r="R1493" t="s">
        <v>2164</v>
      </c>
      <c r="S1493" t="s">
        <v>22418</v>
      </c>
      <c r="T1493" t="s">
        <v>2164</v>
      </c>
      <c r="U1493" t="s">
        <v>9125</v>
      </c>
      <c r="V1493" t="s">
        <v>18852</v>
      </c>
      <c r="W1493" t="s">
        <v>2164</v>
      </c>
      <c r="X1493" t="s">
        <v>2164</v>
      </c>
      <c r="Y1493" t="s">
        <v>2164</v>
      </c>
      <c r="Z1493" t="s">
        <v>2164</v>
      </c>
      <c r="AA1493" t="s">
        <v>2164</v>
      </c>
      <c r="AB1493" t="s">
        <v>22419</v>
      </c>
      <c r="AC1493" t="s">
        <v>22420</v>
      </c>
    </row>
    <row r="1494" spans="1:29" ht="14.5" x14ac:dyDescent="0.35">
      <c r="B1494" t="s">
        <v>22421</v>
      </c>
      <c r="C1494" t="s">
        <v>18855</v>
      </c>
      <c r="D1494" t="s">
        <v>18857</v>
      </c>
      <c r="E1494" t="s">
        <v>19098</v>
      </c>
      <c r="F1494" t="s">
        <v>19968</v>
      </c>
      <c r="G1494" t="s">
        <v>19969</v>
      </c>
      <c r="H1494" t="s">
        <v>21429</v>
      </c>
      <c r="I1494" t="s">
        <v>22247</v>
      </c>
      <c r="J1494" t="s">
        <v>9125</v>
      </c>
      <c r="K1494" t="s">
        <v>22422</v>
      </c>
      <c r="M1494" t="s">
        <v>22422</v>
      </c>
      <c r="N1494" t="s">
        <v>22423</v>
      </c>
      <c r="U1494" t="s">
        <v>9125</v>
      </c>
    </row>
    <row r="1495" spans="1:29" ht="14.5" x14ac:dyDescent="0.35">
      <c r="B1495" t="s">
        <v>22424</v>
      </c>
      <c r="C1495" t="s">
        <v>18855</v>
      </c>
      <c r="D1495" t="s">
        <v>18857</v>
      </c>
      <c r="E1495" t="s">
        <v>19098</v>
      </c>
      <c r="F1495" t="s">
        <v>19968</v>
      </c>
      <c r="G1495" t="s">
        <v>19969</v>
      </c>
      <c r="H1495" t="s">
        <v>21429</v>
      </c>
      <c r="I1495" t="s">
        <v>22247</v>
      </c>
      <c r="J1495" t="s">
        <v>9125</v>
      </c>
      <c r="M1495" t="s">
        <v>9125</v>
      </c>
      <c r="N1495" t="s">
        <v>22425</v>
      </c>
      <c r="U1495" t="s">
        <v>9125</v>
      </c>
    </row>
    <row r="1496" spans="1:29" ht="14.5" x14ac:dyDescent="0.35">
      <c r="B1496" t="s">
        <v>22426</v>
      </c>
      <c r="C1496" t="s">
        <v>18855</v>
      </c>
      <c r="D1496" t="s">
        <v>18857</v>
      </c>
      <c r="E1496" t="s">
        <v>19098</v>
      </c>
      <c r="F1496" t="s">
        <v>19968</v>
      </c>
      <c r="G1496" t="s">
        <v>19969</v>
      </c>
      <c r="H1496" t="s">
        <v>21429</v>
      </c>
      <c r="I1496" t="s">
        <v>22247</v>
      </c>
      <c r="J1496" t="s">
        <v>22427</v>
      </c>
      <c r="M1496" t="s">
        <v>22427</v>
      </c>
      <c r="U1496" t="s">
        <v>22427</v>
      </c>
    </row>
    <row r="1497" spans="1:29" ht="14.5" x14ac:dyDescent="0.35">
      <c r="A1497" t="s">
        <v>2164</v>
      </c>
      <c r="B1497" t="s">
        <v>22428</v>
      </c>
      <c r="C1497" t="s">
        <v>18855</v>
      </c>
      <c r="D1497" t="s">
        <v>18857</v>
      </c>
      <c r="E1497" t="s">
        <v>19098</v>
      </c>
      <c r="F1497" t="s">
        <v>19968</v>
      </c>
      <c r="G1497" t="s">
        <v>19969</v>
      </c>
      <c r="H1497" t="s">
        <v>21429</v>
      </c>
      <c r="I1497" t="s">
        <v>22247</v>
      </c>
      <c r="J1497" t="s">
        <v>22429</v>
      </c>
      <c r="K1497" t="s">
        <v>22430</v>
      </c>
      <c r="M1497" t="s">
        <v>22430</v>
      </c>
      <c r="N1497" t="s">
        <v>22431</v>
      </c>
      <c r="O1497" t="s">
        <v>2164</v>
      </c>
      <c r="P1497" t="s">
        <v>2164</v>
      </c>
      <c r="Q1497" t="s">
        <v>2164</v>
      </c>
      <c r="R1497" t="s">
        <v>2164</v>
      </c>
      <c r="S1497" t="s">
        <v>2164</v>
      </c>
      <c r="T1497" t="s">
        <v>2164</v>
      </c>
      <c r="U1497" t="s">
        <v>22429</v>
      </c>
      <c r="V1497" t="s">
        <v>22432</v>
      </c>
      <c r="W1497" t="s">
        <v>2164</v>
      </c>
      <c r="X1497" t="s">
        <v>2164</v>
      </c>
      <c r="Y1497" t="s">
        <v>2164</v>
      </c>
      <c r="Z1497" t="s">
        <v>2164</v>
      </c>
      <c r="AA1497" t="s">
        <v>2164</v>
      </c>
      <c r="AB1497" t="s">
        <v>2164</v>
      </c>
      <c r="AC1497" t="s">
        <v>22433</v>
      </c>
    </row>
    <row r="1498" spans="1:29" ht="14.5" x14ac:dyDescent="0.35">
      <c r="A1498" t="s">
        <v>2164</v>
      </c>
      <c r="B1498" t="s">
        <v>22434</v>
      </c>
      <c r="C1498" t="s">
        <v>18855</v>
      </c>
      <c r="D1498" t="s">
        <v>18857</v>
      </c>
      <c r="E1498" t="s">
        <v>19098</v>
      </c>
      <c r="F1498" t="s">
        <v>19968</v>
      </c>
      <c r="G1498" t="s">
        <v>19969</v>
      </c>
      <c r="H1498" t="s">
        <v>21429</v>
      </c>
      <c r="I1498" t="s">
        <v>22247</v>
      </c>
      <c r="J1498" t="s">
        <v>22429</v>
      </c>
      <c r="K1498" t="s">
        <v>22435</v>
      </c>
      <c r="M1498" t="s">
        <v>22435</v>
      </c>
      <c r="O1498" t="s">
        <v>2164</v>
      </c>
      <c r="P1498" t="s">
        <v>2164</v>
      </c>
      <c r="Q1498" t="s">
        <v>2164</v>
      </c>
      <c r="R1498" t="s">
        <v>2164</v>
      </c>
      <c r="S1498" t="s">
        <v>2164</v>
      </c>
      <c r="T1498" t="s">
        <v>2164</v>
      </c>
      <c r="U1498" t="s">
        <v>22429</v>
      </c>
      <c r="V1498" t="s">
        <v>22432</v>
      </c>
      <c r="W1498" t="s">
        <v>2164</v>
      </c>
      <c r="X1498" t="s">
        <v>2164</v>
      </c>
      <c r="Y1498" t="s">
        <v>2164</v>
      </c>
      <c r="Z1498" t="s">
        <v>2164</v>
      </c>
      <c r="AA1498" t="s">
        <v>2164</v>
      </c>
      <c r="AB1498" t="s">
        <v>2164</v>
      </c>
      <c r="AC1498" t="s">
        <v>22433</v>
      </c>
    </row>
    <row r="1499" spans="1:29" ht="14.5" x14ac:dyDescent="0.35">
      <c r="B1499" t="s">
        <v>22436</v>
      </c>
      <c r="C1499" t="s">
        <v>18855</v>
      </c>
      <c r="D1499" t="s">
        <v>18857</v>
      </c>
      <c r="E1499" t="s">
        <v>19098</v>
      </c>
      <c r="F1499" t="s">
        <v>19968</v>
      </c>
      <c r="G1499" t="s">
        <v>19969</v>
      </c>
      <c r="H1499" t="s">
        <v>21429</v>
      </c>
      <c r="I1499" t="s">
        <v>22247</v>
      </c>
      <c r="J1499" t="s">
        <v>22429</v>
      </c>
      <c r="M1499" t="s">
        <v>22429</v>
      </c>
      <c r="N1499" t="s">
        <v>22437</v>
      </c>
    </row>
    <row r="1500" spans="1:29" ht="14.5" x14ac:dyDescent="0.35">
      <c r="B1500" t="s">
        <v>22438</v>
      </c>
      <c r="C1500" t="s">
        <v>18855</v>
      </c>
      <c r="D1500" t="s">
        <v>18857</v>
      </c>
      <c r="E1500" t="s">
        <v>19098</v>
      </c>
      <c r="F1500" t="s">
        <v>19968</v>
      </c>
      <c r="G1500" t="s">
        <v>19969</v>
      </c>
      <c r="H1500" t="s">
        <v>21429</v>
      </c>
      <c r="I1500" t="s">
        <v>22247</v>
      </c>
      <c r="J1500" t="s">
        <v>9333</v>
      </c>
      <c r="M1500" t="s">
        <v>9333</v>
      </c>
      <c r="U1500" t="s">
        <v>9333</v>
      </c>
    </row>
    <row r="1501" spans="1:29" ht="14.5" x14ac:dyDescent="0.35">
      <c r="A1501" t="s">
        <v>2164</v>
      </c>
      <c r="B1501" t="s">
        <v>22439</v>
      </c>
      <c r="C1501" t="s">
        <v>18855</v>
      </c>
      <c r="D1501" t="s">
        <v>18857</v>
      </c>
      <c r="E1501" t="s">
        <v>19098</v>
      </c>
      <c r="F1501" t="s">
        <v>19968</v>
      </c>
      <c r="G1501" t="s">
        <v>19969</v>
      </c>
      <c r="H1501" t="s">
        <v>21429</v>
      </c>
      <c r="I1501" t="s">
        <v>20782</v>
      </c>
      <c r="J1501" t="s">
        <v>20861</v>
      </c>
      <c r="K1501" t="s">
        <v>22440</v>
      </c>
      <c r="M1501" t="s">
        <v>22440</v>
      </c>
      <c r="N1501" t="s">
        <v>22441</v>
      </c>
      <c r="O1501" t="s">
        <v>2164</v>
      </c>
      <c r="P1501" t="s">
        <v>2164</v>
      </c>
      <c r="Q1501" t="s">
        <v>2164</v>
      </c>
      <c r="R1501" t="s">
        <v>2164</v>
      </c>
      <c r="S1501" t="s">
        <v>2164</v>
      </c>
      <c r="T1501" t="s">
        <v>2164</v>
      </c>
      <c r="U1501" t="s">
        <v>9978</v>
      </c>
      <c r="V1501" t="s">
        <v>22442</v>
      </c>
      <c r="W1501" t="s">
        <v>2164</v>
      </c>
      <c r="X1501" t="s">
        <v>2164</v>
      </c>
      <c r="Y1501" t="s">
        <v>2164</v>
      </c>
      <c r="Z1501" t="s">
        <v>2164</v>
      </c>
      <c r="AA1501" t="s">
        <v>2164</v>
      </c>
      <c r="AB1501" t="s">
        <v>22443</v>
      </c>
    </row>
    <row r="1502" spans="1:29" ht="14.5" x14ac:dyDescent="0.35">
      <c r="A1502" t="s">
        <v>2164</v>
      </c>
      <c r="B1502" t="s">
        <v>22444</v>
      </c>
      <c r="C1502" t="s">
        <v>18855</v>
      </c>
      <c r="D1502" t="s">
        <v>18857</v>
      </c>
      <c r="E1502" t="s">
        <v>19098</v>
      </c>
      <c r="F1502" t="s">
        <v>19968</v>
      </c>
      <c r="G1502" t="s">
        <v>19969</v>
      </c>
      <c r="H1502" t="s">
        <v>21429</v>
      </c>
      <c r="I1502" t="s">
        <v>20782</v>
      </c>
      <c r="J1502" t="s">
        <v>20861</v>
      </c>
      <c r="K1502" t="s">
        <v>22445</v>
      </c>
      <c r="M1502" t="s">
        <v>22445</v>
      </c>
      <c r="N1502" t="s">
        <v>22445</v>
      </c>
      <c r="O1502" t="s">
        <v>2164</v>
      </c>
      <c r="P1502" t="s">
        <v>2164</v>
      </c>
      <c r="Q1502" t="s">
        <v>2164</v>
      </c>
      <c r="R1502" t="s">
        <v>2164</v>
      </c>
      <c r="S1502" t="s">
        <v>2164</v>
      </c>
      <c r="T1502" t="s">
        <v>2164</v>
      </c>
      <c r="U1502" t="s">
        <v>9978</v>
      </c>
      <c r="V1502" t="s">
        <v>22442</v>
      </c>
      <c r="W1502" t="s">
        <v>2164</v>
      </c>
      <c r="X1502" t="s">
        <v>2164</v>
      </c>
      <c r="Y1502" t="s">
        <v>2164</v>
      </c>
      <c r="Z1502" t="s">
        <v>2164</v>
      </c>
      <c r="AA1502" t="s">
        <v>2164</v>
      </c>
      <c r="AB1502" t="s">
        <v>22443</v>
      </c>
    </row>
    <row r="1503" spans="1:29" ht="14.5" x14ac:dyDescent="0.35">
      <c r="A1503" t="s">
        <v>2164</v>
      </c>
      <c r="B1503" t="s">
        <v>22446</v>
      </c>
      <c r="C1503" t="s">
        <v>18855</v>
      </c>
      <c r="D1503" t="s">
        <v>18857</v>
      </c>
      <c r="E1503" t="s">
        <v>19098</v>
      </c>
      <c r="F1503" t="s">
        <v>19968</v>
      </c>
      <c r="G1503" t="s">
        <v>19969</v>
      </c>
      <c r="H1503" t="s">
        <v>21429</v>
      </c>
      <c r="I1503" t="s">
        <v>20782</v>
      </c>
      <c r="J1503" t="s">
        <v>9515</v>
      </c>
      <c r="K1503" t="s">
        <v>22447</v>
      </c>
      <c r="L1503" t="s">
        <v>22448</v>
      </c>
      <c r="M1503" t="s">
        <v>22448</v>
      </c>
      <c r="O1503" t="s">
        <v>2164</v>
      </c>
      <c r="P1503" t="s">
        <v>2164</v>
      </c>
      <c r="Q1503" t="s">
        <v>2164</v>
      </c>
      <c r="R1503" t="s">
        <v>2164</v>
      </c>
      <c r="S1503" t="s">
        <v>2164</v>
      </c>
      <c r="T1503" t="s">
        <v>2164</v>
      </c>
      <c r="U1503" t="s">
        <v>22449</v>
      </c>
      <c r="V1503" t="s">
        <v>22442</v>
      </c>
      <c r="W1503" t="s">
        <v>2164</v>
      </c>
      <c r="X1503" t="s">
        <v>2164</v>
      </c>
      <c r="Y1503" t="s">
        <v>2164</v>
      </c>
      <c r="Z1503" t="s">
        <v>2164</v>
      </c>
      <c r="AA1503" t="s">
        <v>2164</v>
      </c>
      <c r="AB1503" t="s">
        <v>22443</v>
      </c>
      <c r="AC1503" t="s">
        <v>22447</v>
      </c>
    </row>
    <row r="1504" spans="1:29" ht="14.5" x14ac:dyDescent="0.35">
      <c r="A1504" t="s">
        <v>2164</v>
      </c>
      <c r="B1504" t="s">
        <v>22450</v>
      </c>
      <c r="C1504" t="s">
        <v>18855</v>
      </c>
      <c r="D1504" t="s">
        <v>18857</v>
      </c>
      <c r="E1504" t="s">
        <v>19098</v>
      </c>
      <c r="F1504" t="s">
        <v>19968</v>
      </c>
      <c r="G1504" t="s">
        <v>19969</v>
      </c>
      <c r="H1504" t="s">
        <v>21429</v>
      </c>
      <c r="I1504" t="s">
        <v>20782</v>
      </c>
      <c r="J1504" t="s">
        <v>9515</v>
      </c>
      <c r="K1504" t="s">
        <v>22447</v>
      </c>
      <c r="M1504" t="s">
        <v>22447</v>
      </c>
      <c r="N1504" t="s">
        <v>22451</v>
      </c>
      <c r="O1504" t="s">
        <v>2164</v>
      </c>
      <c r="P1504" t="s">
        <v>2164</v>
      </c>
      <c r="Q1504" t="s">
        <v>2164</v>
      </c>
      <c r="R1504" t="s">
        <v>2164</v>
      </c>
      <c r="S1504" t="s">
        <v>2164</v>
      </c>
      <c r="T1504" t="s">
        <v>2164</v>
      </c>
      <c r="U1504" t="s">
        <v>22449</v>
      </c>
      <c r="V1504" t="s">
        <v>22442</v>
      </c>
      <c r="W1504" t="s">
        <v>2164</v>
      </c>
      <c r="X1504" t="s">
        <v>2164</v>
      </c>
      <c r="Y1504" t="s">
        <v>2164</v>
      </c>
      <c r="Z1504" t="s">
        <v>2164</v>
      </c>
      <c r="AA1504" t="s">
        <v>2164</v>
      </c>
      <c r="AB1504" t="s">
        <v>22443</v>
      </c>
      <c r="AC1504" t="s">
        <v>22447</v>
      </c>
    </row>
    <row r="1505" spans="1:29" ht="14.5" x14ac:dyDescent="0.35">
      <c r="A1505" t="s">
        <v>2164</v>
      </c>
      <c r="B1505" t="s">
        <v>22452</v>
      </c>
      <c r="C1505" t="s">
        <v>18855</v>
      </c>
      <c r="D1505" t="s">
        <v>18857</v>
      </c>
      <c r="E1505" t="s">
        <v>19098</v>
      </c>
      <c r="F1505" t="s">
        <v>19968</v>
      </c>
      <c r="G1505" t="s">
        <v>19969</v>
      </c>
      <c r="H1505" t="s">
        <v>21429</v>
      </c>
      <c r="I1505" t="s">
        <v>20782</v>
      </c>
      <c r="J1505" t="s">
        <v>9515</v>
      </c>
      <c r="K1505" t="s">
        <v>22453</v>
      </c>
      <c r="M1505" t="s">
        <v>22453</v>
      </c>
      <c r="N1505" t="s">
        <v>22454</v>
      </c>
      <c r="O1505" t="s">
        <v>2164</v>
      </c>
      <c r="P1505" t="s">
        <v>2164</v>
      </c>
      <c r="Q1505" t="s">
        <v>2164</v>
      </c>
      <c r="R1505" t="s">
        <v>2164</v>
      </c>
      <c r="S1505" t="s">
        <v>2164</v>
      </c>
      <c r="T1505" t="s">
        <v>2164</v>
      </c>
      <c r="U1505" t="s">
        <v>22449</v>
      </c>
      <c r="V1505" t="s">
        <v>22442</v>
      </c>
      <c r="W1505" t="s">
        <v>2164</v>
      </c>
      <c r="X1505" t="s">
        <v>2164</v>
      </c>
      <c r="Y1505" t="s">
        <v>2164</v>
      </c>
      <c r="Z1505" t="s">
        <v>2164</v>
      </c>
      <c r="AA1505" t="s">
        <v>2164</v>
      </c>
      <c r="AB1505" t="s">
        <v>22443</v>
      </c>
      <c r="AC1505" t="s">
        <v>22455</v>
      </c>
    </row>
    <row r="1506" spans="1:29" ht="14.5" x14ac:dyDescent="0.35">
      <c r="A1506" t="s">
        <v>2164</v>
      </c>
      <c r="B1506" t="s">
        <v>22456</v>
      </c>
      <c r="C1506" t="s">
        <v>18855</v>
      </c>
      <c r="D1506" t="s">
        <v>18857</v>
      </c>
      <c r="E1506" t="s">
        <v>19098</v>
      </c>
      <c r="F1506" t="s">
        <v>19968</v>
      </c>
      <c r="G1506" t="s">
        <v>19969</v>
      </c>
      <c r="H1506" t="s">
        <v>21429</v>
      </c>
      <c r="I1506" t="s">
        <v>22457</v>
      </c>
      <c r="J1506" t="s">
        <v>2164</v>
      </c>
      <c r="K1506" t="s">
        <v>2164</v>
      </c>
      <c r="M1506" t="s">
        <v>22457</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5" x14ac:dyDescent="0.35">
      <c r="B1507" t="s">
        <v>22458</v>
      </c>
      <c r="C1507" t="s">
        <v>18855</v>
      </c>
      <c r="D1507" t="s">
        <v>18857</v>
      </c>
      <c r="E1507" t="s">
        <v>19098</v>
      </c>
      <c r="F1507" t="s">
        <v>19968</v>
      </c>
      <c r="G1507" t="s">
        <v>19969</v>
      </c>
      <c r="H1507" t="s">
        <v>21429</v>
      </c>
      <c r="I1507" t="s">
        <v>22457</v>
      </c>
      <c r="J1507" t="s">
        <v>22459</v>
      </c>
      <c r="K1507" t="s">
        <v>22460</v>
      </c>
      <c r="M1507" t="s">
        <v>22460</v>
      </c>
      <c r="N1507" t="s">
        <v>22461</v>
      </c>
      <c r="U1507" t="s">
        <v>22459</v>
      </c>
    </row>
    <row r="1508" spans="1:29" ht="14.5" x14ac:dyDescent="0.35">
      <c r="B1508" t="s">
        <v>22462</v>
      </c>
      <c r="C1508" t="s">
        <v>18855</v>
      </c>
      <c r="D1508" t="s">
        <v>18857</v>
      </c>
      <c r="E1508" t="s">
        <v>19098</v>
      </c>
      <c r="F1508" t="s">
        <v>19968</v>
      </c>
      <c r="G1508" t="s">
        <v>19969</v>
      </c>
      <c r="H1508" t="s">
        <v>21429</v>
      </c>
      <c r="I1508" t="s">
        <v>22457</v>
      </c>
      <c r="J1508" t="s">
        <v>22459</v>
      </c>
      <c r="K1508" t="s">
        <v>22463</v>
      </c>
      <c r="M1508" t="s">
        <v>22463</v>
      </c>
      <c r="U1508" t="s">
        <v>22459</v>
      </c>
    </row>
    <row r="1509" spans="1:29" ht="14.5" x14ac:dyDescent="0.35">
      <c r="B1509" t="s">
        <v>22464</v>
      </c>
      <c r="C1509" t="s">
        <v>18855</v>
      </c>
      <c r="D1509" t="s">
        <v>18857</v>
      </c>
      <c r="E1509" t="s">
        <v>19098</v>
      </c>
      <c r="F1509" t="s">
        <v>19968</v>
      </c>
      <c r="G1509" t="s">
        <v>19969</v>
      </c>
      <c r="H1509" t="s">
        <v>21429</v>
      </c>
      <c r="I1509" t="s">
        <v>22457</v>
      </c>
      <c r="J1509" t="s">
        <v>22459</v>
      </c>
      <c r="M1509" t="s">
        <v>22459</v>
      </c>
      <c r="U1509" t="s">
        <v>22459</v>
      </c>
    </row>
    <row r="1510" spans="1:29" ht="14.5" x14ac:dyDescent="0.35">
      <c r="B1510" t="s">
        <v>22465</v>
      </c>
      <c r="C1510" t="s">
        <v>18855</v>
      </c>
      <c r="D1510" t="s">
        <v>18857</v>
      </c>
      <c r="E1510" t="s">
        <v>19098</v>
      </c>
      <c r="F1510" t="s">
        <v>19968</v>
      </c>
      <c r="G1510" t="s">
        <v>19969</v>
      </c>
      <c r="H1510" t="s">
        <v>21429</v>
      </c>
      <c r="I1510" t="s">
        <v>22457</v>
      </c>
      <c r="J1510" t="s">
        <v>22466</v>
      </c>
      <c r="M1510" t="s">
        <v>22466</v>
      </c>
      <c r="N1510" t="s">
        <v>22467</v>
      </c>
    </row>
    <row r="1511" spans="1:29" ht="14.5" x14ac:dyDescent="0.35">
      <c r="B1511" t="s">
        <v>22468</v>
      </c>
      <c r="C1511" t="s">
        <v>18855</v>
      </c>
      <c r="D1511" t="s">
        <v>18857</v>
      </c>
      <c r="E1511" t="s">
        <v>19098</v>
      </c>
      <c r="F1511" t="s">
        <v>19968</v>
      </c>
      <c r="G1511" t="s">
        <v>19969</v>
      </c>
      <c r="H1511" t="s">
        <v>21429</v>
      </c>
      <c r="I1511" t="s">
        <v>22457</v>
      </c>
      <c r="J1511" t="s">
        <v>22469</v>
      </c>
      <c r="M1511" t="s">
        <v>22469</v>
      </c>
      <c r="U1511" t="s">
        <v>22469</v>
      </c>
    </row>
    <row r="1512" spans="1:29" ht="14.5" x14ac:dyDescent="0.35">
      <c r="B1512" t="s">
        <v>22470</v>
      </c>
      <c r="C1512" t="s">
        <v>18855</v>
      </c>
      <c r="D1512" t="s">
        <v>18857</v>
      </c>
      <c r="E1512" t="s">
        <v>19098</v>
      </c>
      <c r="F1512" t="s">
        <v>19968</v>
      </c>
      <c r="G1512" t="s">
        <v>19969</v>
      </c>
      <c r="H1512" t="s">
        <v>21429</v>
      </c>
      <c r="I1512" t="s">
        <v>22457</v>
      </c>
      <c r="J1512" t="s">
        <v>22471</v>
      </c>
      <c r="M1512" t="s">
        <v>22471</v>
      </c>
      <c r="U1512" t="s">
        <v>22471</v>
      </c>
    </row>
    <row r="1513" spans="1:29" ht="14.5" x14ac:dyDescent="0.35">
      <c r="B1513" t="s">
        <v>22472</v>
      </c>
      <c r="C1513" t="s">
        <v>18855</v>
      </c>
      <c r="D1513" t="s">
        <v>18857</v>
      </c>
      <c r="E1513" t="s">
        <v>19098</v>
      </c>
      <c r="F1513" t="s">
        <v>19968</v>
      </c>
      <c r="G1513" t="s">
        <v>19969</v>
      </c>
      <c r="H1513" t="s">
        <v>21429</v>
      </c>
      <c r="I1513" t="s">
        <v>22457</v>
      </c>
      <c r="J1513" t="s">
        <v>8413</v>
      </c>
      <c r="K1513" t="s">
        <v>22473</v>
      </c>
      <c r="L1513" t="s">
        <v>22474</v>
      </c>
      <c r="M1513" t="s">
        <v>22474</v>
      </c>
      <c r="U1513" t="s">
        <v>8413</v>
      </c>
    </row>
    <row r="1514" spans="1:29" ht="14.5" x14ac:dyDescent="0.35">
      <c r="B1514" t="s">
        <v>22475</v>
      </c>
      <c r="C1514" t="s">
        <v>18855</v>
      </c>
      <c r="D1514" t="s">
        <v>18857</v>
      </c>
      <c r="E1514" t="s">
        <v>19098</v>
      </c>
      <c r="F1514" t="s">
        <v>19968</v>
      </c>
      <c r="G1514" t="s">
        <v>19969</v>
      </c>
      <c r="H1514" t="s">
        <v>21429</v>
      </c>
      <c r="I1514" t="s">
        <v>22457</v>
      </c>
      <c r="J1514" t="s">
        <v>8413</v>
      </c>
      <c r="K1514" t="s">
        <v>22473</v>
      </c>
      <c r="L1514" t="s">
        <v>22476</v>
      </c>
      <c r="M1514" t="s">
        <v>22476</v>
      </c>
      <c r="U1514" t="s">
        <v>8413</v>
      </c>
    </row>
    <row r="1515" spans="1:29" ht="14.5" x14ac:dyDescent="0.35">
      <c r="B1515" t="s">
        <v>22477</v>
      </c>
      <c r="C1515" t="s">
        <v>18855</v>
      </c>
      <c r="D1515" t="s">
        <v>18857</v>
      </c>
      <c r="E1515" t="s">
        <v>19098</v>
      </c>
      <c r="F1515" t="s">
        <v>19968</v>
      </c>
      <c r="G1515" t="s">
        <v>19969</v>
      </c>
      <c r="H1515" t="s">
        <v>21429</v>
      </c>
      <c r="I1515" t="s">
        <v>22457</v>
      </c>
      <c r="J1515" t="s">
        <v>8413</v>
      </c>
      <c r="K1515" t="s">
        <v>22473</v>
      </c>
      <c r="M1515" t="s">
        <v>22473</v>
      </c>
      <c r="U1515" t="s">
        <v>8413</v>
      </c>
    </row>
    <row r="1516" spans="1:29" ht="14.5" x14ac:dyDescent="0.35">
      <c r="B1516" t="s">
        <v>22478</v>
      </c>
      <c r="C1516" t="s">
        <v>18855</v>
      </c>
      <c r="D1516" t="s">
        <v>18857</v>
      </c>
      <c r="E1516" t="s">
        <v>19098</v>
      </c>
      <c r="F1516" t="s">
        <v>19968</v>
      </c>
      <c r="G1516" t="s">
        <v>19969</v>
      </c>
      <c r="H1516" t="s">
        <v>21429</v>
      </c>
      <c r="I1516" t="s">
        <v>22457</v>
      </c>
      <c r="J1516" t="s">
        <v>8413</v>
      </c>
      <c r="M1516" t="s">
        <v>8413</v>
      </c>
      <c r="U1516" t="s">
        <v>8413</v>
      </c>
    </row>
    <row r="1517" spans="1:29" ht="14.5" x14ac:dyDescent="0.35">
      <c r="B1517" t="s">
        <v>22479</v>
      </c>
      <c r="C1517" t="s">
        <v>18855</v>
      </c>
      <c r="D1517" t="s">
        <v>18857</v>
      </c>
      <c r="E1517" t="s">
        <v>19098</v>
      </c>
      <c r="F1517" t="s">
        <v>19968</v>
      </c>
      <c r="G1517" t="s">
        <v>19969</v>
      </c>
      <c r="H1517" t="s">
        <v>21429</v>
      </c>
      <c r="I1517" t="s">
        <v>22457</v>
      </c>
      <c r="J1517" t="s">
        <v>13692</v>
      </c>
      <c r="K1517" t="s">
        <v>655</v>
      </c>
      <c r="L1517" t="s">
        <v>22480</v>
      </c>
      <c r="M1517" t="s">
        <v>22480</v>
      </c>
      <c r="U1517" t="s">
        <v>13692</v>
      </c>
    </row>
    <row r="1518" spans="1:29" ht="14.5" x14ac:dyDescent="0.35">
      <c r="B1518" t="s">
        <v>22481</v>
      </c>
      <c r="C1518" t="s">
        <v>18855</v>
      </c>
      <c r="D1518" t="s">
        <v>18857</v>
      </c>
      <c r="E1518" t="s">
        <v>19098</v>
      </c>
      <c r="F1518" t="s">
        <v>19968</v>
      </c>
      <c r="G1518" t="s">
        <v>19969</v>
      </c>
      <c r="H1518" t="s">
        <v>21429</v>
      </c>
      <c r="I1518" t="s">
        <v>22457</v>
      </c>
      <c r="J1518" t="s">
        <v>13692</v>
      </c>
      <c r="K1518" t="s">
        <v>655</v>
      </c>
      <c r="L1518" t="s">
        <v>22482</v>
      </c>
      <c r="M1518" t="s">
        <v>22482</v>
      </c>
      <c r="U1518" t="s">
        <v>13692</v>
      </c>
    </row>
    <row r="1519" spans="1:29" ht="14.5" x14ac:dyDescent="0.35">
      <c r="B1519" t="s">
        <v>22483</v>
      </c>
      <c r="C1519" t="s">
        <v>18855</v>
      </c>
      <c r="D1519" t="s">
        <v>18857</v>
      </c>
      <c r="E1519" t="s">
        <v>19098</v>
      </c>
      <c r="F1519" t="s">
        <v>19968</v>
      </c>
      <c r="G1519" t="s">
        <v>19969</v>
      </c>
      <c r="H1519" t="s">
        <v>21429</v>
      </c>
      <c r="I1519" t="s">
        <v>22457</v>
      </c>
      <c r="J1519" t="s">
        <v>13692</v>
      </c>
      <c r="K1519" t="s">
        <v>655</v>
      </c>
      <c r="L1519" t="s">
        <v>22484</v>
      </c>
      <c r="M1519" t="s">
        <v>22484</v>
      </c>
      <c r="U1519" t="s">
        <v>13692</v>
      </c>
    </row>
    <row r="1520" spans="1:29" ht="14.5" x14ac:dyDescent="0.35">
      <c r="B1520" t="s">
        <v>22485</v>
      </c>
      <c r="C1520" t="s">
        <v>18855</v>
      </c>
      <c r="D1520" t="s">
        <v>18857</v>
      </c>
      <c r="E1520" t="s">
        <v>19098</v>
      </c>
      <c r="F1520" t="s">
        <v>19968</v>
      </c>
      <c r="G1520" t="s">
        <v>19969</v>
      </c>
      <c r="H1520" t="s">
        <v>21429</v>
      </c>
      <c r="I1520" t="s">
        <v>22457</v>
      </c>
      <c r="J1520" t="s">
        <v>13692</v>
      </c>
      <c r="K1520" t="s">
        <v>655</v>
      </c>
      <c r="M1520" t="s">
        <v>655</v>
      </c>
      <c r="U1520" t="s">
        <v>13692</v>
      </c>
    </row>
    <row r="1521" spans="1:29" ht="14.5" x14ac:dyDescent="0.35">
      <c r="B1521" t="s">
        <v>22486</v>
      </c>
      <c r="C1521" t="s">
        <v>18855</v>
      </c>
      <c r="D1521" t="s">
        <v>18857</v>
      </c>
      <c r="E1521" t="s">
        <v>19098</v>
      </c>
      <c r="F1521" t="s">
        <v>19968</v>
      </c>
      <c r="G1521" t="s">
        <v>19969</v>
      </c>
      <c r="H1521" t="s">
        <v>21429</v>
      </c>
      <c r="I1521" t="s">
        <v>22457</v>
      </c>
      <c r="J1521" t="s">
        <v>13692</v>
      </c>
      <c r="M1521" t="s">
        <v>13692</v>
      </c>
      <c r="U1521" t="s">
        <v>13692</v>
      </c>
    </row>
    <row r="1522" spans="1:29" ht="14.5" x14ac:dyDescent="0.35">
      <c r="B1522" t="s">
        <v>22487</v>
      </c>
      <c r="C1522" t="s">
        <v>18855</v>
      </c>
      <c r="D1522" t="s">
        <v>18857</v>
      </c>
      <c r="E1522" t="s">
        <v>19098</v>
      </c>
      <c r="F1522" t="s">
        <v>19968</v>
      </c>
      <c r="G1522" t="s">
        <v>19969</v>
      </c>
      <c r="H1522" t="s">
        <v>21429</v>
      </c>
      <c r="I1522" t="s">
        <v>22457</v>
      </c>
      <c r="J1522" t="s">
        <v>22488</v>
      </c>
      <c r="M1522" t="s">
        <v>22488</v>
      </c>
      <c r="U1522" t="s">
        <v>22488</v>
      </c>
    </row>
    <row r="1523" spans="1:29" ht="14.5" x14ac:dyDescent="0.35">
      <c r="B1523" t="s">
        <v>22489</v>
      </c>
      <c r="C1523" t="s">
        <v>18855</v>
      </c>
      <c r="D1523" t="s">
        <v>18857</v>
      </c>
      <c r="E1523" t="s">
        <v>19098</v>
      </c>
      <c r="F1523" t="s">
        <v>19968</v>
      </c>
      <c r="G1523" t="s">
        <v>19969</v>
      </c>
      <c r="H1523" t="s">
        <v>21429</v>
      </c>
      <c r="I1523" t="s">
        <v>22457</v>
      </c>
      <c r="J1523" t="s">
        <v>22490</v>
      </c>
      <c r="M1523" t="s">
        <v>22490</v>
      </c>
    </row>
    <row r="1524" spans="1:29" ht="14.5" x14ac:dyDescent="0.35">
      <c r="B1524" t="s">
        <v>22491</v>
      </c>
      <c r="C1524" t="s">
        <v>18855</v>
      </c>
      <c r="D1524" t="s">
        <v>18857</v>
      </c>
      <c r="E1524" t="s">
        <v>19098</v>
      </c>
      <c r="F1524" t="s">
        <v>19968</v>
      </c>
      <c r="G1524" t="s">
        <v>19969</v>
      </c>
      <c r="H1524" t="s">
        <v>21429</v>
      </c>
      <c r="I1524" t="s">
        <v>22457</v>
      </c>
      <c r="J1524" t="s">
        <v>22492</v>
      </c>
      <c r="M1524" t="s">
        <v>22492</v>
      </c>
      <c r="U1524" t="s">
        <v>22492</v>
      </c>
    </row>
    <row r="1525" spans="1:29" ht="14.5" x14ac:dyDescent="0.35">
      <c r="B1525" t="s">
        <v>22493</v>
      </c>
      <c r="C1525" t="s">
        <v>18855</v>
      </c>
      <c r="D1525" t="s">
        <v>18857</v>
      </c>
      <c r="E1525" t="s">
        <v>19098</v>
      </c>
      <c r="F1525" t="s">
        <v>19968</v>
      </c>
      <c r="G1525" t="s">
        <v>19969</v>
      </c>
      <c r="H1525" t="s">
        <v>21429</v>
      </c>
      <c r="I1525" t="s">
        <v>22457</v>
      </c>
      <c r="J1525" t="s">
        <v>22494</v>
      </c>
      <c r="M1525" t="s">
        <v>22494</v>
      </c>
      <c r="U1525" t="s">
        <v>22494</v>
      </c>
    </row>
    <row r="1526" spans="1:29" ht="14.5" x14ac:dyDescent="0.35">
      <c r="B1526" t="s">
        <v>22495</v>
      </c>
      <c r="C1526" t="s">
        <v>18855</v>
      </c>
      <c r="D1526" t="s">
        <v>18857</v>
      </c>
      <c r="E1526" t="s">
        <v>19098</v>
      </c>
      <c r="F1526" t="s">
        <v>19968</v>
      </c>
      <c r="G1526" t="s">
        <v>19969</v>
      </c>
      <c r="H1526" t="s">
        <v>21429</v>
      </c>
      <c r="I1526" t="s">
        <v>22457</v>
      </c>
      <c r="J1526" t="s">
        <v>13752</v>
      </c>
      <c r="M1526" t="s">
        <v>13752</v>
      </c>
      <c r="U1526" t="s">
        <v>13752</v>
      </c>
    </row>
    <row r="1527" spans="1:29" ht="14.5" x14ac:dyDescent="0.35">
      <c r="B1527" t="s">
        <v>22496</v>
      </c>
      <c r="C1527" t="s">
        <v>18855</v>
      </c>
      <c r="D1527" t="s">
        <v>18857</v>
      </c>
      <c r="E1527" t="s">
        <v>19098</v>
      </c>
      <c r="F1527" t="s">
        <v>19968</v>
      </c>
      <c r="G1527" t="s">
        <v>19969</v>
      </c>
      <c r="H1527" t="s">
        <v>21429</v>
      </c>
      <c r="I1527" t="s">
        <v>22457</v>
      </c>
      <c r="J1527" t="s">
        <v>22497</v>
      </c>
      <c r="M1527" t="s">
        <v>22497</v>
      </c>
      <c r="U1527" t="s">
        <v>22497</v>
      </c>
    </row>
    <row r="1528" spans="1:29" ht="14.5" x14ac:dyDescent="0.35">
      <c r="B1528" t="s">
        <v>22498</v>
      </c>
      <c r="C1528" t="s">
        <v>18855</v>
      </c>
      <c r="D1528" t="s">
        <v>18857</v>
      </c>
      <c r="E1528" t="s">
        <v>19098</v>
      </c>
      <c r="F1528" t="s">
        <v>19968</v>
      </c>
      <c r="G1528" t="s">
        <v>19969</v>
      </c>
      <c r="H1528" t="s">
        <v>21429</v>
      </c>
      <c r="I1528" t="s">
        <v>22457</v>
      </c>
      <c r="J1528" t="s">
        <v>22499</v>
      </c>
      <c r="M1528" t="s">
        <v>22499</v>
      </c>
    </row>
    <row r="1529" spans="1:29" ht="14.5" x14ac:dyDescent="0.35">
      <c r="B1529" t="s">
        <v>22500</v>
      </c>
      <c r="C1529" t="s">
        <v>18855</v>
      </c>
      <c r="D1529" t="s">
        <v>18857</v>
      </c>
      <c r="E1529" t="s">
        <v>19098</v>
      </c>
      <c r="F1529" t="s">
        <v>19968</v>
      </c>
      <c r="G1529" t="s">
        <v>19969</v>
      </c>
      <c r="H1529" t="s">
        <v>21429</v>
      </c>
      <c r="I1529" t="s">
        <v>22457</v>
      </c>
      <c r="J1529" t="s">
        <v>22501</v>
      </c>
      <c r="M1529" t="s">
        <v>22501</v>
      </c>
    </row>
    <row r="1530" spans="1:29" ht="14.5" x14ac:dyDescent="0.35">
      <c r="B1530" t="s">
        <v>22502</v>
      </c>
      <c r="C1530" t="s">
        <v>18855</v>
      </c>
      <c r="D1530" t="s">
        <v>18857</v>
      </c>
      <c r="E1530" t="s">
        <v>19098</v>
      </c>
      <c r="F1530" t="s">
        <v>19968</v>
      </c>
      <c r="G1530" t="s">
        <v>19969</v>
      </c>
      <c r="H1530" t="s">
        <v>21429</v>
      </c>
      <c r="I1530" t="s">
        <v>22457</v>
      </c>
      <c r="J1530" t="s">
        <v>9978</v>
      </c>
      <c r="K1530" t="s">
        <v>22503</v>
      </c>
      <c r="M1530" t="s">
        <v>22503</v>
      </c>
      <c r="N1530" t="s">
        <v>22504</v>
      </c>
      <c r="U1530" t="s">
        <v>9978</v>
      </c>
    </row>
    <row r="1531" spans="1:29" ht="14.5" x14ac:dyDescent="0.35">
      <c r="B1531" t="s">
        <v>22505</v>
      </c>
      <c r="C1531" t="s">
        <v>18855</v>
      </c>
      <c r="D1531" t="s">
        <v>18857</v>
      </c>
      <c r="E1531" t="s">
        <v>19098</v>
      </c>
      <c r="F1531" t="s">
        <v>19968</v>
      </c>
      <c r="G1531" t="s">
        <v>19969</v>
      </c>
      <c r="H1531" t="s">
        <v>21429</v>
      </c>
      <c r="I1531" t="s">
        <v>22457</v>
      </c>
      <c r="J1531" t="s">
        <v>9978</v>
      </c>
      <c r="M1531" t="s">
        <v>9978</v>
      </c>
      <c r="U1531" t="s">
        <v>9978</v>
      </c>
    </row>
    <row r="1532" spans="1:29" ht="14.5" x14ac:dyDescent="0.35">
      <c r="B1532" t="s">
        <v>22506</v>
      </c>
      <c r="C1532" t="s">
        <v>18855</v>
      </c>
      <c r="D1532" t="s">
        <v>18857</v>
      </c>
      <c r="E1532" t="s">
        <v>19098</v>
      </c>
      <c r="F1532" t="s">
        <v>19968</v>
      </c>
      <c r="G1532" t="s">
        <v>19969</v>
      </c>
      <c r="H1532" t="s">
        <v>21429</v>
      </c>
      <c r="I1532" t="s">
        <v>22457</v>
      </c>
      <c r="J1532" t="s">
        <v>22507</v>
      </c>
      <c r="K1532" t="s">
        <v>22508</v>
      </c>
      <c r="M1532" t="s">
        <v>22508</v>
      </c>
      <c r="U1532" t="s">
        <v>22507</v>
      </c>
    </row>
    <row r="1533" spans="1:29" ht="14.5" x14ac:dyDescent="0.35">
      <c r="B1533" t="s">
        <v>22509</v>
      </c>
      <c r="C1533" t="s">
        <v>18855</v>
      </c>
      <c r="D1533" t="s">
        <v>18857</v>
      </c>
      <c r="E1533" t="s">
        <v>19098</v>
      </c>
      <c r="F1533" t="s">
        <v>19968</v>
      </c>
      <c r="G1533" t="s">
        <v>19969</v>
      </c>
      <c r="H1533" t="s">
        <v>21429</v>
      </c>
      <c r="I1533" t="s">
        <v>22457</v>
      </c>
      <c r="J1533" t="s">
        <v>22510</v>
      </c>
      <c r="K1533" t="s">
        <v>22511</v>
      </c>
      <c r="M1533" t="s">
        <v>22511</v>
      </c>
      <c r="U1533" t="s">
        <v>22510</v>
      </c>
    </row>
    <row r="1534" spans="1:29" ht="14.5" x14ac:dyDescent="0.35">
      <c r="B1534" t="s">
        <v>22512</v>
      </c>
      <c r="C1534" t="s">
        <v>18855</v>
      </c>
      <c r="D1534" t="s">
        <v>18857</v>
      </c>
      <c r="E1534" t="s">
        <v>19098</v>
      </c>
      <c r="F1534" t="s">
        <v>19968</v>
      </c>
      <c r="G1534" t="s">
        <v>19969</v>
      </c>
      <c r="H1534" t="s">
        <v>21429</v>
      </c>
      <c r="I1534" t="s">
        <v>22457</v>
      </c>
      <c r="J1534" t="s">
        <v>22510</v>
      </c>
      <c r="M1534" t="s">
        <v>22510</v>
      </c>
      <c r="U1534" t="s">
        <v>22510</v>
      </c>
    </row>
    <row r="1535" spans="1:29" ht="14.5" x14ac:dyDescent="0.35">
      <c r="A1535" t="s">
        <v>2164</v>
      </c>
      <c r="B1535" t="s">
        <v>22513</v>
      </c>
      <c r="C1535" t="s">
        <v>18855</v>
      </c>
      <c r="D1535" t="s">
        <v>18857</v>
      </c>
      <c r="E1535" t="s">
        <v>19098</v>
      </c>
      <c r="F1535" t="s">
        <v>19968</v>
      </c>
      <c r="G1535" t="s">
        <v>19969</v>
      </c>
      <c r="H1535" t="s">
        <v>21429</v>
      </c>
      <c r="I1535" t="s">
        <v>22457</v>
      </c>
      <c r="J1535" t="s">
        <v>22514</v>
      </c>
      <c r="K1535" t="s">
        <v>2164</v>
      </c>
      <c r="M1535" t="s">
        <v>22514</v>
      </c>
      <c r="N1535" t="s">
        <v>2164</v>
      </c>
      <c r="O1535" t="s">
        <v>2164</v>
      </c>
      <c r="P1535" t="s">
        <v>2164</v>
      </c>
      <c r="Q1535" t="s">
        <v>2164</v>
      </c>
      <c r="R1535" t="s">
        <v>2164</v>
      </c>
      <c r="S1535" t="s">
        <v>2164</v>
      </c>
      <c r="T1535" t="s">
        <v>2164</v>
      </c>
      <c r="U1535" t="s">
        <v>22515</v>
      </c>
      <c r="V1535" t="s">
        <v>22516</v>
      </c>
      <c r="W1535" t="s">
        <v>2164</v>
      </c>
      <c r="X1535" t="s">
        <v>2164</v>
      </c>
      <c r="Y1535" t="s">
        <v>2164</v>
      </c>
      <c r="Z1535" t="s">
        <v>2164</v>
      </c>
      <c r="AA1535" t="s">
        <v>2164</v>
      </c>
      <c r="AB1535" t="s">
        <v>22517</v>
      </c>
      <c r="AC1535" t="s">
        <v>22518</v>
      </c>
    </row>
    <row r="1536" spans="1:29" ht="14.5" x14ac:dyDescent="0.35">
      <c r="B1536" t="s">
        <v>22519</v>
      </c>
      <c r="C1536" t="s">
        <v>18855</v>
      </c>
      <c r="D1536" t="s">
        <v>18857</v>
      </c>
      <c r="E1536" t="s">
        <v>19098</v>
      </c>
      <c r="F1536" t="s">
        <v>19968</v>
      </c>
      <c r="G1536" t="s">
        <v>19969</v>
      </c>
      <c r="H1536" t="s">
        <v>21429</v>
      </c>
      <c r="I1536" t="s">
        <v>22457</v>
      </c>
      <c r="J1536" t="s">
        <v>22520</v>
      </c>
      <c r="K1536" t="s">
        <v>22521</v>
      </c>
      <c r="M1536" t="s">
        <v>22521</v>
      </c>
      <c r="U1536" t="s">
        <v>22520</v>
      </c>
    </row>
    <row r="1537" spans="1:29" ht="14.5" x14ac:dyDescent="0.35">
      <c r="B1537" t="s">
        <v>22522</v>
      </c>
      <c r="C1537" t="s">
        <v>18855</v>
      </c>
      <c r="D1537" t="s">
        <v>18857</v>
      </c>
      <c r="E1537" t="s">
        <v>19098</v>
      </c>
      <c r="F1537" t="s">
        <v>19968</v>
      </c>
      <c r="G1537" t="s">
        <v>19969</v>
      </c>
      <c r="H1537" t="s">
        <v>21429</v>
      </c>
      <c r="I1537" t="s">
        <v>22457</v>
      </c>
      <c r="J1537" t="s">
        <v>22520</v>
      </c>
      <c r="M1537" t="s">
        <v>22520</v>
      </c>
      <c r="U1537" t="s">
        <v>22520</v>
      </c>
    </row>
    <row r="1538" spans="1:29" ht="14.5" x14ac:dyDescent="0.35">
      <c r="B1538" t="s">
        <v>22523</v>
      </c>
      <c r="C1538" t="s">
        <v>18855</v>
      </c>
      <c r="D1538" t="s">
        <v>18857</v>
      </c>
      <c r="E1538" t="s">
        <v>19098</v>
      </c>
      <c r="F1538" t="s">
        <v>19968</v>
      </c>
      <c r="G1538" t="s">
        <v>19969</v>
      </c>
      <c r="H1538" t="s">
        <v>21429</v>
      </c>
      <c r="I1538" t="s">
        <v>22457</v>
      </c>
      <c r="J1538" t="s">
        <v>22524</v>
      </c>
      <c r="M1538" t="s">
        <v>22524</v>
      </c>
      <c r="U1538" t="s">
        <v>22524</v>
      </c>
    </row>
    <row r="1539" spans="1:29" ht="14.5" x14ac:dyDescent="0.35">
      <c r="A1539" t="s">
        <v>2164</v>
      </c>
      <c r="B1539" t="s">
        <v>22525</v>
      </c>
      <c r="C1539" t="s">
        <v>18855</v>
      </c>
      <c r="D1539" t="s">
        <v>18857</v>
      </c>
      <c r="E1539" t="s">
        <v>19098</v>
      </c>
      <c r="F1539" t="s">
        <v>19968</v>
      </c>
      <c r="G1539" t="s">
        <v>19969</v>
      </c>
      <c r="H1539" t="s">
        <v>22528</v>
      </c>
      <c r="I1539" t="s">
        <v>2164</v>
      </c>
      <c r="J1539" t="s">
        <v>2164</v>
      </c>
      <c r="K1539" t="s">
        <v>2164</v>
      </c>
      <c r="M1539" t="s">
        <v>22526</v>
      </c>
      <c r="N1539" t="s">
        <v>2164</v>
      </c>
      <c r="O1539" t="s">
        <v>2164</v>
      </c>
      <c r="P1539" t="s">
        <v>2164</v>
      </c>
      <c r="Q1539" t="s">
        <v>2164</v>
      </c>
      <c r="R1539" t="s">
        <v>2164</v>
      </c>
      <c r="T1539" t="s">
        <v>2164</v>
      </c>
      <c r="U1539" t="s">
        <v>22527</v>
      </c>
      <c r="V1539" t="s">
        <v>2164</v>
      </c>
      <c r="W1539" t="s">
        <v>2164</v>
      </c>
      <c r="X1539" t="s">
        <v>2086</v>
      </c>
      <c r="Y1539" t="s">
        <v>22</v>
      </c>
      <c r="Z1539" t="s">
        <v>2164</v>
      </c>
      <c r="AA1539" t="s">
        <v>2164</v>
      </c>
      <c r="AC1539" t="s">
        <v>2164</v>
      </c>
    </row>
    <row r="1540" spans="1:29" ht="14.5" x14ac:dyDescent="0.35">
      <c r="A1540" t="s">
        <v>2164</v>
      </c>
      <c r="B1540" t="s">
        <v>22529</v>
      </c>
      <c r="C1540" t="s">
        <v>18855</v>
      </c>
      <c r="D1540" t="s">
        <v>18857</v>
      </c>
      <c r="E1540" t="s">
        <v>19098</v>
      </c>
      <c r="F1540" t="s">
        <v>19968</v>
      </c>
      <c r="G1540" t="s">
        <v>19969</v>
      </c>
      <c r="H1540" t="s">
        <v>22530</v>
      </c>
      <c r="I1540" t="s">
        <v>2164</v>
      </c>
      <c r="J1540" t="s">
        <v>2164</v>
      </c>
      <c r="K1540" t="s">
        <v>2164</v>
      </c>
      <c r="M1540" t="s">
        <v>22530</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22531</v>
      </c>
      <c r="C1541" t="s">
        <v>18855</v>
      </c>
      <c r="D1541" t="s">
        <v>18857</v>
      </c>
      <c r="E1541" t="s">
        <v>19098</v>
      </c>
      <c r="F1541" t="s">
        <v>19968</v>
      </c>
      <c r="G1541" t="s">
        <v>19969</v>
      </c>
      <c r="H1541" t="s">
        <v>22532</v>
      </c>
      <c r="I1541" t="s">
        <v>2164</v>
      </c>
      <c r="J1541" t="s">
        <v>2164</v>
      </c>
      <c r="K1541" t="s">
        <v>2164</v>
      </c>
      <c r="M1541" t="s">
        <v>22532</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5" x14ac:dyDescent="0.35">
      <c r="A1542" t="s">
        <v>2164</v>
      </c>
      <c r="B1542" t="s">
        <v>22533</v>
      </c>
      <c r="C1542" t="s">
        <v>18855</v>
      </c>
      <c r="D1542" t="s">
        <v>18857</v>
      </c>
      <c r="E1542" t="s">
        <v>19098</v>
      </c>
      <c r="F1542" t="s">
        <v>19968</v>
      </c>
      <c r="G1542" t="s">
        <v>19969</v>
      </c>
      <c r="H1542" t="s">
        <v>22532</v>
      </c>
      <c r="I1542" t="s">
        <v>22534</v>
      </c>
      <c r="J1542" t="s">
        <v>2164</v>
      </c>
      <c r="K1542" t="s">
        <v>2164</v>
      </c>
      <c r="M1542" t="s">
        <v>22534</v>
      </c>
      <c r="O1542" t="s">
        <v>2164</v>
      </c>
      <c r="P1542" t="s">
        <v>2164</v>
      </c>
      <c r="Q1542" t="s">
        <v>2164</v>
      </c>
      <c r="R1542" t="s">
        <v>2164</v>
      </c>
      <c r="T1542" t="s">
        <v>2164</v>
      </c>
      <c r="U1542" t="s">
        <v>22</v>
      </c>
      <c r="V1542" t="s">
        <v>2164</v>
      </c>
      <c r="W1542" t="s">
        <v>2164</v>
      </c>
      <c r="X1542" t="s">
        <v>2164</v>
      </c>
      <c r="Y1542" t="s">
        <v>2164</v>
      </c>
      <c r="Z1542" t="s">
        <v>2164</v>
      </c>
      <c r="AA1542" t="s">
        <v>2164</v>
      </c>
      <c r="AC1542" t="s">
        <v>22534</v>
      </c>
    </row>
    <row r="1543" spans="1:29" ht="14.5" x14ac:dyDescent="0.35">
      <c r="A1543" t="s">
        <v>2164</v>
      </c>
      <c r="B1543" t="s">
        <v>22535</v>
      </c>
      <c r="C1543" t="s">
        <v>18855</v>
      </c>
      <c r="D1543" t="s">
        <v>18857</v>
      </c>
      <c r="E1543" t="s">
        <v>19098</v>
      </c>
      <c r="F1543" t="s">
        <v>19968</v>
      </c>
      <c r="G1543" t="s">
        <v>19969</v>
      </c>
      <c r="H1543" t="s">
        <v>22532</v>
      </c>
      <c r="I1543" t="s">
        <v>22536</v>
      </c>
      <c r="J1543" t="s">
        <v>2164</v>
      </c>
      <c r="M1543" t="s">
        <v>22536</v>
      </c>
      <c r="N1543" t="s">
        <v>22537</v>
      </c>
      <c r="O1543" t="s">
        <v>2164</v>
      </c>
      <c r="P1543" t="s">
        <v>2164</v>
      </c>
      <c r="Q1543" t="s">
        <v>2164</v>
      </c>
      <c r="R1543" t="s">
        <v>2164</v>
      </c>
      <c r="T1543" t="s">
        <v>2164</v>
      </c>
      <c r="U1543" t="s">
        <v>22538</v>
      </c>
      <c r="V1543" t="s">
        <v>2164</v>
      </c>
      <c r="W1543" t="s">
        <v>2164</v>
      </c>
      <c r="X1543" t="s">
        <v>2164</v>
      </c>
      <c r="Y1543" t="s">
        <v>2164</v>
      </c>
      <c r="Z1543" t="s">
        <v>2164</v>
      </c>
      <c r="AA1543" t="s">
        <v>2164</v>
      </c>
      <c r="AC1543" t="s">
        <v>2164</v>
      </c>
    </row>
    <row r="1544" spans="1:29" ht="14.5" x14ac:dyDescent="0.35">
      <c r="B1544" t="s">
        <v>22539</v>
      </c>
      <c r="C1544" t="s">
        <v>18855</v>
      </c>
      <c r="D1544" t="s">
        <v>18857</v>
      </c>
      <c r="E1544" t="s">
        <v>19098</v>
      </c>
      <c r="F1544" t="s">
        <v>19968</v>
      </c>
      <c r="G1544" t="s">
        <v>19969</v>
      </c>
      <c r="H1544" t="s">
        <v>22532</v>
      </c>
      <c r="I1544" t="s">
        <v>22536</v>
      </c>
      <c r="J1544" t="s">
        <v>22527</v>
      </c>
      <c r="M1544" t="s">
        <v>22527</v>
      </c>
    </row>
    <row r="1545" spans="1:29" ht="14.5" x14ac:dyDescent="0.35">
      <c r="A1545" t="s">
        <v>2164</v>
      </c>
      <c r="B1545" t="s">
        <v>22540</v>
      </c>
      <c r="C1545" t="s">
        <v>18855</v>
      </c>
      <c r="D1545" t="s">
        <v>18857</v>
      </c>
      <c r="E1545" t="s">
        <v>19098</v>
      </c>
      <c r="F1545" t="s">
        <v>19968</v>
      </c>
      <c r="G1545" t="s">
        <v>19969</v>
      </c>
      <c r="H1545" t="s">
        <v>22532</v>
      </c>
      <c r="I1545" t="s">
        <v>22541</v>
      </c>
      <c r="J1545" t="s">
        <v>2164</v>
      </c>
      <c r="K1545" t="s">
        <v>2164</v>
      </c>
      <c r="M1545" t="s">
        <v>22541</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2164</v>
      </c>
    </row>
    <row r="1546" spans="1:29" ht="14.5" x14ac:dyDescent="0.35">
      <c r="A1546" t="s">
        <v>2164</v>
      </c>
      <c r="B1546" t="s">
        <v>22542</v>
      </c>
      <c r="C1546" t="s">
        <v>18855</v>
      </c>
      <c r="D1546" t="s">
        <v>18857</v>
      </c>
      <c r="E1546" t="s">
        <v>19098</v>
      </c>
      <c r="F1546" t="s">
        <v>19968</v>
      </c>
      <c r="G1546" t="s">
        <v>19969</v>
      </c>
      <c r="H1546" t="s">
        <v>22532</v>
      </c>
      <c r="I1546" t="s">
        <v>22541</v>
      </c>
      <c r="J1546" t="s">
        <v>22543</v>
      </c>
      <c r="K1546" t="s">
        <v>2164</v>
      </c>
      <c r="M1546" t="s">
        <v>22543</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22544</v>
      </c>
    </row>
    <row r="1547" spans="1:29" ht="14.5" x14ac:dyDescent="0.35">
      <c r="B1547" t="s">
        <v>22545</v>
      </c>
      <c r="C1547" t="s">
        <v>18855</v>
      </c>
      <c r="D1547" t="s">
        <v>18857</v>
      </c>
      <c r="E1547" t="s">
        <v>19098</v>
      </c>
      <c r="F1547" t="s">
        <v>19968</v>
      </c>
      <c r="G1547" t="s">
        <v>19969</v>
      </c>
      <c r="H1547" t="s">
        <v>22532</v>
      </c>
      <c r="I1547" t="s">
        <v>22541</v>
      </c>
      <c r="J1547" t="s">
        <v>22546</v>
      </c>
      <c r="M1547" t="s">
        <v>22546</v>
      </c>
      <c r="U1547" t="s">
        <v>10290</v>
      </c>
    </row>
    <row r="1548" spans="1:29" ht="14.5" x14ac:dyDescent="0.35">
      <c r="A1548" t="s">
        <v>2164</v>
      </c>
      <c r="B1548" t="s">
        <v>22547</v>
      </c>
      <c r="C1548" t="s">
        <v>18855</v>
      </c>
      <c r="D1548" t="s">
        <v>18857</v>
      </c>
      <c r="E1548" t="s">
        <v>19098</v>
      </c>
      <c r="F1548" t="s">
        <v>19968</v>
      </c>
      <c r="G1548" t="s">
        <v>19969</v>
      </c>
      <c r="H1548" t="s">
        <v>22532</v>
      </c>
      <c r="I1548" t="s">
        <v>22541</v>
      </c>
      <c r="J1548" t="s">
        <v>22544</v>
      </c>
      <c r="K1548" t="s">
        <v>2164</v>
      </c>
      <c r="M1548" t="s">
        <v>22544</v>
      </c>
      <c r="N1548" t="s">
        <v>2164</v>
      </c>
      <c r="O1548" t="s">
        <v>2164</v>
      </c>
      <c r="P1548" t="s">
        <v>2164</v>
      </c>
      <c r="Q1548" t="s">
        <v>2164</v>
      </c>
      <c r="R1548" t="s">
        <v>2164</v>
      </c>
      <c r="T1548" t="s">
        <v>2164</v>
      </c>
      <c r="U1548" t="s">
        <v>22548</v>
      </c>
      <c r="V1548" t="s">
        <v>2164</v>
      </c>
      <c r="W1548" t="s">
        <v>2164</v>
      </c>
      <c r="X1548" t="s">
        <v>2164</v>
      </c>
      <c r="Y1548" t="s">
        <v>2164</v>
      </c>
      <c r="Z1548" t="s">
        <v>2164</v>
      </c>
      <c r="AA1548" t="s">
        <v>2164</v>
      </c>
      <c r="AC1548" t="s">
        <v>22544</v>
      </c>
    </row>
    <row r="1549" spans="1:29" ht="14.5" x14ac:dyDescent="0.35">
      <c r="B1549" t="s">
        <v>22549</v>
      </c>
      <c r="C1549" t="s">
        <v>18855</v>
      </c>
      <c r="D1549" t="s">
        <v>18857</v>
      </c>
      <c r="E1549" t="s">
        <v>19098</v>
      </c>
      <c r="F1549" t="s">
        <v>19968</v>
      </c>
      <c r="G1549" t="s">
        <v>19969</v>
      </c>
      <c r="H1549" t="s">
        <v>22532</v>
      </c>
      <c r="I1549" t="s">
        <v>22541</v>
      </c>
      <c r="J1549" t="s">
        <v>22544</v>
      </c>
      <c r="K1549" t="s">
        <v>22550</v>
      </c>
      <c r="M1549" t="s">
        <v>22550</v>
      </c>
    </row>
    <row r="1550" spans="1:29" ht="14.5" x14ac:dyDescent="0.35">
      <c r="A1550" t="s">
        <v>2164</v>
      </c>
      <c r="B1550" t="s">
        <v>22551</v>
      </c>
      <c r="C1550" t="s">
        <v>18855</v>
      </c>
      <c r="D1550" t="s">
        <v>18857</v>
      </c>
      <c r="E1550" t="s">
        <v>19098</v>
      </c>
      <c r="F1550" t="s">
        <v>19968</v>
      </c>
      <c r="G1550" t="s">
        <v>19969</v>
      </c>
      <c r="H1550" t="s">
        <v>22532</v>
      </c>
      <c r="I1550" t="s">
        <v>22541</v>
      </c>
      <c r="J1550" t="s">
        <v>22552</v>
      </c>
      <c r="K1550" t="s">
        <v>2164</v>
      </c>
      <c r="M1550" t="s">
        <v>22552</v>
      </c>
      <c r="N1550" t="s">
        <v>2164</v>
      </c>
      <c r="O1550" t="s">
        <v>2164</v>
      </c>
      <c r="P1550" t="s">
        <v>2164</v>
      </c>
      <c r="Q1550" t="s">
        <v>2164</v>
      </c>
      <c r="R1550" t="s">
        <v>2164</v>
      </c>
      <c r="T1550" t="s">
        <v>2164</v>
      </c>
      <c r="U1550" t="s">
        <v>22552</v>
      </c>
      <c r="V1550" t="s">
        <v>2164</v>
      </c>
      <c r="W1550" t="s">
        <v>2164</v>
      </c>
      <c r="X1550" t="s">
        <v>2164</v>
      </c>
      <c r="Y1550" t="s">
        <v>2164</v>
      </c>
      <c r="Z1550" t="s">
        <v>2164</v>
      </c>
      <c r="AA1550" t="s">
        <v>2164</v>
      </c>
      <c r="AC1550" t="s">
        <v>22544</v>
      </c>
    </row>
    <row r="1551" spans="1:29" ht="14.5" x14ac:dyDescent="0.35">
      <c r="A1551" t="s">
        <v>2164</v>
      </c>
      <c r="B1551" t="s">
        <v>22553</v>
      </c>
      <c r="C1551" t="s">
        <v>18855</v>
      </c>
      <c r="D1551" t="s">
        <v>18857</v>
      </c>
      <c r="E1551" t="s">
        <v>19098</v>
      </c>
      <c r="F1551" t="s">
        <v>19968</v>
      </c>
      <c r="G1551" t="s">
        <v>19969</v>
      </c>
      <c r="H1551" t="s">
        <v>22532</v>
      </c>
      <c r="I1551" t="s">
        <v>22541</v>
      </c>
      <c r="J1551" t="s">
        <v>22552</v>
      </c>
      <c r="K1551" t="s">
        <v>22554</v>
      </c>
      <c r="M1551" t="s">
        <v>22554</v>
      </c>
      <c r="N1551" t="s">
        <v>2164</v>
      </c>
      <c r="O1551" t="s">
        <v>2164</v>
      </c>
      <c r="P1551" t="s">
        <v>2164</v>
      </c>
      <c r="Q1551" t="s">
        <v>2164</v>
      </c>
      <c r="R1551" t="s">
        <v>2164</v>
      </c>
      <c r="T1551" t="s">
        <v>2164</v>
      </c>
      <c r="U1551" t="s">
        <v>22552</v>
      </c>
      <c r="V1551" t="s">
        <v>2164</v>
      </c>
      <c r="W1551" t="s">
        <v>2164</v>
      </c>
      <c r="X1551" t="s">
        <v>2164</v>
      </c>
      <c r="Y1551" t="s">
        <v>2164</v>
      </c>
      <c r="Z1551" t="s">
        <v>2164</v>
      </c>
      <c r="AA1551" t="s">
        <v>2164</v>
      </c>
      <c r="AC1551" t="s">
        <v>22544</v>
      </c>
    </row>
    <row r="1552" spans="1:29" ht="14.5" x14ac:dyDescent="0.35">
      <c r="A1552" t="s">
        <v>2164</v>
      </c>
      <c r="B1552" t="s">
        <v>22555</v>
      </c>
      <c r="C1552" t="s">
        <v>18855</v>
      </c>
      <c r="D1552" t="s">
        <v>18857</v>
      </c>
      <c r="E1552" t="s">
        <v>19098</v>
      </c>
      <c r="F1552" t="s">
        <v>19968</v>
      </c>
      <c r="G1552" t="s">
        <v>19969</v>
      </c>
      <c r="H1552" t="s">
        <v>22532</v>
      </c>
      <c r="I1552" t="s">
        <v>22541</v>
      </c>
      <c r="J1552" t="s">
        <v>22552</v>
      </c>
      <c r="K1552" t="s">
        <v>22556</v>
      </c>
      <c r="M1552" t="s">
        <v>22556</v>
      </c>
      <c r="N1552" t="s">
        <v>2164</v>
      </c>
      <c r="O1552" t="s">
        <v>2164</v>
      </c>
      <c r="P1552" t="s">
        <v>2164</v>
      </c>
      <c r="Q1552" t="s">
        <v>2164</v>
      </c>
      <c r="R1552" t="s">
        <v>2164</v>
      </c>
      <c r="T1552" t="s">
        <v>2164</v>
      </c>
      <c r="U1552" t="s">
        <v>22552</v>
      </c>
      <c r="V1552" t="s">
        <v>2164</v>
      </c>
      <c r="W1552" t="s">
        <v>2164</v>
      </c>
      <c r="X1552" t="s">
        <v>2164</v>
      </c>
      <c r="Y1552" t="s">
        <v>2164</v>
      </c>
      <c r="Z1552" t="s">
        <v>2164</v>
      </c>
      <c r="AA1552" t="s">
        <v>2164</v>
      </c>
      <c r="AC1552" t="s">
        <v>22544</v>
      </c>
    </row>
    <row r="1553" spans="1:29" ht="14.5" x14ac:dyDescent="0.35">
      <c r="A1553" t="s">
        <v>2164</v>
      </c>
      <c r="B1553" t="s">
        <v>22557</v>
      </c>
      <c r="C1553" t="s">
        <v>18855</v>
      </c>
      <c r="D1553" t="s">
        <v>18857</v>
      </c>
      <c r="E1553" t="s">
        <v>19098</v>
      </c>
      <c r="F1553" t="s">
        <v>19968</v>
      </c>
      <c r="G1553" t="s">
        <v>19969</v>
      </c>
      <c r="H1553" t="s">
        <v>22532</v>
      </c>
      <c r="I1553" t="s">
        <v>22541</v>
      </c>
      <c r="J1553" t="s">
        <v>22558</v>
      </c>
      <c r="K1553" t="s">
        <v>2164</v>
      </c>
      <c r="M1553" t="s">
        <v>22558</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22558</v>
      </c>
    </row>
    <row r="1554" spans="1:29" ht="14.5" x14ac:dyDescent="0.35">
      <c r="A1554" t="s">
        <v>2164</v>
      </c>
      <c r="B1554" t="s">
        <v>22559</v>
      </c>
      <c r="C1554" t="s">
        <v>18855</v>
      </c>
      <c r="D1554" t="s">
        <v>18857</v>
      </c>
      <c r="E1554" t="s">
        <v>19098</v>
      </c>
      <c r="F1554" t="s">
        <v>19968</v>
      </c>
      <c r="G1554" t="s">
        <v>19969</v>
      </c>
      <c r="H1554" t="s">
        <v>22532</v>
      </c>
      <c r="I1554" t="s">
        <v>22541</v>
      </c>
      <c r="J1554" t="s">
        <v>22560</v>
      </c>
      <c r="K1554" t="s">
        <v>2164</v>
      </c>
      <c r="M1554" t="s">
        <v>22560</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22558</v>
      </c>
    </row>
    <row r="1555" spans="1:29" ht="14.5" x14ac:dyDescent="0.35">
      <c r="A1555" t="s">
        <v>2164</v>
      </c>
      <c r="B1555" t="s">
        <v>22561</v>
      </c>
      <c r="C1555" t="s">
        <v>18855</v>
      </c>
      <c r="D1555" t="s">
        <v>18857</v>
      </c>
      <c r="E1555" t="s">
        <v>19098</v>
      </c>
      <c r="F1555" t="s">
        <v>19968</v>
      </c>
      <c r="G1555" t="s">
        <v>19969</v>
      </c>
      <c r="H1555" t="s">
        <v>22532</v>
      </c>
      <c r="I1555" t="s">
        <v>22541</v>
      </c>
      <c r="J1555" t="s">
        <v>22562</v>
      </c>
      <c r="K1555" t="s">
        <v>2164</v>
      </c>
      <c r="M1555" t="s">
        <v>22562</v>
      </c>
      <c r="N1555" t="s">
        <v>2164</v>
      </c>
      <c r="O1555" t="s">
        <v>2164</v>
      </c>
      <c r="P1555" t="s">
        <v>2164</v>
      </c>
      <c r="Q1555" t="s">
        <v>2164</v>
      </c>
      <c r="R1555" t="s">
        <v>2164</v>
      </c>
      <c r="T1555" t="s">
        <v>2164</v>
      </c>
      <c r="U1555" t="s">
        <v>22</v>
      </c>
      <c r="V1555" t="s">
        <v>2164</v>
      </c>
      <c r="W1555" t="s">
        <v>2164</v>
      </c>
      <c r="X1555" t="s">
        <v>2164</v>
      </c>
      <c r="Y1555" t="s">
        <v>2164</v>
      </c>
      <c r="Z1555" t="s">
        <v>2164</v>
      </c>
      <c r="AA1555" t="s">
        <v>2164</v>
      </c>
    </row>
    <row r="1556" spans="1:29" ht="14.5" x14ac:dyDescent="0.35">
      <c r="A1556" t="s">
        <v>2164</v>
      </c>
      <c r="B1556" t="s">
        <v>22563</v>
      </c>
      <c r="C1556" t="s">
        <v>18855</v>
      </c>
      <c r="D1556" t="s">
        <v>18857</v>
      </c>
      <c r="E1556" t="s">
        <v>19098</v>
      </c>
      <c r="F1556" t="s">
        <v>19968</v>
      </c>
      <c r="G1556" t="s">
        <v>19969</v>
      </c>
      <c r="H1556" t="s">
        <v>22532</v>
      </c>
      <c r="I1556" t="s">
        <v>22541</v>
      </c>
      <c r="J1556" t="s">
        <v>22564</v>
      </c>
      <c r="K1556" t="s">
        <v>2164</v>
      </c>
      <c r="M1556" t="s">
        <v>22564</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2164</v>
      </c>
    </row>
    <row r="1557" spans="1:29" ht="14.5" x14ac:dyDescent="0.35">
      <c r="A1557" t="s">
        <v>2164</v>
      </c>
      <c r="B1557" t="s">
        <v>22565</v>
      </c>
      <c r="C1557" t="s">
        <v>18855</v>
      </c>
      <c r="D1557" t="s">
        <v>18857</v>
      </c>
      <c r="E1557" t="s">
        <v>19098</v>
      </c>
      <c r="F1557" t="s">
        <v>19968</v>
      </c>
      <c r="G1557" t="s">
        <v>19969</v>
      </c>
      <c r="H1557" t="s">
        <v>22532</v>
      </c>
      <c r="I1557" t="s">
        <v>22541</v>
      </c>
      <c r="J1557" t="s">
        <v>22566</v>
      </c>
      <c r="K1557" t="s">
        <v>2164</v>
      </c>
      <c r="M1557" t="s">
        <v>22566</v>
      </c>
      <c r="N1557" t="s">
        <v>2164</v>
      </c>
      <c r="O1557" t="s">
        <v>2164</v>
      </c>
      <c r="P1557" t="s">
        <v>2164</v>
      </c>
      <c r="Q1557" t="s">
        <v>2164</v>
      </c>
      <c r="R1557" t="s">
        <v>2164</v>
      </c>
      <c r="T1557" t="s">
        <v>2164</v>
      </c>
      <c r="U1557" t="s">
        <v>22566</v>
      </c>
      <c r="V1557" t="s">
        <v>2164</v>
      </c>
      <c r="W1557" t="s">
        <v>2164</v>
      </c>
      <c r="X1557" t="s">
        <v>2164</v>
      </c>
      <c r="Y1557" t="s">
        <v>2164</v>
      </c>
      <c r="Z1557" t="s">
        <v>2164</v>
      </c>
      <c r="AA1557" t="s">
        <v>2164</v>
      </c>
      <c r="AC1557" t="s">
        <v>2164</v>
      </c>
    </row>
    <row r="1558" spans="1:29" ht="14.5" x14ac:dyDescent="0.35">
      <c r="A1558" t="s">
        <v>2164</v>
      </c>
      <c r="B1558" t="s">
        <v>22567</v>
      </c>
      <c r="C1558" t="s">
        <v>18855</v>
      </c>
      <c r="D1558" t="s">
        <v>18857</v>
      </c>
      <c r="E1558" t="s">
        <v>19098</v>
      </c>
      <c r="F1558" t="s">
        <v>19968</v>
      </c>
      <c r="G1558" t="s">
        <v>19969</v>
      </c>
      <c r="H1558" t="s">
        <v>22532</v>
      </c>
      <c r="I1558" t="s">
        <v>22541</v>
      </c>
      <c r="J1558" t="s">
        <v>22568</v>
      </c>
      <c r="K1558" t="s">
        <v>2164</v>
      </c>
      <c r="M1558" t="s">
        <v>22568</v>
      </c>
      <c r="N1558" t="s">
        <v>2164</v>
      </c>
      <c r="O1558" t="s">
        <v>2164</v>
      </c>
      <c r="P1558" t="s">
        <v>2164</v>
      </c>
      <c r="Q1558" t="s">
        <v>2164</v>
      </c>
      <c r="R1558" t="s">
        <v>2164</v>
      </c>
      <c r="T1558" t="s">
        <v>2164</v>
      </c>
      <c r="U1558" t="s">
        <v>22568</v>
      </c>
      <c r="V1558" t="s">
        <v>2164</v>
      </c>
      <c r="W1558" t="s">
        <v>2164</v>
      </c>
      <c r="X1558" t="s">
        <v>2164</v>
      </c>
      <c r="Y1558" t="s">
        <v>2164</v>
      </c>
      <c r="Z1558" t="s">
        <v>2164</v>
      </c>
      <c r="AA1558" t="s">
        <v>2164</v>
      </c>
      <c r="AC1558" t="s">
        <v>2164</v>
      </c>
    </row>
    <row r="1559" spans="1:29" ht="14.5" x14ac:dyDescent="0.35">
      <c r="A1559" t="s">
        <v>2164</v>
      </c>
      <c r="B1559" t="s">
        <v>22569</v>
      </c>
      <c r="C1559" t="s">
        <v>18855</v>
      </c>
      <c r="D1559" t="s">
        <v>18857</v>
      </c>
      <c r="E1559" t="s">
        <v>19098</v>
      </c>
      <c r="F1559" t="s">
        <v>19968</v>
      </c>
      <c r="G1559" t="s">
        <v>19969</v>
      </c>
      <c r="H1559" t="s">
        <v>22532</v>
      </c>
      <c r="I1559" t="s">
        <v>22541</v>
      </c>
      <c r="J1559" t="s">
        <v>22570</v>
      </c>
      <c r="K1559" t="s">
        <v>2164</v>
      </c>
      <c r="M1559" t="s">
        <v>22570</v>
      </c>
      <c r="N1559" t="s">
        <v>2164</v>
      </c>
      <c r="O1559" t="s">
        <v>2164</v>
      </c>
      <c r="P1559" t="s">
        <v>2164</v>
      </c>
      <c r="Q1559" t="s">
        <v>2164</v>
      </c>
      <c r="R1559" t="s">
        <v>2164</v>
      </c>
      <c r="T1559" t="s">
        <v>2164</v>
      </c>
      <c r="U1559" t="s">
        <v>22570</v>
      </c>
      <c r="V1559" t="s">
        <v>2164</v>
      </c>
      <c r="W1559" t="s">
        <v>2164</v>
      </c>
      <c r="X1559" t="s">
        <v>2164</v>
      </c>
      <c r="Y1559" t="s">
        <v>2164</v>
      </c>
      <c r="Z1559" t="s">
        <v>2164</v>
      </c>
      <c r="AA1559" t="s">
        <v>2164</v>
      </c>
      <c r="AC1559" t="s">
        <v>22544</v>
      </c>
    </row>
    <row r="1560" spans="1:29" ht="14.5" x14ac:dyDescent="0.35">
      <c r="A1560" t="s">
        <v>2164</v>
      </c>
      <c r="B1560" t="s">
        <v>22571</v>
      </c>
      <c r="C1560" t="s">
        <v>18855</v>
      </c>
      <c r="D1560" t="s">
        <v>18857</v>
      </c>
      <c r="E1560" t="s">
        <v>19098</v>
      </c>
      <c r="F1560" t="s">
        <v>19968</v>
      </c>
      <c r="G1560" t="s">
        <v>19969</v>
      </c>
      <c r="H1560" t="s">
        <v>22532</v>
      </c>
      <c r="I1560" t="s">
        <v>22572</v>
      </c>
      <c r="J1560" t="s">
        <v>2164</v>
      </c>
      <c r="K1560" t="s">
        <v>2164</v>
      </c>
      <c r="M1560" t="s">
        <v>22572</v>
      </c>
      <c r="N1560" t="s">
        <v>2164</v>
      </c>
      <c r="O1560" t="s">
        <v>2164</v>
      </c>
      <c r="P1560" t="s">
        <v>2164</v>
      </c>
      <c r="Q1560" t="s">
        <v>2164</v>
      </c>
      <c r="R1560" t="s">
        <v>2164</v>
      </c>
      <c r="T1560" t="s">
        <v>2164</v>
      </c>
      <c r="U1560" t="s">
        <v>22</v>
      </c>
      <c r="V1560" t="s">
        <v>2164</v>
      </c>
      <c r="W1560" t="s">
        <v>2164</v>
      </c>
      <c r="X1560" t="s">
        <v>2164</v>
      </c>
      <c r="Y1560" t="s">
        <v>2164</v>
      </c>
      <c r="Z1560" t="s">
        <v>2164</v>
      </c>
      <c r="AA1560" t="s">
        <v>2164</v>
      </c>
      <c r="AC1560" t="s">
        <v>2164</v>
      </c>
    </row>
    <row r="1561" spans="1:29" ht="14.5" x14ac:dyDescent="0.35">
      <c r="A1561" t="s">
        <v>2164</v>
      </c>
      <c r="B1561" t="s">
        <v>22573</v>
      </c>
      <c r="C1561" t="s">
        <v>18855</v>
      </c>
      <c r="D1561" t="s">
        <v>18857</v>
      </c>
      <c r="E1561" t="s">
        <v>19098</v>
      </c>
      <c r="F1561" t="s">
        <v>19968</v>
      </c>
      <c r="G1561" t="s">
        <v>19969</v>
      </c>
      <c r="H1561" t="s">
        <v>22532</v>
      </c>
      <c r="I1561" t="s">
        <v>22572</v>
      </c>
      <c r="J1561" t="s">
        <v>22574</v>
      </c>
      <c r="K1561" t="s">
        <v>2164</v>
      </c>
      <c r="M1561" t="s">
        <v>22574</v>
      </c>
      <c r="N1561" t="s">
        <v>2164</v>
      </c>
      <c r="O1561" t="s">
        <v>2164</v>
      </c>
      <c r="P1561" t="s">
        <v>2164</v>
      </c>
      <c r="Q1561" t="s">
        <v>2164</v>
      </c>
      <c r="R1561" t="s">
        <v>2164</v>
      </c>
      <c r="T1561" t="s">
        <v>2164</v>
      </c>
      <c r="U1561" t="s">
        <v>22575</v>
      </c>
      <c r="V1561" t="s">
        <v>2164</v>
      </c>
      <c r="W1561" t="s">
        <v>2164</v>
      </c>
      <c r="X1561" t="s">
        <v>2164</v>
      </c>
      <c r="Y1561" t="s">
        <v>2164</v>
      </c>
      <c r="Z1561" t="s">
        <v>2164</v>
      </c>
      <c r="AA1561" t="s">
        <v>2164</v>
      </c>
      <c r="AC1561" t="s">
        <v>22574</v>
      </c>
    </row>
    <row r="1562" spans="1:29" ht="14.5" x14ac:dyDescent="0.35">
      <c r="A1562" t="s">
        <v>2164</v>
      </c>
      <c r="B1562" t="s">
        <v>22576</v>
      </c>
      <c r="C1562" t="s">
        <v>18855</v>
      </c>
      <c r="D1562" t="s">
        <v>18857</v>
      </c>
      <c r="E1562" t="s">
        <v>19098</v>
      </c>
      <c r="F1562" t="s">
        <v>19968</v>
      </c>
      <c r="G1562" t="s">
        <v>19969</v>
      </c>
      <c r="H1562" t="s">
        <v>22532</v>
      </c>
      <c r="I1562" t="s">
        <v>22572</v>
      </c>
      <c r="J1562" t="s">
        <v>22574</v>
      </c>
      <c r="K1562" t="s">
        <v>22577</v>
      </c>
      <c r="M1562" t="s">
        <v>22577</v>
      </c>
      <c r="N1562" t="s">
        <v>2164</v>
      </c>
      <c r="O1562" t="s">
        <v>2164</v>
      </c>
      <c r="P1562" t="s">
        <v>2164</v>
      </c>
      <c r="Q1562" t="s">
        <v>2164</v>
      </c>
      <c r="R1562" t="s">
        <v>2164</v>
      </c>
      <c r="T1562" t="s">
        <v>2164</v>
      </c>
      <c r="U1562" t="s">
        <v>22575</v>
      </c>
      <c r="V1562" t="s">
        <v>2164</v>
      </c>
      <c r="W1562" t="s">
        <v>2164</v>
      </c>
      <c r="X1562" t="s">
        <v>2164</v>
      </c>
      <c r="Y1562" t="s">
        <v>2164</v>
      </c>
      <c r="Z1562" t="s">
        <v>2164</v>
      </c>
      <c r="AA1562" t="s">
        <v>2164</v>
      </c>
      <c r="AC1562" t="s">
        <v>22574</v>
      </c>
    </row>
    <row r="1563" spans="1:29" ht="14.5" x14ac:dyDescent="0.35">
      <c r="A1563" t="s">
        <v>2164</v>
      </c>
      <c r="B1563" t="s">
        <v>22578</v>
      </c>
      <c r="C1563" t="s">
        <v>18855</v>
      </c>
      <c r="D1563" t="s">
        <v>18857</v>
      </c>
      <c r="E1563" t="s">
        <v>19098</v>
      </c>
      <c r="F1563" t="s">
        <v>19968</v>
      </c>
      <c r="G1563" t="s">
        <v>19969</v>
      </c>
      <c r="H1563" t="s">
        <v>22532</v>
      </c>
      <c r="I1563" t="s">
        <v>22579</v>
      </c>
      <c r="J1563" t="s">
        <v>2164</v>
      </c>
      <c r="K1563" t="s">
        <v>2164</v>
      </c>
      <c r="M1563" t="s">
        <v>22579</v>
      </c>
      <c r="N1563" t="s">
        <v>2164</v>
      </c>
      <c r="O1563" t="s">
        <v>2164</v>
      </c>
      <c r="P1563" t="s">
        <v>2164</v>
      </c>
      <c r="Q1563" t="s">
        <v>2164</v>
      </c>
      <c r="R1563" t="s">
        <v>2164</v>
      </c>
      <c r="T1563" t="s">
        <v>2164</v>
      </c>
      <c r="V1563" t="s">
        <v>2164</v>
      </c>
      <c r="W1563" t="s">
        <v>2164</v>
      </c>
      <c r="X1563" t="s">
        <v>2164</v>
      </c>
      <c r="Y1563" t="s">
        <v>2164</v>
      </c>
      <c r="Z1563" t="s">
        <v>2164</v>
      </c>
      <c r="AA1563" t="s">
        <v>2164</v>
      </c>
      <c r="AC1563" t="s">
        <v>22580</v>
      </c>
    </row>
    <row r="1564" spans="1:29" ht="14.5" x14ac:dyDescent="0.35">
      <c r="A1564" t="s">
        <v>2164</v>
      </c>
      <c r="B1564" t="s">
        <v>22581</v>
      </c>
      <c r="C1564" t="s">
        <v>18855</v>
      </c>
      <c r="D1564" t="s">
        <v>18857</v>
      </c>
      <c r="E1564" t="s">
        <v>19098</v>
      </c>
      <c r="F1564" t="s">
        <v>19968</v>
      </c>
      <c r="G1564" t="s">
        <v>19969</v>
      </c>
      <c r="H1564" t="s">
        <v>22532</v>
      </c>
      <c r="I1564" t="s">
        <v>22582</v>
      </c>
      <c r="J1564" t="s">
        <v>2164</v>
      </c>
      <c r="K1564" t="s">
        <v>2164</v>
      </c>
      <c r="M1564" t="s">
        <v>22582</v>
      </c>
      <c r="N1564" t="s">
        <v>22583</v>
      </c>
      <c r="O1564" t="s">
        <v>2164</v>
      </c>
      <c r="P1564" t="s">
        <v>2164</v>
      </c>
      <c r="Q1564" t="s">
        <v>2164</v>
      </c>
      <c r="R1564" t="s">
        <v>2164</v>
      </c>
      <c r="T1564" t="s">
        <v>2164</v>
      </c>
      <c r="V1564" t="s">
        <v>2164</v>
      </c>
      <c r="W1564" t="s">
        <v>2164</v>
      </c>
      <c r="X1564" t="s">
        <v>2164</v>
      </c>
      <c r="Y1564" t="s">
        <v>2164</v>
      </c>
      <c r="Z1564" t="s">
        <v>2164</v>
      </c>
      <c r="AA1564" t="s">
        <v>2164</v>
      </c>
      <c r="AC1564" t="s">
        <v>22580</v>
      </c>
    </row>
    <row r="1565" spans="1:29" ht="14.5" x14ac:dyDescent="0.35">
      <c r="A1565" t="s">
        <v>2164</v>
      </c>
      <c r="B1565" t="s">
        <v>22584</v>
      </c>
      <c r="C1565" t="s">
        <v>18855</v>
      </c>
      <c r="D1565" t="s">
        <v>18857</v>
      </c>
      <c r="E1565" t="s">
        <v>19098</v>
      </c>
      <c r="F1565" t="s">
        <v>19968</v>
      </c>
      <c r="G1565" t="s">
        <v>19969</v>
      </c>
      <c r="H1565" t="s">
        <v>22532</v>
      </c>
      <c r="I1565" t="s">
        <v>22580</v>
      </c>
      <c r="J1565" t="s">
        <v>2164</v>
      </c>
      <c r="K1565" t="s">
        <v>2164</v>
      </c>
      <c r="M1565" t="s">
        <v>22580</v>
      </c>
      <c r="N1565" t="s">
        <v>2164</v>
      </c>
      <c r="O1565" t="s">
        <v>2164</v>
      </c>
      <c r="P1565" t="s">
        <v>2164</v>
      </c>
      <c r="Q1565" t="s">
        <v>2164</v>
      </c>
      <c r="R1565" t="s">
        <v>2164</v>
      </c>
      <c r="T1565" t="s">
        <v>2164</v>
      </c>
      <c r="U1565" t="s">
        <v>22585</v>
      </c>
      <c r="V1565" t="s">
        <v>2164</v>
      </c>
      <c r="W1565" t="s">
        <v>2164</v>
      </c>
      <c r="X1565" t="s">
        <v>2164</v>
      </c>
      <c r="Y1565" t="s">
        <v>2164</v>
      </c>
      <c r="Z1565" t="s">
        <v>2164</v>
      </c>
      <c r="AA1565" t="s">
        <v>2164</v>
      </c>
      <c r="AC1565" t="s">
        <v>22580</v>
      </c>
    </row>
    <row r="1566" spans="1:29" ht="14.5" x14ac:dyDescent="0.35">
      <c r="A1566" t="s">
        <v>2164</v>
      </c>
      <c r="B1566" t="s">
        <v>22586</v>
      </c>
      <c r="C1566" t="s">
        <v>18855</v>
      </c>
      <c r="D1566" t="s">
        <v>18857</v>
      </c>
      <c r="E1566" t="s">
        <v>19098</v>
      </c>
      <c r="F1566" t="s">
        <v>19968</v>
      </c>
      <c r="G1566" t="s">
        <v>19969</v>
      </c>
      <c r="H1566" t="s">
        <v>22532</v>
      </c>
      <c r="I1566" t="s">
        <v>22587</v>
      </c>
      <c r="J1566" t="s">
        <v>22588</v>
      </c>
      <c r="K1566" t="s">
        <v>22589</v>
      </c>
      <c r="M1566" t="s">
        <v>22589</v>
      </c>
      <c r="O1566" t="s">
        <v>2164</v>
      </c>
      <c r="P1566" t="s">
        <v>2164</v>
      </c>
      <c r="Q1566" t="s">
        <v>2164</v>
      </c>
      <c r="R1566" t="s">
        <v>2164</v>
      </c>
      <c r="T1566" t="s">
        <v>2164</v>
      </c>
      <c r="U1566" t="s">
        <v>22590</v>
      </c>
      <c r="V1566" t="s">
        <v>2164</v>
      </c>
      <c r="W1566" t="s">
        <v>2164</v>
      </c>
      <c r="X1566" t="s">
        <v>2164</v>
      </c>
      <c r="Y1566" t="s">
        <v>2164</v>
      </c>
      <c r="Z1566" t="s">
        <v>2164</v>
      </c>
      <c r="AA1566" t="s">
        <v>2164</v>
      </c>
      <c r="AC1566" t="s">
        <v>22591</v>
      </c>
    </row>
    <row r="1567" spans="1:29" ht="14.5" x14ac:dyDescent="0.35">
      <c r="A1567" t="s">
        <v>2164</v>
      </c>
      <c r="B1567" t="s">
        <v>22592</v>
      </c>
      <c r="C1567" t="s">
        <v>18855</v>
      </c>
      <c r="D1567" t="s">
        <v>18857</v>
      </c>
      <c r="E1567" t="s">
        <v>19098</v>
      </c>
      <c r="F1567" t="s">
        <v>19968</v>
      </c>
      <c r="G1567" t="s">
        <v>19969</v>
      </c>
      <c r="H1567" t="s">
        <v>22532</v>
      </c>
      <c r="I1567" t="s">
        <v>22587</v>
      </c>
      <c r="J1567" t="s">
        <v>22588</v>
      </c>
      <c r="K1567" t="s">
        <v>22593</v>
      </c>
      <c r="M1567" t="s">
        <v>22593</v>
      </c>
      <c r="O1567" t="s">
        <v>2164</v>
      </c>
      <c r="P1567" t="s">
        <v>2164</v>
      </c>
      <c r="Q1567" t="s">
        <v>2164</v>
      </c>
      <c r="R1567" t="s">
        <v>2164</v>
      </c>
      <c r="T1567" t="s">
        <v>2164</v>
      </c>
      <c r="U1567" t="s">
        <v>22590</v>
      </c>
      <c r="V1567" t="s">
        <v>2164</v>
      </c>
      <c r="W1567" t="s">
        <v>2164</v>
      </c>
      <c r="X1567" t="s">
        <v>2164</v>
      </c>
      <c r="Y1567" t="s">
        <v>2164</v>
      </c>
      <c r="Z1567" t="s">
        <v>2164</v>
      </c>
      <c r="AA1567" t="s">
        <v>2164</v>
      </c>
      <c r="AC1567" t="s">
        <v>22591</v>
      </c>
    </row>
    <row r="1568" spans="1:29" ht="14.5" x14ac:dyDescent="0.35">
      <c r="A1568" t="s">
        <v>2164</v>
      </c>
      <c r="B1568" t="s">
        <v>22594</v>
      </c>
      <c r="C1568" t="s">
        <v>18855</v>
      </c>
      <c r="D1568" t="s">
        <v>18857</v>
      </c>
      <c r="E1568" t="s">
        <v>19098</v>
      </c>
      <c r="F1568" t="s">
        <v>19968</v>
      </c>
      <c r="G1568" t="s">
        <v>19969</v>
      </c>
      <c r="H1568" t="s">
        <v>22532</v>
      </c>
      <c r="I1568" t="s">
        <v>22587</v>
      </c>
      <c r="J1568" t="s">
        <v>22588</v>
      </c>
      <c r="K1568" t="s">
        <v>22595</v>
      </c>
      <c r="M1568" t="s">
        <v>22595</v>
      </c>
      <c r="O1568" t="s">
        <v>2164</v>
      </c>
      <c r="P1568" t="s">
        <v>2164</v>
      </c>
      <c r="Q1568" t="s">
        <v>2164</v>
      </c>
      <c r="R1568" t="s">
        <v>2164</v>
      </c>
      <c r="T1568" t="s">
        <v>2164</v>
      </c>
      <c r="U1568" t="s">
        <v>22590</v>
      </c>
      <c r="V1568" t="s">
        <v>2164</v>
      </c>
      <c r="W1568" t="s">
        <v>2164</v>
      </c>
      <c r="X1568" t="s">
        <v>2164</v>
      </c>
      <c r="Y1568" t="s">
        <v>2164</v>
      </c>
      <c r="Z1568" t="s">
        <v>2164</v>
      </c>
      <c r="AA1568" t="s">
        <v>2164</v>
      </c>
      <c r="AC1568" t="s">
        <v>22591</v>
      </c>
    </row>
    <row r="1569" spans="1:29" ht="14.5" x14ac:dyDescent="0.35">
      <c r="A1569" t="s">
        <v>2164</v>
      </c>
      <c r="B1569" t="s">
        <v>22596</v>
      </c>
      <c r="C1569" t="s">
        <v>18855</v>
      </c>
      <c r="D1569" t="s">
        <v>18857</v>
      </c>
      <c r="E1569" t="s">
        <v>19098</v>
      </c>
      <c r="F1569" t="s">
        <v>19968</v>
      </c>
      <c r="G1569" t="s">
        <v>19969</v>
      </c>
      <c r="H1569" t="s">
        <v>22532</v>
      </c>
      <c r="I1569" t="s">
        <v>22587</v>
      </c>
      <c r="J1569" t="s">
        <v>22588</v>
      </c>
      <c r="M1569" t="s">
        <v>22588</v>
      </c>
      <c r="O1569" t="s">
        <v>2164</v>
      </c>
      <c r="P1569" t="s">
        <v>2164</v>
      </c>
      <c r="Q1569" t="s">
        <v>2164</v>
      </c>
      <c r="R1569" t="s">
        <v>2164</v>
      </c>
      <c r="T1569" t="s">
        <v>2164</v>
      </c>
      <c r="U1569" t="s">
        <v>22590</v>
      </c>
      <c r="V1569" t="s">
        <v>2164</v>
      </c>
      <c r="W1569" t="s">
        <v>2164</v>
      </c>
      <c r="X1569" t="s">
        <v>2164</v>
      </c>
      <c r="Y1569" t="s">
        <v>2164</v>
      </c>
      <c r="Z1569" t="s">
        <v>2164</v>
      </c>
      <c r="AA1569" t="s">
        <v>2164</v>
      </c>
      <c r="AC1569" t="s">
        <v>22591</v>
      </c>
    </row>
    <row r="1570" spans="1:29" ht="14.5" x14ac:dyDescent="0.35">
      <c r="A1570" t="s">
        <v>2164</v>
      </c>
      <c r="B1570" t="s">
        <v>22597</v>
      </c>
      <c r="C1570" t="s">
        <v>18855</v>
      </c>
      <c r="D1570" t="s">
        <v>18857</v>
      </c>
      <c r="E1570" t="s">
        <v>19098</v>
      </c>
      <c r="F1570" t="s">
        <v>19968</v>
      </c>
      <c r="G1570" t="s">
        <v>19969</v>
      </c>
      <c r="H1570" t="s">
        <v>22532</v>
      </c>
      <c r="I1570" t="s">
        <v>22587</v>
      </c>
      <c r="J1570" t="s">
        <v>22598</v>
      </c>
      <c r="K1570" t="s">
        <v>2164</v>
      </c>
      <c r="M1570" t="s">
        <v>22598</v>
      </c>
      <c r="N1570" t="s">
        <v>2164</v>
      </c>
      <c r="O1570" t="s">
        <v>2164</v>
      </c>
      <c r="P1570" t="s">
        <v>2164</v>
      </c>
      <c r="Q1570" t="s">
        <v>2164</v>
      </c>
      <c r="R1570" t="s">
        <v>2164</v>
      </c>
      <c r="T1570" t="s">
        <v>2164</v>
      </c>
      <c r="U1570" t="s">
        <v>22590</v>
      </c>
      <c r="V1570" t="s">
        <v>2164</v>
      </c>
      <c r="W1570" t="s">
        <v>2164</v>
      </c>
      <c r="X1570" t="s">
        <v>2164</v>
      </c>
      <c r="Y1570" t="s">
        <v>2164</v>
      </c>
      <c r="Z1570" t="s">
        <v>2164</v>
      </c>
      <c r="AA1570" t="s">
        <v>2164</v>
      </c>
      <c r="AC1570" t="s">
        <v>22598</v>
      </c>
    </row>
    <row r="1571" spans="1:29" ht="14.5" x14ac:dyDescent="0.35">
      <c r="A1571" t="s">
        <v>2164</v>
      </c>
      <c r="B1571" t="s">
        <v>22599</v>
      </c>
      <c r="C1571" t="s">
        <v>18855</v>
      </c>
      <c r="D1571" t="s">
        <v>18857</v>
      </c>
      <c r="E1571" t="s">
        <v>19098</v>
      </c>
      <c r="F1571" t="s">
        <v>19968</v>
      </c>
      <c r="G1571" t="s">
        <v>19969</v>
      </c>
      <c r="H1571" t="s">
        <v>22532</v>
      </c>
      <c r="I1571" t="s">
        <v>22587</v>
      </c>
      <c r="J1571" t="s">
        <v>22600</v>
      </c>
      <c r="K1571" t="s">
        <v>2164</v>
      </c>
      <c r="M1571" t="s">
        <v>22600</v>
      </c>
      <c r="N1571" t="s">
        <v>2164</v>
      </c>
      <c r="O1571" t="s">
        <v>2164</v>
      </c>
      <c r="P1571" t="s">
        <v>2164</v>
      </c>
      <c r="Q1571" t="s">
        <v>2164</v>
      </c>
      <c r="R1571" t="s">
        <v>2164</v>
      </c>
      <c r="T1571" t="s">
        <v>2164</v>
      </c>
      <c r="U1571" t="s">
        <v>22590</v>
      </c>
      <c r="V1571" t="s">
        <v>2164</v>
      </c>
      <c r="W1571" t="s">
        <v>2164</v>
      </c>
      <c r="X1571" t="s">
        <v>2164</v>
      </c>
      <c r="Y1571" t="s">
        <v>2164</v>
      </c>
      <c r="Z1571" t="s">
        <v>2164</v>
      </c>
      <c r="AA1571" t="s">
        <v>2164</v>
      </c>
      <c r="AC1571" t="s">
        <v>22601</v>
      </c>
    </row>
    <row r="1572" spans="1:29" ht="14.5" x14ac:dyDescent="0.35">
      <c r="A1572" t="s">
        <v>2164</v>
      </c>
      <c r="B1572" t="s">
        <v>22602</v>
      </c>
      <c r="C1572" t="s">
        <v>18855</v>
      </c>
      <c r="D1572" t="s">
        <v>18857</v>
      </c>
      <c r="E1572" t="s">
        <v>19098</v>
      </c>
      <c r="F1572" t="s">
        <v>19968</v>
      </c>
      <c r="G1572" t="s">
        <v>19969</v>
      </c>
      <c r="H1572" t="s">
        <v>22532</v>
      </c>
      <c r="I1572" t="s">
        <v>22587</v>
      </c>
      <c r="J1572" t="s">
        <v>22601</v>
      </c>
      <c r="K1572" t="s">
        <v>2164</v>
      </c>
      <c r="M1572" t="s">
        <v>22601</v>
      </c>
      <c r="N1572" t="s">
        <v>2164</v>
      </c>
      <c r="O1572" t="s">
        <v>2164</v>
      </c>
      <c r="P1572" t="s">
        <v>2164</v>
      </c>
      <c r="Q1572" t="s">
        <v>2164</v>
      </c>
      <c r="R1572" t="s">
        <v>2164</v>
      </c>
      <c r="T1572" t="s">
        <v>2164</v>
      </c>
      <c r="U1572" t="s">
        <v>22590</v>
      </c>
      <c r="V1572" t="s">
        <v>2164</v>
      </c>
      <c r="W1572" t="s">
        <v>2164</v>
      </c>
      <c r="X1572" t="s">
        <v>2164</v>
      </c>
      <c r="Y1572" t="s">
        <v>2164</v>
      </c>
      <c r="Z1572" t="s">
        <v>2164</v>
      </c>
      <c r="AA1572" t="s">
        <v>2164</v>
      </c>
      <c r="AC1572" t="s">
        <v>22601</v>
      </c>
    </row>
    <row r="1573" spans="1:29" ht="14.5" x14ac:dyDescent="0.35">
      <c r="A1573" t="s">
        <v>2164</v>
      </c>
      <c r="B1573" t="s">
        <v>22603</v>
      </c>
      <c r="C1573" t="s">
        <v>18855</v>
      </c>
      <c r="D1573" t="s">
        <v>18857</v>
      </c>
      <c r="E1573" t="s">
        <v>19098</v>
      </c>
      <c r="F1573" t="s">
        <v>19968</v>
      </c>
      <c r="G1573" t="s">
        <v>19969</v>
      </c>
      <c r="H1573" t="s">
        <v>22532</v>
      </c>
      <c r="I1573" t="s">
        <v>22604</v>
      </c>
      <c r="J1573" t="s">
        <v>2164</v>
      </c>
      <c r="K1573" t="s">
        <v>2164</v>
      </c>
      <c r="M1573" t="s">
        <v>22604</v>
      </c>
      <c r="N1573" t="s">
        <v>22605</v>
      </c>
      <c r="O1573" t="s">
        <v>2164</v>
      </c>
      <c r="P1573" t="s">
        <v>2164</v>
      </c>
      <c r="Q1573" t="s">
        <v>2164</v>
      </c>
      <c r="R1573" t="s">
        <v>2164</v>
      </c>
      <c r="T1573" t="s">
        <v>2164</v>
      </c>
      <c r="U1573" t="s">
        <v>22</v>
      </c>
      <c r="V1573" t="s">
        <v>2164</v>
      </c>
      <c r="W1573" t="s">
        <v>2164</v>
      </c>
      <c r="X1573" t="s">
        <v>2164</v>
      </c>
      <c r="Y1573" t="s">
        <v>2164</v>
      </c>
      <c r="Z1573" t="s">
        <v>2164</v>
      </c>
      <c r="AA1573" t="s">
        <v>2164</v>
      </c>
      <c r="AC1573" t="s">
        <v>22606</v>
      </c>
    </row>
    <row r="1574" spans="1:29" ht="14.5" x14ac:dyDescent="0.35">
      <c r="A1574" t="s">
        <v>2164</v>
      </c>
      <c r="B1574" t="s">
        <v>22607</v>
      </c>
      <c r="C1574" t="s">
        <v>18855</v>
      </c>
      <c r="D1574" t="s">
        <v>18857</v>
      </c>
      <c r="E1574" t="s">
        <v>19098</v>
      </c>
      <c r="F1574" t="s">
        <v>19968</v>
      </c>
      <c r="G1574" t="s">
        <v>19969</v>
      </c>
      <c r="H1574" t="s">
        <v>22532</v>
      </c>
      <c r="I1574" t="s">
        <v>3660</v>
      </c>
      <c r="J1574" t="s">
        <v>2164</v>
      </c>
      <c r="K1574" t="s">
        <v>2164</v>
      </c>
      <c r="M1574" t="s">
        <v>3660</v>
      </c>
      <c r="N1574" t="s">
        <v>2164</v>
      </c>
      <c r="O1574" t="s">
        <v>2164</v>
      </c>
      <c r="P1574" t="s">
        <v>2164</v>
      </c>
      <c r="Q1574" t="s">
        <v>2164</v>
      </c>
      <c r="R1574" t="s">
        <v>2164</v>
      </c>
      <c r="T1574" t="s">
        <v>2164</v>
      </c>
      <c r="U1574" t="s">
        <v>22</v>
      </c>
      <c r="V1574" t="s">
        <v>2164</v>
      </c>
      <c r="W1574" t="s">
        <v>2164</v>
      </c>
      <c r="X1574" t="s">
        <v>2164</v>
      </c>
      <c r="Y1574" t="s">
        <v>2164</v>
      </c>
      <c r="Z1574" t="s">
        <v>2164</v>
      </c>
      <c r="AA1574" t="s">
        <v>2164</v>
      </c>
      <c r="AC1574" t="s">
        <v>2164</v>
      </c>
    </row>
    <row r="1575" spans="1:29" ht="14.5" x14ac:dyDescent="0.35">
      <c r="A1575" t="s">
        <v>2164</v>
      </c>
      <c r="B1575" t="s">
        <v>22608</v>
      </c>
      <c r="C1575" t="s">
        <v>18855</v>
      </c>
      <c r="D1575" t="s">
        <v>18857</v>
      </c>
      <c r="E1575" t="s">
        <v>19098</v>
      </c>
      <c r="F1575" t="s">
        <v>19968</v>
      </c>
      <c r="G1575" t="s">
        <v>19969</v>
      </c>
      <c r="H1575" t="s">
        <v>22532</v>
      </c>
      <c r="I1575" t="s">
        <v>22609</v>
      </c>
      <c r="J1575" t="s">
        <v>22610</v>
      </c>
      <c r="K1575" t="s">
        <v>2164</v>
      </c>
      <c r="M1575" t="s">
        <v>22610</v>
      </c>
      <c r="N1575" t="s">
        <v>2164</v>
      </c>
      <c r="O1575" t="s">
        <v>2164</v>
      </c>
      <c r="P1575" t="s">
        <v>2164</v>
      </c>
      <c r="Q1575" t="s">
        <v>2164</v>
      </c>
      <c r="R1575" t="s">
        <v>2164</v>
      </c>
      <c r="T1575" t="s">
        <v>2164</v>
      </c>
      <c r="U1575" t="s">
        <v>22611</v>
      </c>
      <c r="V1575" t="s">
        <v>2164</v>
      </c>
      <c r="W1575" t="s">
        <v>2164</v>
      </c>
      <c r="X1575" t="s">
        <v>2164</v>
      </c>
      <c r="Y1575" t="s">
        <v>2164</v>
      </c>
      <c r="Z1575" t="s">
        <v>2164</v>
      </c>
      <c r="AA1575" t="s">
        <v>2164</v>
      </c>
      <c r="AC1575" t="s">
        <v>22612</v>
      </c>
    </row>
    <row r="1576" spans="1:29" ht="14.5" x14ac:dyDescent="0.35">
      <c r="A1576" t="s">
        <v>2164</v>
      </c>
      <c r="B1576" t="s">
        <v>22613</v>
      </c>
      <c r="C1576" t="s">
        <v>18855</v>
      </c>
      <c r="D1576" t="s">
        <v>18857</v>
      </c>
      <c r="E1576" t="s">
        <v>19098</v>
      </c>
      <c r="F1576" t="s">
        <v>19968</v>
      </c>
      <c r="G1576" t="s">
        <v>19969</v>
      </c>
      <c r="H1576" t="s">
        <v>22532</v>
      </c>
      <c r="I1576" t="s">
        <v>22609</v>
      </c>
      <c r="J1576" t="s">
        <v>22610</v>
      </c>
      <c r="K1576" t="s">
        <v>22614</v>
      </c>
      <c r="M1576" t="s">
        <v>22614</v>
      </c>
      <c r="N1576" t="s">
        <v>2164</v>
      </c>
      <c r="O1576" t="s">
        <v>2164</v>
      </c>
      <c r="P1576" t="s">
        <v>2164</v>
      </c>
      <c r="Q1576" t="s">
        <v>2164</v>
      </c>
      <c r="R1576" t="s">
        <v>2164</v>
      </c>
      <c r="T1576" t="s">
        <v>2164</v>
      </c>
      <c r="U1576" t="s">
        <v>22611</v>
      </c>
      <c r="V1576" t="s">
        <v>2164</v>
      </c>
      <c r="W1576" t="s">
        <v>2164</v>
      </c>
      <c r="X1576" t="s">
        <v>2164</v>
      </c>
      <c r="Y1576" t="s">
        <v>2164</v>
      </c>
      <c r="Z1576" t="s">
        <v>2164</v>
      </c>
      <c r="AA1576" t="s">
        <v>2164</v>
      </c>
      <c r="AC1576" t="s">
        <v>22612</v>
      </c>
    </row>
    <row r="1577" spans="1:29" ht="14.5" x14ac:dyDescent="0.35">
      <c r="A1577" t="s">
        <v>2164</v>
      </c>
      <c r="B1577" t="s">
        <v>22615</v>
      </c>
      <c r="C1577" t="s">
        <v>18855</v>
      </c>
      <c r="D1577" t="s">
        <v>18857</v>
      </c>
      <c r="E1577" t="s">
        <v>19098</v>
      </c>
      <c r="F1577" t="s">
        <v>19968</v>
      </c>
      <c r="G1577" t="s">
        <v>19969</v>
      </c>
      <c r="H1577" t="s">
        <v>22532</v>
      </c>
      <c r="I1577" t="s">
        <v>22609</v>
      </c>
      <c r="J1577" t="s">
        <v>22610</v>
      </c>
      <c r="K1577" t="s">
        <v>22616</v>
      </c>
      <c r="M1577" t="s">
        <v>22616</v>
      </c>
      <c r="N1577" t="s">
        <v>2164</v>
      </c>
      <c r="O1577" t="s">
        <v>2164</v>
      </c>
      <c r="P1577" t="s">
        <v>2164</v>
      </c>
      <c r="Q1577" t="s">
        <v>2164</v>
      </c>
      <c r="R1577" t="s">
        <v>2164</v>
      </c>
      <c r="T1577" t="s">
        <v>2164</v>
      </c>
      <c r="U1577" t="s">
        <v>22611</v>
      </c>
      <c r="V1577" t="s">
        <v>2164</v>
      </c>
      <c r="W1577" t="s">
        <v>2164</v>
      </c>
      <c r="X1577" t="s">
        <v>2164</v>
      </c>
      <c r="Y1577" t="s">
        <v>2164</v>
      </c>
      <c r="Z1577" t="s">
        <v>2164</v>
      </c>
      <c r="AA1577" t="s">
        <v>2164</v>
      </c>
      <c r="AC1577" t="s">
        <v>22612</v>
      </c>
    </row>
    <row r="1578" spans="1:29" ht="14.5" x14ac:dyDescent="0.35">
      <c r="A1578" t="s">
        <v>2164</v>
      </c>
      <c r="B1578" t="s">
        <v>22617</v>
      </c>
      <c r="C1578" t="s">
        <v>18855</v>
      </c>
      <c r="D1578" t="s">
        <v>18857</v>
      </c>
      <c r="E1578" t="s">
        <v>19098</v>
      </c>
      <c r="F1578" t="s">
        <v>19968</v>
      </c>
      <c r="G1578" t="s">
        <v>19969</v>
      </c>
      <c r="H1578" t="s">
        <v>22532</v>
      </c>
      <c r="I1578" t="s">
        <v>22609</v>
      </c>
      <c r="J1578" t="s">
        <v>22618</v>
      </c>
      <c r="K1578" t="s">
        <v>2164</v>
      </c>
      <c r="M1578" t="s">
        <v>22618</v>
      </c>
      <c r="N1578" t="s">
        <v>2164</v>
      </c>
      <c r="O1578" t="s">
        <v>2164</v>
      </c>
      <c r="P1578" t="s">
        <v>2164</v>
      </c>
      <c r="Q1578" t="s">
        <v>2164</v>
      </c>
      <c r="R1578" t="s">
        <v>2164</v>
      </c>
      <c r="T1578" t="s">
        <v>2164</v>
      </c>
      <c r="U1578" t="s">
        <v>22611</v>
      </c>
      <c r="V1578" t="s">
        <v>2164</v>
      </c>
      <c r="W1578" t="s">
        <v>2164</v>
      </c>
      <c r="X1578" t="s">
        <v>2164</v>
      </c>
      <c r="Y1578" t="s">
        <v>2164</v>
      </c>
      <c r="Z1578" t="s">
        <v>2164</v>
      </c>
      <c r="AA1578" t="s">
        <v>2164</v>
      </c>
      <c r="AC1578" t="s">
        <v>22612</v>
      </c>
    </row>
    <row r="1579" spans="1:29" ht="14.5" x14ac:dyDescent="0.35">
      <c r="A1579" t="s">
        <v>2164</v>
      </c>
      <c r="B1579" t="s">
        <v>22619</v>
      </c>
      <c r="C1579" t="s">
        <v>18855</v>
      </c>
      <c r="D1579" t="s">
        <v>18857</v>
      </c>
      <c r="E1579" t="s">
        <v>19098</v>
      </c>
      <c r="F1579" t="s">
        <v>19968</v>
      </c>
      <c r="G1579" t="s">
        <v>19969</v>
      </c>
      <c r="H1579" t="s">
        <v>22532</v>
      </c>
      <c r="I1579" t="s">
        <v>22609</v>
      </c>
      <c r="J1579" t="s">
        <v>22620</v>
      </c>
      <c r="M1579" t="s">
        <v>22620</v>
      </c>
      <c r="N1579" t="s">
        <v>2164</v>
      </c>
      <c r="O1579" t="s">
        <v>2164</v>
      </c>
      <c r="P1579" t="s">
        <v>2164</v>
      </c>
      <c r="Q1579" t="s">
        <v>2164</v>
      </c>
      <c r="R1579" t="s">
        <v>2164</v>
      </c>
      <c r="T1579" t="s">
        <v>2164</v>
      </c>
      <c r="U1579" t="s">
        <v>22611</v>
      </c>
      <c r="V1579" t="s">
        <v>2164</v>
      </c>
      <c r="W1579" t="s">
        <v>2164</v>
      </c>
      <c r="X1579" t="s">
        <v>2164</v>
      </c>
      <c r="Y1579" t="s">
        <v>2164</v>
      </c>
      <c r="Z1579" t="s">
        <v>2164</v>
      </c>
      <c r="AA1579" t="s">
        <v>2164</v>
      </c>
      <c r="AC1579" t="s">
        <v>22612</v>
      </c>
    </row>
    <row r="1580" spans="1:29" ht="14.5" x14ac:dyDescent="0.35">
      <c r="A1580" t="s">
        <v>2164</v>
      </c>
      <c r="B1580" t="s">
        <v>22621</v>
      </c>
      <c r="C1580" t="s">
        <v>18855</v>
      </c>
      <c r="D1580" t="s">
        <v>18857</v>
      </c>
      <c r="E1580" t="s">
        <v>19098</v>
      </c>
      <c r="F1580" t="s">
        <v>19968</v>
      </c>
      <c r="G1580" t="s">
        <v>19969</v>
      </c>
      <c r="H1580" t="s">
        <v>22532</v>
      </c>
      <c r="I1580" t="s">
        <v>6335</v>
      </c>
      <c r="J1580" t="s">
        <v>2164</v>
      </c>
      <c r="K1580" t="s">
        <v>2164</v>
      </c>
      <c r="M1580" t="s">
        <v>6335</v>
      </c>
      <c r="N1580" t="s">
        <v>2164</v>
      </c>
      <c r="O1580" t="s">
        <v>2164</v>
      </c>
      <c r="P1580" t="s">
        <v>2164</v>
      </c>
      <c r="Q1580" t="s">
        <v>2164</v>
      </c>
      <c r="R1580" t="s">
        <v>2164</v>
      </c>
      <c r="T1580" t="s">
        <v>2164</v>
      </c>
      <c r="U1580" t="s">
        <v>22611</v>
      </c>
      <c r="V1580" t="s">
        <v>2164</v>
      </c>
      <c r="W1580" t="s">
        <v>2164</v>
      </c>
      <c r="X1580" t="s">
        <v>2164</v>
      </c>
      <c r="Y1580" t="s">
        <v>2164</v>
      </c>
      <c r="Z1580" t="s">
        <v>2164</v>
      </c>
      <c r="AA1580" t="s">
        <v>2164</v>
      </c>
      <c r="AC1580" t="s">
        <v>22612</v>
      </c>
    </row>
    <row r="1581" spans="1:29" ht="14.5" x14ac:dyDescent="0.35">
      <c r="A1581" t="s">
        <v>2164</v>
      </c>
      <c r="B1581" t="s">
        <v>22622</v>
      </c>
      <c r="C1581" t="s">
        <v>18855</v>
      </c>
      <c r="D1581" t="s">
        <v>18857</v>
      </c>
      <c r="E1581" t="s">
        <v>19098</v>
      </c>
      <c r="F1581" t="s">
        <v>19968</v>
      </c>
      <c r="G1581" t="s">
        <v>19969</v>
      </c>
      <c r="H1581" t="s">
        <v>22532</v>
      </c>
      <c r="I1581" t="s">
        <v>22612</v>
      </c>
      <c r="J1581" t="s">
        <v>2164</v>
      </c>
      <c r="K1581" t="s">
        <v>2164</v>
      </c>
      <c r="M1581" t="s">
        <v>22612</v>
      </c>
      <c r="N1581" t="s">
        <v>2164</v>
      </c>
      <c r="O1581" t="s">
        <v>2164</v>
      </c>
      <c r="P1581" t="s">
        <v>2164</v>
      </c>
      <c r="Q1581" t="s">
        <v>2164</v>
      </c>
      <c r="R1581" t="s">
        <v>2164</v>
      </c>
      <c r="T1581" t="s">
        <v>2164</v>
      </c>
      <c r="U1581" t="s">
        <v>22611</v>
      </c>
      <c r="V1581" t="s">
        <v>2164</v>
      </c>
      <c r="W1581" t="s">
        <v>2164</v>
      </c>
      <c r="X1581" t="s">
        <v>2164</v>
      </c>
      <c r="Y1581" t="s">
        <v>2164</v>
      </c>
      <c r="Z1581" t="s">
        <v>2164</v>
      </c>
      <c r="AA1581" t="s">
        <v>2164</v>
      </c>
      <c r="AC1581" t="s">
        <v>22612</v>
      </c>
    </row>
    <row r="1582" spans="1:29" ht="14.5" x14ac:dyDescent="0.35">
      <c r="A1582" t="s">
        <v>2164</v>
      </c>
      <c r="B1582" t="s">
        <v>22623</v>
      </c>
      <c r="C1582" t="s">
        <v>18855</v>
      </c>
      <c r="D1582" t="s">
        <v>18857</v>
      </c>
      <c r="E1582" t="s">
        <v>19098</v>
      </c>
      <c r="F1582" t="s">
        <v>19968</v>
      </c>
      <c r="G1582" t="s">
        <v>19969</v>
      </c>
      <c r="H1582" t="s">
        <v>22532</v>
      </c>
      <c r="I1582" t="s">
        <v>22612</v>
      </c>
      <c r="J1582" t="s">
        <v>22624</v>
      </c>
      <c r="K1582" t="s">
        <v>2164</v>
      </c>
      <c r="M1582" t="s">
        <v>22624</v>
      </c>
      <c r="N1582" t="s">
        <v>2164</v>
      </c>
      <c r="O1582" t="s">
        <v>2164</v>
      </c>
      <c r="P1582" t="s">
        <v>2164</v>
      </c>
      <c r="Q1582" t="s">
        <v>2164</v>
      </c>
      <c r="R1582" t="s">
        <v>2164</v>
      </c>
      <c r="T1582" t="s">
        <v>2164</v>
      </c>
      <c r="U1582" t="s">
        <v>22611</v>
      </c>
      <c r="V1582" t="s">
        <v>2164</v>
      </c>
      <c r="W1582" t="s">
        <v>2164</v>
      </c>
      <c r="X1582" t="s">
        <v>2164</v>
      </c>
      <c r="Y1582" t="s">
        <v>2164</v>
      </c>
      <c r="Z1582" t="s">
        <v>2164</v>
      </c>
      <c r="AA1582" t="s">
        <v>2164</v>
      </c>
      <c r="AC1582" t="s">
        <v>22624</v>
      </c>
    </row>
    <row r="1583" spans="1:29" ht="14.5" x14ac:dyDescent="0.35">
      <c r="A1583" t="s">
        <v>2164</v>
      </c>
      <c r="B1583" t="s">
        <v>22625</v>
      </c>
      <c r="C1583" t="s">
        <v>18855</v>
      </c>
      <c r="D1583" t="s">
        <v>18857</v>
      </c>
      <c r="E1583" t="s">
        <v>19098</v>
      </c>
      <c r="F1583" t="s">
        <v>19968</v>
      </c>
      <c r="G1583" t="s">
        <v>19969</v>
      </c>
      <c r="H1583" t="s">
        <v>22532</v>
      </c>
      <c r="I1583" t="s">
        <v>3721</v>
      </c>
      <c r="J1583" t="s">
        <v>2164</v>
      </c>
      <c r="K1583" t="s">
        <v>2164</v>
      </c>
      <c r="M1583" t="s">
        <v>3721</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22626</v>
      </c>
      <c r="C1584" t="s">
        <v>18855</v>
      </c>
      <c r="D1584" t="s">
        <v>18857</v>
      </c>
      <c r="E1584" t="s">
        <v>19098</v>
      </c>
      <c r="F1584" t="s">
        <v>19968</v>
      </c>
      <c r="G1584" t="s">
        <v>19969</v>
      </c>
      <c r="H1584" t="s">
        <v>22532</v>
      </c>
      <c r="I1584" t="s">
        <v>3721</v>
      </c>
      <c r="J1584" t="s">
        <v>22627</v>
      </c>
      <c r="K1584" t="s">
        <v>2164</v>
      </c>
      <c r="M1584" t="s">
        <v>22627</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22628</v>
      </c>
      <c r="C1585" t="s">
        <v>18855</v>
      </c>
      <c r="D1585" t="s">
        <v>18857</v>
      </c>
      <c r="E1585" t="s">
        <v>19098</v>
      </c>
      <c r="F1585" t="s">
        <v>19968</v>
      </c>
      <c r="G1585" t="s">
        <v>19969</v>
      </c>
      <c r="H1585" t="s">
        <v>22532</v>
      </c>
      <c r="I1585" t="s">
        <v>22629</v>
      </c>
      <c r="J1585" t="s">
        <v>2164</v>
      </c>
      <c r="K1585" t="s">
        <v>2164</v>
      </c>
      <c r="M1585" t="s">
        <v>22629</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22630</v>
      </c>
      <c r="C1586" t="s">
        <v>18855</v>
      </c>
      <c r="D1586" t="s">
        <v>18857</v>
      </c>
      <c r="E1586" t="s">
        <v>19098</v>
      </c>
      <c r="F1586" t="s">
        <v>19968</v>
      </c>
      <c r="G1586" t="s">
        <v>19969</v>
      </c>
      <c r="H1586" t="s">
        <v>22532</v>
      </c>
      <c r="I1586" t="s">
        <v>490</v>
      </c>
      <c r="J1586" t="s">
        <v>2164</v>
      </c>
      <c r="K1586" t="s">
        <v>2164</v>
      </c>
      <c r="M1586" t="s">
        <v>490</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A1587" t="s">
        <v>2164</v>
      </c>
      <c r="B1587" t="s">
        <v>22631</v>
      </c>
      <c r="C1587" t="s">
        <v>18855</v>
      </c>
      <c r="D1587" t="s">
        <v>18857</v>
      </c>
      <c r="E1587" t="s">
        <v>19098</v>
      </c>
      <c r="F1587" t="s">
        <v>19968</v>
      </c>
      <c r="G1587" t="s">
        <v>19969</v>
      </c>
      <c r="H1587" t="s">
        <v>22532</v>
      </c>
      <c r="I1587" t="s">
        <v>22632</v>
      </c>
      <c r="J1587" t="s">
        <v>2164</v>
      </c>
      <c r="K1587" t="s">
        <v>2164</v>
      </c>
      <c r="M1587" t="s">
        <v>22632</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x14ac:dyDescent="0.35">
      <c r="B1588" t="s">
        <v>22633</v>
      </c>
      <c r="C1588" t="s">
        <v>18855</v>
      </c>
      <c r="D1588" t="s">
        <v>18857</v>
      </c>
      <c r="E1588" t="s">
        <v>19098</v>
      </c>
      <c r="F1588" t="s">
        <v>19968</v>
      </c>
      <c r="G1588" t="s">
        <v>19969</v>
      </c>
      <c r="H1588" t="s">
        <v>22532</v>
      </c>
      <c r="I1588" t="s">
        <v>22634</v>
      </c>
      <c r="M1588" t="s">
        <v>22634</v>
      </c>
    </row>
    <row r="1589" spans="1:29" ht="14.5" x14ac:dyDescent="0.35">
      <c r="B1589" t="s">
        <v>22635</v>
      </c>
      <c r="C1589" t="s">
        <v>18855</v>
      </c>
      <c r="D1589" t="s">
        <v>18857</v>
      </c>
      <c r="E1589" t="s">
        <v>19098</v>
      </c>
      <c r="F1589" t="s">
        <v>19968</v>
      </c>
      <c r="G1589" t="s">
        <v>19969</v>
      </c>
      <c r="H1589" t="s">
        <v>22532</v>
      </c>
      <c r="I1589" t="s">
        <v>7511</v>
      </c>
      <c r="M1589" t="s">
        <v>7511</v>
      </c>
    </row>
    <row r="1590" spans="1:29" ht="14.5" x14ac:dyDescent="0.35">
      <c r="A1590" t="s">
        <v>2164</v>
      </c>
      <c r="B1590" t="s">
        <v>22636</v>
      </c>
      <c r="C1590" t="s">
        <v>18855</v>
      </c>
      <c r="D1590" t="s">
        <v>18857</v>
      </c>
      <c r="E1590" t="s">
        <v>19098</v>
      </c>
      <c r="F1590" t="s">
        <v>19968</v>
      </c>
      <c r="G1590" t="s">
        <v>19969</v>
      </c>
      <c r="H1590" t="s">
        <v>22532</v>
      </c>
      <c r="I1590" t="s">
        <v>22637</v>
      </c>
      <c r="J1590" t="s">
        <v>2164</v>
      </c>
      <c r="K1590" t="s">
        <v>2164</v>
      </c>
      <c r="M1590" t="s">
        <v>22637</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22638</v>
      </c>
      <c r="C1591" t="s">
        <v>18855</v>
      </c>
      <c r="D1591" t="s">
        <v>18857</v>
      </c>
      <c r="E1591" t="s">
        <v>19098</v>
      </c>
      <c r="F1591" t="s">
        <v>19968</v>
      </c>
      <c r="G1591" t="s">
        <v>19969</v>
      </c>
      <c r="H1591" t="s">
        <v>22639</v>
      </c>
      <c r="I1591" t="s">
        <v>2164</v>
      </c>
      <c r="J1591" t="s">
        <v>2164</v>
      </c>
      <c r="K1591" t="s">
        <v>2164</v>
      </c>
      <c r="M1591" t="s">
        <v>22639</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22640</v>
      </c>
      <c r="C1592" t="s">
        <v>18855</v>
      </c>
      <c r="D1592" t="s">
        <v>18857</v>
      </c>
      <c r="E1592" t="s">
        <v>19098</v>
      </c>
      <c r="F1592" t="s">
        <v>19968</v>
      </c>
      <c r="G1592" t="s">
        <v>19969</v>
      </c>
      <c r="H1592" t="s">
        <v>22639</v>
      </c>
      <c r="I1592" t="s">
        <v>22641</v>
      </c>
      <c r="J1592" t="s">
        <v>2164</v>
      </c>
      <c r="K1592" t="s">
        <v>2164</v>
      </c>
      <c r="M1592" t="s">
        <v>22641</v>
      </c>
      <c r="N1592" t="s">
        <v>2164</v>
      </c>
      <c r="O1592" t="s">
        <v>2164</v>
      </c>
      <c r="P1592" t="s">
        <v>2164</v>
      </c>
      <c r="Q1592" t="s">
        <v>2164</v>
      </c>
      <c r="R1592" t="s">
        <v>2164</v>
      </c>
      <c r="T1592" t="s">
        <v>2164</v>
      </c>
      <c r="U1592" t="s">
        <v>22641</v>
      </c>
      <c r="V1592" t="s">
        <v>2164</v>
      </c>
      <c r="W1592" t="s">
        <v>2164</v>
      </c>
      <c r="X1592" t="s">
        <v>2164</v>
      </c>
      <c r="Y1592" t="s">
        <v>2164</v>
      </c>
      <c r="Z1592" t="s">
        <v>2164</v>
      </c>
      <c r="AA1592" t="s">
        <v>2164</v>
      </c>
      <c r="AC1592" t="s">
        <v>2164</v>
      </c>
    </row>
    <row r="1593" spans="1:29" ht="14.5" x14ac:dyDescent="0.35">
      <c r="A1593" t="s">
        <v>2164</v>
      </c>
      <c r="B1593" t="s">
        <v>22688</v>
      </c>
      <c r="C1593" t="s">
        <v>18855</v>
      </c>
      <c r="D1593" t="s">
        <v>18857</v>
      </c>
      <c r="E1593" t="s">
        <v>19098</v>
      </c>
      <c r="F1593" t="s">
        <v>19968</v>
      </c>
      <c r="G1593" t="s">
        <v>19969</v>
      </c>
      <c r="H1593" t="s">
        <v>22687</v>
      </c>
      <c r="I1593" t="s">
        <v>22689</v>
      </c>
      <c r="J1593" t="s">
        <v>2164</v>
      </c>
      <c r="K1593" t="s">
        <v>2164</v>
      </c>
      <c r="M1593" t="s">
        <v>22689</v>
      </c>
      <c r="N1593" t="s">
        <v>2164</v>
      </c>
      <c r="O1593" t="s">
        <v>2164</v>
      </c>
      <c r="P1593" t="s">
        <v>2164</v>
      </c>
      <c r="Q1593" t="s">
        <v>2164</v>
      </c>
      <c r="R1593" t="s">
        <v>2164</v>
      </c>
      <c r="T1593" t="s">
        <v>2164</v>
      </c>
      <c r="U1593" t="s">
        <v>22690</v>
      </c>
      <c r="V1593" t="s">
        <v>2164</v>
      </c>
      <c r="W1593" t="s">
        <v>2164</v>
      </c>
      <c r="X1593" t="s">
        <v>2164</v>
      </c>
      <c r="Y1593" t="s">
        <v>2164</v>
      </c>
      <c r="Z1593" t="s">
        <v>2164</v>
      </c>
      <c r="AA1593" t="s">
        <v>2164</v>
      </c>
      <c r="AC1593" t="s">
        <v>2164</v>
      </c>
    </row>
    <row r="1594" spans="1:29" ht="14.5" x14ac:dyDescent="0.35">
      <c r="A1594" t="s">
        <v>2164</v>
      </c>
      <c r="B1594" t="s">
        <v>22691</v>
      </c>
      <c r="C1594" t="s">
        <v>18855</v>
      </c>
      <c r="D1594" t="s">
        <v>18857</v>
      </c>
      <c r="E1594" t="s">
        <v>19098</v>
      </c>
      <c r="F1594" t="s">
        <v>19968</v>
      </c>
      <c r="G1594" t="s">
        <v>19969</v>
      </c>
      <c r="H1594" t="s">
        <v>22687</v>
      </c>
      <c r="I1594" t="s">
        <v>22690</v>
      </c>
      <c r="J1594" t="s">
        <v>2164</v>
      </c>
      <c r="K1594" t="s">
        <v>2164</v>
      </c>
      <c r="M1594" t="s">
        <v>22690</v>
      </c>
      <c r="N1594" t="s">
        <v>2164</v>
      </c>
      <c r="O1594" t="s">
        <v>2164</v>
      </c>
      <c r="P1594" t="s">
        <v>2164</v>
      </c>
      <c r="Q1594" t="s">
        <v>2164</v>
      </c>
      <c r="R1594" t="s">
        <v>2164</v>
      </c>
      <c r="T1594" t="s">
        <v>2164</v>
      </c>
      <c r="U1594" t="s">
        <v>22690</v>
      </c>
      <c r="V1594" t="s">
        <v>2164</v>
      </c>
      <c r="W1594" t="s">
        <v>2164</v>
      </c>
      <c r="X1594" t="s">
        <v>2164</v>
      </c>
      <c r="Y1594" t="s">
        <v>2164</v>
      </c>
      <c r="Z1594" t="s">
        <v>2164</v>
      </c>
      <c r="AA1594" t="s">
        <v>2164</v>
      </c>
      <c r="AC1594" t="s">
        <v>2164</v>
      </c>
    </row>
    <row r="1595" spans="1:29" ht="14.5" x14ac:dyDescent="0.35">
      <c r="A1595" t="s">
        <v>2164</v>
      </c>
      <c r="B1595" t="s">
        <v>22692</v>
      </c>
      <c r="C1595" t="s">
        <v>18855</v>
      </c>
      <c r="D1595" t="s">
        <v>18857</v>
      </c>
      <c r="E1595" t="s">
        <v>19098</v>
      </c>
      <c r="F1595" t="s">
        <v>19968</v>
      </c>
      <c r="G1595" t="s">
        <v>19969</v>
      </c>
      <c r="H1595" t="s">
        <v>22687</v>
      </c>
      <c r="I1595" t="s">
        <v>22693</v>
      </c>
      <c r="J1595" t="s">
        <v>2164</v>
      </c>
      <c r="K1595" t="s">
        <v>2164</v>
      </c>
      <c r="M1595" t="s">
        <v>22693</v>
      </c>
      <c r="N1595" t="s">
        <v>2164</v>
      </c>
      <c r="O1595" t="s">
        <v>2164</v>
      </c>
      <c r="P1595" t="s">
        <v>2164</v>
      </c>
      <c r="Q1595" t="s">
        <v>2164</v>
      </c>
      <c r="R1595" t="s">
        <v>2164</v>
      </c>
      <c r="T1595" t="s">
        <v>2164</v>
      </c>
      <c r="U1595" t="s">
        <v>22690</v>
      </c>
      <c r="V1595" t="s">
        <v>2164</v>
      </c>
      <c r="W1595" t="s">
        <v>2164</v>
      </c>
      <c r="X1595" t="s">
        <v>2164</v>
      </c>
      <c r="Y1595" t="s">
        <v>2164</v>
      </c>
      <c r="Z1595" t="s">
        <v>2164</v>
      </c>
      <c r="AA1595" t="s">
        <v>2164</v>
      </c>
      <c r="AC1595" t="s">
        <v>2164</v>
      </c>
    </row>
    <row r="1596" spans="1:29" ht="14.5" x14ac:dyDescent="0.35">
      <c r="A1596" t="s">
        <v>2164</v>
      </c>
      <c r="B1596" t="s">
        <v>22694</v>
      </c>
      <c r="C1596" t="s">
        <v>18855</v>
      </c>
      <c r="D1596" t="s">
        <v>18857</v>
      </c>
      <c r="E1596" t="s">
        <v>19098</v>
      </c>
      <c r="F1596" t="s">
        <v>19968</v>
      </c>
      <c r="G1596" t="s">
        <v>19969</v>
      </c>
      <c r="H1596" t="s">
        <v>22687</v>
      </c>
      <c r="I1596" t="s">
        <v>22695</v>
      </c>
      <c r="J1596" t="s">
        <v>2164</v>
      </c>
      <c r="K1596" t="s">
        <v>2164</v>
      </c>
      <c r="M1596" t="s">
        <v>22695</v>
      </c>
      <c r="N1596" t="s">
        <v>2164</v>
      </c>
      <c r="O1596" t="s">
        <v>2164</v>
      </c>
      <c r="P1596" t="s">
        <v>2164</v>
      </c>
      <c r="Q1596" t="s">
        <v>2164</v>
      </c>
      <c r="R1596" t="s">
        <v>2164</v>
      </c>
      <c r="T1596" t="s">
        <v>2164</v>
      </c>
      <c r="U1596" t="s">
        <v>22690</v>
      </c>
      <c r="V1596" t="s">
        <v>2164</v>
      </c>
      <c r="W1596" t="s">
        <v>2164</v>
      </c>
      <c r="X1596" t="s">
        <v>2164</v>
      </c>
      <c r="Y1596" t="s">
        <v>2164</v>
      </c>
      <c r="Z1596" t="s">
        <v>2164</v>
      </c>
      <c r="AA1596" t="s">
        <v>2164</v>
      </c>
      <c r="AC1596" t="s">
        <v>2164</v>
      </c>
    </row>
    <row r="1597" spans="1:29" ht="14.5" x14ac:dyDescent="0.35">
      <c r="A1597" t="s">
        <v>2164</v>
      </c>
      <c r="B1597" t="s">
        <v>22696</v>
      </c>
      <c r="C1597" t="s">
        <v>18855</v>
      </c>
      <c r="D1597" t="s">
        <v>18857</v>
      </c>
      <c r="E1597" t="s">
        <v>19098</v>
      </c>
      <c r="F1597" t="s">
        <v>19968</v>
      </c>
      <c r="G1597" t="s">
        <v>19969</v>
      </c>
      <c r="H1597" t="s">
        <v>22687</v>
      </c>
      <c r="I1597" t="s">
        <v>22697</v>
      </c>
      <c r="J1597" t="s">
        <v>2164</v>
      </c>
      <c r="K1597" t="s">
        <v>2164</v>
      </c>
      <c r="M1597" t="s">
        <v>22697</v>
      </c>
      <c r="N1597" t="s">
        <v>2164</v>
      </c>
      <c r="O1597" t="s">
        <v>2164</v>
      </c>
      <c r="P1597" t="s">
        <v>2164</v>
      </c>
      <c r="Q1597" t="s">
        <v>2164</v>
      </c>
      <c r="R1597" t="s">
        <v>2164</v>
      </c>
      <c r="T1597" t="s">
        <v>2164</v>
      </c>
      <c r="V1597" t="s">
        <v>2164</v>
      </c>
      <c r="W1597" t="s">
        <v>2164</v>
      </c>
      <c r="X1597" t="s">
        <v>2164</v>
      </c>
      <c r="Y1597" t="s">
        <v>2164</v>
      </c>
      <c r="Z1597" t="s">
        <v>2164</v>
      </c>
      <c r="AA1597" t="s">
        <v>2164</v>
      </c>
      <c r="AC1597" t="s">
        <v>2164</v>
      </c>
    </row>
    <row r="1598" spans="1:29" ht="14.5" x14ac:dyDescent="0.35">
      <c r="A1598" t="s">
        <v>2164</v>
      </c>
      <c r="B1598" t="s">
        <v>22642</v>
      </c>
      <c r="C1598" t="s">
        <v>18855</v>
      </c>
      <c r="D1598" t="s">
        <v>18857</v>
      </c>
      <c r="E1598" t="s">
        <v>19098</v>
      </c>
      <c r="F1598" t="s">
        <v>19968</v>
      </c>
      <c r="G1598" t="s">
        <v>19969</v>
      </c>
      <c r="H1598" t="s">
        <v>22643</v>
      </c>
      <c r="I1598" t="s">
        <v>22644</v>
      </c>
      <c r="J1598" t="s">
        <v>2164</v>
      </c>
      <c r="K1598" t="s">
        <v>2164</v>
      </c>
      <c r="M1598" t="s">
        <v>22644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22645</v>
      </c>
      <c r="C1599" t="s">
        <v>18855</v>
      </c>
      <c r="D1599" t="s">
        <v>18857</v>
      </c>
      <c r="E1599" t="s">
        <v>19098</v>
      </c>
      <c r="F1599" t="s">
        <v>19968</v>
      </c>
      <c r="G1599" t="s">
        <v>19969</v>
      </c>
      <c r="H1599" t="s">
        <v>22643</v>
      </c>
      <c r="I1599" t="s">
        <v>22646</v>
      </c>
      <c r="J1599" t="s">
        <v>2164</v>
      </c>
      <c r="K1599" t="s">
        <v>2164</v>
      </c>
      <c r="M1599" t="s">
        <v>22646</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22647</v>
      </c>
      <c r="C1600" t="s">
        <v>18855</v>
      </c>
      <c r="D1600" t="s">
        <v>18857</v>
      </c>
      <c r="E1600" t="s">
        <v>19098</v>
      </c>
      <c r="F1600" t="s">
        <v>19968</v>
      </c>
      <c r="G1600" t="s">
        <v>19969</v>
      </c>
      <c r="H1600" t="s">
        <v>22643</v>
      </c>
      <c r="I1600" t="s">
        <v>22648</v>
      </c>
      <c r="J1600" t="s">
        <v>2164</v>
      </c>
      <c r="K1600" t="s">
        <v>2164</v>
      </c>
      <c r="M1600" t="s">
        <v>22648</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22648</v>
      </c>
    </row>
    <row r="1601" spans="1:29" ht="14.5" x14ac:dyDescent="0.35">
      <c r="A1601" t="s">
        <v>2164</v>
      </c>
      <c r="C1601" t="s">
        <v>18855</v>
      </c>
      <c r="D1601" t="s">
        <v>18857</v>
      </c>
      <c r="E1601" t="s">
        <v>19098</v>
      </c>
      <c r="F1601" t="s">
        <v>19968</v>
      </c>
      <c r="G1601" t="s">
        <v>19969</v>
      </c>
      <c r="H1601" t="s">
        <v>22643</v>
      </c>
      <c r="I1601" t="s">
        <v>28064</v>
      </c>
      <c r="J1601" t="s">
        <v>2164</v>
      </c>
      <c r="K1601" t="s">
        <v>2164</v>
      </c>
      <c r="M1601" t="s">
        <v>28064</v>
      </c>
      <c r="O1601" t="s">
        <v>2164</v>
      </c>
      <c r="P1601" t="s">
        <v>2164</v>
      </c>
      <c r="Q1601" t="s">
        <v>2164</v>
      </c>
      <c r="R1601" t="s">
        <v>2164</v>
      </c>
      <c r="T1601" t="s">
        <v>2164</v>
      </c>
      <c r="U1601" t="s">
        <v>22</v>
      </c>
      <c r="V1601" t="s">
        <v>2164</v>
      </c>
      <c r="W1601" t="s">
        <v>2164</v>
      </c>
      <c r="X1601" t="s">
        <v>2164</v>
      </c>
      <c r="Y1601" t="s">
        <v>2164</v>
      </c>
      <c r="Z1601" t="s">
        <v>2164</v>
      </c>
      <c r="AA1601" t="s">
        <v>2164</v>
      </c>
      <c r="AC1601" t="s">
        <v>22650</v>
      </c>
    </row>
    <row r="1602" spans="1:29" ht="14.5" x14ac:dyDescent="0.35">
      <c r="A1602" t="s">
        <v>2164</v>
      </c>
      <c r="B1602" t="s">
        <v>22649</v>
      </c>
      <c r="C1602" t="s">
        <v>18855</v>
      </c>
      <c r="D1602" t="s">
        <v>18857</v>
      </c>
      <c r="E1602" t="s">
        <v>19098</v>
      </c>
      <c r="F1602" t="s">
        <v>19968</v>
      </c>
      <c r="G1602" t="s">
        <v>19969</v>
      </c>
      <c r="H1602" t="s">
        <v>22643</v>
      </c>
      <c r="I1602" t="s">
        <v>22650</v>
      </c>
      <c r="J1602" t="s">
        <v>2164</v>
      </c>
      <c r="K1602" t="s">
        <v>2164</v>
      </c>
      <c r="M1602" t="s">
        <v>22650</v>
      </c>
      <c r="N1602" t="s">
        <v>22651</v>
      </c>
      <c r="O1602" t="s">
        <v>2164</v>
      </c>
      <c r="P1602" t="s">
        <v>2164</v>
      </c>
      <c r="Q1602" t="s">
        <v>2164</v>
      </c>
      <c r="R1602" t="s">
        <v>2164</v>
      </c>
      <c r="T1602" t="s">
        <v>2164</v>
      </c>
      <c r="U1602" t="s">
        <v>22</v>
      </c>
      <c r="V1602" t="s">
        <v>2164</v>
      </c>
      <c r="W1602" t="s">
        <v>2164</v>
      </c>
      <c r="X1602" t="s">
        <v>2164</v>
      </c>
      <c r="Y1602" t="s">
        <v>2164</v>
      </c>
      <c r="Z1602" t="s">
        <v>2164</v>
      </c>
      <c r="AA1602" t="s">
        <v>2164</v>
      </c>
      <c r="AC1602" t="s">
        <v>22650</v>
      </c>
    </row>
    <row r="1603" spans="1:29" ht="14.5" x14ac:dyDescent="0.35">
      <c r="A1603" t="s">
        <v>2164</v>
      </c>
      <c r="B1603" t="s">
        <v>22652</v>
      </c>
      <c r="C1603" t="s">
        <v>18855</v>
      </c>
      <c r="D1603" t="s">
        <v>18857</v>
      </c>
      <c r="E1603" t="s">
        <v>19098</v>
      </c>
      <c r="F1603" t="s">
        <v>19968</v>
      </c>
      <c r="G1603" t="s">
        <v>19969</v>
      </c>
      <c r="H1603" t="s">
        <v>22643</v>
      </c>
      <c r="I1603" t="s">
        <v>22653</v>
      </c>
      <c r="J1603" t="s">
        <v>2164</v>
      </c>
      <c r="K1603" t="s">
        <v>2164</v>
      </c>
      <c r="M1603" t="s">
        <v>22653</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22653</v>
      </c>
    </row>
    <row r="1604" spans="1:29" ht="14.5" x14ac:dyDescent="0.35">
      <c r="A1604" t="s">
        <v>2164</v>
      </c>
      <c r="B1604" t="s">
        <v>22654</v>
      </c>
      <c r="C1604" t="s">
        <v>18855</v>
      </c>
      <c r="D1604" t="s">
        <v>18857</v>
      </c>
      <c r="E1604" t="s">
        <v>19098</v>
      </c>
      <c r="F1604" t="s">
        <v>19968</v>
      </c>
      <c r="G1604" t="s">
        <v>19969</v>
      </c>
      <c r="H1604" t="s">
        <v>22643</v>
      </c>
      <c r="I1604" t="s">
        <v>22653</v>
      </c>
      <c r="J1604" t="s">
        <v>22655</v>
      </c>
      <c r="K1604" t="s">
        <v>2164</v>
      </c>
      <c r="M1604" t="s">
        <v>22655</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22656</v>
      </c>
      <c r="C1605" t="s">
        <v>18855</v>
      </c>
      <c r="D1605" t="s">
        <v>18857</v>
      </c>
      <c r="E1605" t="s">
        <v>19098</v>
      </c>
      <c r="F1605" t="s">
        <v>19968</v>
      </c>
      <c r="G1605" t="s">
        <v>19969</v>
      </c>
      <c r="H1605" t="s">
        <v>22643</v>
      </c>
      <c r="I1605" t="s">
        <v>22653</v>
      </c>
      <c r="J1605" t="s">
        <v>22657</v>
      </c>
      <c r="K1605" t="s">
        <v>2164</v>
      </c>
      <c r="M1605" t="s">
        <v>22657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22658</v>
      </c>
      <c r="C1606" t="s">
        <v>18855</v>
      </c>
      <c r="D1606" t="s">
        <v>18857</v>
      </c>
      <c r="E1606" t="s">
        <v>19098</v>
      </c>
      <c r="F1606" t="s">
        <v>19968</v>
      </c>
      <c r="G1606" t="s">
        <v>19969</v>
      </c>
      <c r="H1606" t="s">
        <v>22643</v>
      </c>
      <c r="I1606" t="s">
        <v>22653</v>
      </c>
      <c r="J1606" t="s">
        <v>22659</v>
      </c>
      <c r="K1606" t="s">
        <v>2164</v>
      </c>
      <c r="M1606" t="s">
        <v>22659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22660</v>
      </c>
      <c r="C1607" t="s">
        <v>18855</v>
      </c>
      <c r="D1607" t="s">
        <v>18857</v>
      </c>
      <c r="E1607" t="s">
        <v>19098</v>
      </c>
      <c r="F1607" t="s">
        <v>19968</v>
      </c>
      <c r="G1607" t="s">
        <v>19969</v>
      </c>
      <c r="H1607" t="s">
        <v>22643</v>
      </c>
      <c r="I1607" t="s">
        <v>22653</v>
      </c>
      <c r="J1607" t="s">
        <v>22661</v>
      </c>
      <c r="K1607" t="s">
        <v>2164</v>
      </c>
      <c r="M1607" t="s">
        <v>22661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22662</v>
      </c>
      <c r="C1608" t="s">
        <v>18855</v>
      </c>
      <c r="D1608" t="s">
        <v>18857</v>
      </c>
      <c r="E1608" t="s">
        <v>19098</v>
      </c>
      <c r="F1608" t="s">
        <v>19968</v>
      </c>
      <c r="G1608" t="s">
        <v>19969</v>
      </c>
      <c r="H1608" t="s">
        <v>22643</v>
      </c>
      <c r="I1608" t="s">
        <v>22663</v>
      </c>
      <c r="J1608" t="s">
        <v>2164</v>
      </c>
      <c r="K1608" t="s">
        <v>2164</v>
      </c>
      <c r="M1608" t="s">
        <v>22663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22663</v>
      </c>
    </row>
    <row r="1609" spans="1:29" ht="14.5" x14ac:dyDescent="0.35">
      <c r="B1609" t="s">
        <v>22664</v>
      </c>
      <c r="C1609" t="s">
        <v>18855</v>
      </c>
      <c r="D1609" t="s">
        <v>18857</v>
      </c>
      <c r="E1609" t="s">
        <v>19098</v>
      </c>
      <c r="F1609" t="s">
        <v>19968</v>
      </c>
      <c r="G1609" t="s">
        <v>19969</v>
      </c>
      <c r="H1609" t="s">
        <v>22643</v>
      </c>
      <c r="I1609" t="s">
        <v>22665</v>
      </c>
      <c r="M1609" t="s">
        <v>22665</v>
      </c>
    </row>
    <row r="1610" spans="1:29" ht="14.5" x14ac:dyDescent="0.35">
      <c r="A1610" t="s">
        <v>2164</v>
      </c>
      <c r="B1610" t="s">
        <v>22666</v>
      </c>
      <c r="C1610" t="s">
        <v>18855</v>
      </c>
      <c r="D1610" t="s">
        <v>18857</v>
      </c>
      <c r="E1610" t="s">
        <v>19098</v>
      </c>
      <c r="F1610" t="s">
        <v>19968</v>
      </c>
      <c r="G1610" t="s">
        <v>19969</v>
      </c>
      <c r="H1610" t="s">
        <v>22643</v>
      </c>
      <c r="I1610" t="s">
        <v>22667</v>
      </c>
      <c r="J1610" t="s">
        <v>2164</v>
      </c>
      <c r="K1610" t="s">
        <v>2164</v>
      </c>
      <c r="M1610" t="s">
        <v>22667</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22668</v>
      </c>
      <c r="C1611" t="s">
        <v>18855</v>
      </c>
      <c r="D1611" t="s">
        <v>18857</v>
      </c>
      <c r="E1611" t="s">
        <v>19098</v>
      </c>
      <c r="F1611" t="s">
        <v>19968</v>
      </c>
      <c r="G1611" t="s">
        <v>19969</v>
      </c>
      <c r="H1611" t="s">
        <v>22643</v>
      </c>
      <c r="I1611" t="s">
        <v>22669</v>
      </c>
      <c r="J1611" t="s">
        <v>2164</v>
      </c>
      <c r="K1611" t="s">
        <v>2164</v>
      </c>
      <c r="M1611" t="s">
        <v>22669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22670</v>
      </c>
      <c r="C1612" t="s">
        <v>18855</v>
      </c>
      <c r="D1612" t="s">
        <v>18857</v>
      </c>
      <c r="E1612" t="s">
        <v>19098</v>
      </c>
      <c r="F1612" t="s">
        <v>19968</v>
      </c>
      <c r="G1612" t="s">
        <v>19969</v>
      </c>
      <c r="H1612" t="s">
        <v>22643</v>
      </c>
      <c r="I1612" t="s">
        <v>22671</v>
      </c>
      <c r="J1612" t="s">
        <v>2164</v>
      </c>
      <c r="K1612" t="s">
        <v>2164</v>
      </c>
      <c r="M1612" t="s">
        <v>22671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C1613" t="s">
        <v>18855</v>
      </c>
      <c r="D1613" t="s">
        <v>18857</v>
      </c>
      <c r="E1613" t="s">
        <v>19098</v>
      </c>
      <c r="F1613" t="s">
        <v>19968</v>
      </c>
      <c r="G1613" t="s">
        <v>19969</v>
      </c>
      <c r="H1613" t="s">
        <v>22643</v>
      </c>
      <c r="I1613" t="s">
        <v>28065</v>
      </c>
      <c r="J1613" t="s">
        <v>2164</v>
      </c>
      <c r="K1613" t="s">
        <v>2164</v>
      </c>
      <c r="M1613" t="s">
        <v>28065</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22672</v>
      </c>
      <c r="C1614" t="s">
        <v>18855</v>
      </c>
      <c r="D1614" t="s">
        <v>18857</v>
      </c>
      <c r="E1614" t="s">
        <v>19098</v>
      </c>
      <c r="F1614" t="s">
        <v>19968</v>
      </c>
      <c r="G1614" t="s">
        <v>19969</v>
      </c>
      <c r="H1614" t="s">
        <v>22643</v>
      </c>
      <c r="I1614" t="s">
        <v>22673</v>
      </c>
      <c r="J1614" t="s">
        <v>2164</v>
      </c>
      <c r="K1614" t="s">
        <v>2164</v>
      </c>
      <c r="M1614" t="s">
        <v>22673</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22674</v>
      </c>
      <c r="C1615" t="s">
        <v>18855</v>
      </c>
      <c r="D1615" t="s">
        <v>18857</v>
      </c>
      <c r="E1615" t="s">
        <v>19098</v>
      </c>
      <c r="F1615" t="s">
        <v>19968</v>
      </c>
      <c r="G1615" t="s">
        <v>19969</v>
      </c>
      <c r="H1615" t="s">
        <v>22643</v>
      </c>
      <c r="I1615" t="s">
        <v>22675</v>
      </c>
      <c r="J1615" t="s">
        <v>2164</v>
      </c>
      <c r="K1615" t="s">
        <v>2164</v>
      </c>
      <c r="M1615" t="s">
        <v>22675</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22676</v>
      </c>
      <c r="C1616" t="s">
        <v>18855</v>
      </c>
      <c r="D1616" t="s">
        <v>18857</v>
      </c>
      <c r="E1616" t="s">
        <v>19098</v>
      </c>
      <c r="F1616" t="s">
        <v>19968</v>
      </c>
      <c r="G1616" t="s">
        <v>19969</v>
      </c>
      <c r="H1616" t="s">
        <v>22643</v>
      </c>
      <c r="I1616" t="s">
        <v>22677</v>
      </c>
      <c r="J1616" t="s">
        <v>2164</v>
      </c>
      <c r="K1616" t="s">
        <v>2164</v>
      </c>
      <c r="M1616" t="s">
        <v>22677</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x14ac:dyDescent="0.35">
      <c r="A1617" t="s">
        <v>2164</v>
      </c>
      <c r="B1617" t="s">
        <v>22678</v>
      </c>
      <c r="C1617" t="s">
        <v>18855</v>
      </c>
      <c r="D1617" t="s">
        <v>18857</v>
      </c>
      <c r="E1617" t="s">
        <v>19098</v>
      </c>
      <c r="F1617" t="s">
        <v>19968</v>
      </c>
      <c r="G1617" t="s">
        <v>19969</v>
      </c>
      <c r="H1617" t="s">
        <v>22643</v>
      </c>
      <c r="I1617" t="s">
        <v>22679</v>
      </c>
      <c r="J1617" t="s">
        <v>2164</v>
      </c>
      <c r="K1617" t="s">
        <v>2164</v>
      </c>
      <c r="M1617" t="s">
        <v>22679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x14ac:dyDescent="0.35">
      <c r="A1618" t="s">
        <v>2164</v>
      </c>
      <c r="B1618" t="s">
        <v>22680</v>
      </c>
      <c r="C1618" t="s">
        <v>18855</v>
      </c>
      <c r="D1618" t="s">
        <v>18857</v>
      </c>
      <c r="E1618" t="s">
        <v>19098</v>
      </c>
      <c r="F1618" t="s">
        <v>19968</v>
      </c>
      <c r="G1618" t="s">
        <v>19969</v>
      </c>
      <c r="H1618" t="s">
        <v>22643</v>
      </c>
      <c r="I1618" t="s">
        <v>22681</v>
      </c>
      <c r="J1618" t="s">
        <v>2164</v>
      </c>
      <c r="K1618" t="s">
        <v>2164</v>
      </c>
      <c r="M1618" t="s">
        <v>22681</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22682</v>
      </c>
      <c r="C1619" t="s">
        <v>18855</v>
      </c>
      <c r="D1619" t="s">
        <v>18857</v>
      </c>
      <c r="E1619" t="s">
        <v>19098</v>
      </c>
      <c r="F1619" t="s">
        <v>19968</v>
      </c>
      <c r="G1619" t="s">
        <v>19969</v>
      </c>
      <c r="H1619" t="s">
        <v>22643</v>
      </c>
      <c r="I1619" t="s">
        <v>22683</v>
      </c>
      <c r="J1619" t="s">
        <v>2164</v>
      </c>
      <c r="K1619" t="s">
        <v>2164</v>
      </c>
      <c r="M1619" t="s">
        <v>22683</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22684</v>
      </c>
      <c r="C1620" t="s">
        <v>18855</v>
      </c>
      <c r="D1620" t="s">
        <v>18857</v>
      </c>
      <c r="E1620" t="s">
        <v>19098</v>
      </c>
      <c r="F1620" t="s">
        <v>19968</v>
      </c>
      <c r="G1620" t="s">
        <v>19969</v>
      </c>
      <c r="H1620" t="s">
        <v>22643</v>
      </c>
      <c r="I1620" t="s">
        <v>22685</v>
      </c>
      <c r="J1620" t="s">
        <v>2164</v>
      </c>
      <c r="K1620" t="s">
        <v>2164</v>
      </c>
      <c r="M1620" t="s">
        <v>22685</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22685</v>
      </c>
    </row>
    <row r="1621" spans="1:29" ht="14.5" x14ac:dyDescent="0.35">
      <c r="A1621" t="s">
        <v>2164</v>
      </c>
      <c r="B1621" t="s">
        <v>22686</v>
      </c>
      <c r="C1621" t="s">
        <v>18855</v>
      </c>
      <c r="D1621" t="s">
        <v>18857</v>
      </c>
      <c r="E1621" t="s">
        <v>19098</v>
      </c>
      <c r="F1621" t="s">
        <v>19968</v>
      </c>
      <c r="G1621" t="s">
        <v>19969</v>
      </c>
      <c r="H1621" t="s">
        <v>22643</v>
      </c>
      <c r="J1621" t="s">
        <v>2164</v>
      </c>
      <c r="K1621" t="s">
        <v>2164</v>
      </c>
      <c r="M1621" t="s">
        <v>22643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22698</v>
      </c>
      <c r="C1622" t="s">
        <v>18855</v>
      </c>
      <c r="D1622" t="s">
        <v>18857</v>
      </c>
      <c r="E1622" t="s">
        <v>19098</v>
      </c>
      <c r="F1622" t="s">
        <v>19968</v>
      </c>
      <c r="G1622" t="s">
        <v>19969</v>
      </c>
      <c r="H1622" t="s">
        <v>22699</v>
      </c>
      <c r="I1622" t="s">
        <v>2164</v>
      </c>
      <c r="J1622" t="s">
        <v>2164</v>
      </c>
      <c r="K1622" t="s">
        <v>2164</v>
      </c>
      <c r="M1622" t="s">
        <v>22699</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22700</v>
      </c>
      <c r="C1623" t="s">
        <v>18855</v>
      </c>
      <c r="D1623" t="s">
        <v>18857</v>
      </c>
      <c r="E1623" t="s">
        <v>19098</v>
      </c>
      <c r="F1623" t="s">
        <v>19968</v>
      </c>
      <c r="G1623" t="s">
        <v>19969</v>
      </c>
      <c r="H1623" t="s">
        <v>22699</v>
      </c>
      <c r="I1623" t="s">
        <v>650</v>
      </c>
      <c r="J1623" t="s">
        <v>2164</v>
      </c>
      <c r="K1623" t="s">
        <v>2164</v>
      </c>
      <c r="M1623" t="s">
        <v>650</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22701</v>
      </c>
      <c r="C1624" t="s">
        <v>18855</v>
      </c>
      <c r="D1624" t="s">
        <v>18857</v>
      </c>
      <c r="E1624" t="s">
        <v>19098</v>
      </c>
      <c r="F1624" t="s">
        <v>19968</v>
      </c>
      <c r="G1624" t="s">
        <v>19969</v>
      </c>
      <c r="H1624" t="s">
        <v>22699</v>
      </c>
      <c r="I1624" t="s">
        <v>650</v>
      </c>
      <c r="J1624" t="s">
        <v>22702</v>
      </c>
      <c r="K1624" t="s">
        <v>2164</v>
      </c>
      <c r="M1624" t="s">
        <v>22702</v>
      </c>
      <c r="O1624" t="s">
        <v>2164</v>
      </c>
      <c r="P1624" t="s">
        <v>2164</v>
      </c>
      <c r="Q1624" t="s">
        <v>2164</v>
      </c>
      <c r="R1624" t="s">
        <v>2164</v>
      </c>
      <c r="T1624" t="s">
        <v>2164</v>
      </c>
      <c r="U1624" t="s">
        <v>22703</v>
      </c>
      <c r="V1624" t="s">
        <v>2164</v>
      </c>
      <c r="W1624" t="s">
        <v>2164</v>
      </c>
      <c r="X1624" t="s">
        <v>2164</v>
      </c>
      <c r="Y1624" t="s">
        <v>2164</v>
      </c>
      <c r="Z1624" t="s">
        <v>2164</v>
      </c>
      <c r="AA1624" t="s">
        <v>2164</v>
      </c>
      <c r="AC1624" t="s">
        <v>22704</v>
      </c>
    </row>
    <row r="1625" spans="1:29" ht="14.5" x14ac:dyDescent="0.35">
      <c r="A1625" t="s">
        <v>2164</v>
      </c>
      <c r="B1625" t="s">
        <v>22705</v>
      </c>
      <c r="C1625" t="s">
        <v>18855</v>
      </c>
      <c r="D1625" t="s">
        <v>18857</v>
      </c>
      <c r="E1625" t="s">
        <v>19098</v>
      </c>
      <c r="F1625" t="s">
        <v>19968</v>
      </c>
      <c r="G1625" t="s">
        <v>19969</v>
      </c>
      <c r="H1625" t="s">
        <v>22699</v>
      </c>
      <c r="I1625" t="s">
        <v>650</v>
      </c>
      <c r="J1625" t="s">
        <v>22706</v>
      </c>
      <c r="M1625" t="s">
        <v>22706</v>
      </c>
      <c r="N1625" t="s">
        <v>22707</v>
      </c>
      <c r="O1625" t="s">
        <v>2164</v>
      </c>
      <c r="P1625" t="s">
        <v>2164</v>
      </c>
      <c r="Q1625" t="s">
        <v>2164</v>
      </c>
      <c r="R1625" t="s">
        <v>2164</v>
      </c>
      <c r="T1625" t="s">
        <v>2164</v>
      </c>
      <c r="U1625" t="s">
        <v>22708</v>
      </c>
      <c r="V1625" t="s">
        <v>2164</v>
      </c>
      <c r="W1625" t="s">
        <v>2164</v>
      </c>
      <c r="X1625" t="s">
        <v>2164</v>
      </c>
      <c r="Y1625" t="s">
        <v>2164</v>
      </c>
      <c r="Z1625" t="s">
        <v>2164</v>
      </c>
      <c r="AA1625" t="s">
        <v>2164</v>
      </c>
      <c r="AC1625" t="s">
        <v>22704</v>
      </c>
    </row>
    <row r="1626" spans="1:29" ht="14.5" x14ac:dyDescent="0.35">
      <c r="A1626" t="s">
        <v>2164</v>
      </c>
      <c r="B1626" t="s">
        <v>22709</v>
      </c>
      <c r="C1626" t="s">
        <v>18855</v>
      </c>
      <c r="D1626" t="s">
        <v>18857</v>
      </c>
      <c r="E1626" t="s">
        <v>19098</v>
      </c>
      <c r="F1626" t="s">
        <v>19968</v>
      </c>
      <c r="G1626" t="s">
        <v>19969</v>
      </c>
      <c r="H1626" t="s">
        <v>22699</v>
      </c>
      <c r="I1626" t="s">
        <v>650</v>
      </c>
      <c r="J1626" t="s">
        <v>22706</v>
      </c>
      <c r="K1626" t="s">
        <v>22710</v>
      </c>
      <c r="M1626" t="s">
        <v>22710</v>
      </c>
      <c r="N1626" t="s">
        <v>22711</v>
      </c>
      <c r="O1626" t="s">
        <v>2164</v>
      </c>
      <c r="P1626" t="s">
        <v>2164</v>
      </c>
      <c r="Q1626" t="s">
        <v>2164</v>
      </c>
      <c r="R1626" t="s">
        <v>2164</v>
      </c>
      <c r="T1626" t="s">
        <v>2164</v>
      </c>
      <c r="U1626" t="s">
        <v>22708</v>
      </c>
      <c r="V1626" t="s">
        <v>2164</v>
      </c>
      <c r="W1626" t="s">
        <v>2164</v>
      </c>
      <c r="X1626" t="s">
        <v>2164</v>
      </c>
      <c r="Y1626" t="s">
        <v>2164</v>
      </c>
      <c r="Z1626" t="s">
        <v>2164</v>
      </c>
      <c r="AA1626" t="s">
        <v>2164</v>
      </c>
      <c r="AC1626" t="s">
        <v>22704</v>
      </c>
    </row>
    <row r="1627" spans="1:29" ht="14.5" x14ac:dyDescent="0.35">
      <c r="A1627" t="s">
        <v>2164</v>
      </c>
      <c r="B1627" t="s">
        <v>22712</v>
      </c>
      <c r="C1627" t="s">
        <v>18855</v>
      </c>
      <c r="D1627" t="s">
        <v>18857</v>
      </c>
      <c r="E1627" t="s">
        <v>19098</v>
      </c>
      <c r="F1627" t="s">
        <v>19968</v>
      </c>
      <c r="G1627" t="s">
        <v>19969</v>
      </c>
      <c r="H1627" t="s">
        <v>22699</v>
      </c>
      <c r="I1627" t="s">
        <v>650</v>
      </c>
      <c r="J1627" t="s">
        <v>22704</v>
      </c>
      <c r="K1627" t="s">
        <v>2164</v>
      </c>
      <c r="M1627" t="s">
        <v>22704</v>
      </c>
      <c r="N1627" t="s">
        <v>22713</v>
      </c>
      <c r="O1627" t="s">
        <v>2164</v>
      </c>
      <c r="P1627" t="s">
        <v>2164</v>
      </c>
      <c r="Q1627" t="s">
        <v>2164</v>
      </c>
      <c r="R1627" t="s">
        <v>2164</v>
      </c>
      <c r="T1627" t="s">
        <v>2164</v>
      </c>
      <c r="U1627" t="s">
        <v>22714</v>
      </c>
      <c r="V1627" t="s">
        <v>2164</v>
      </c>
      <c r="W1627" t="s">
        <v>2164</v>
      </c>
      <c r="X1627" t="s">
        <v>2164</v>
      </c>
      <c r="Y1627" t="s">
        <v>2164</v>
      </c>
      <c r="Z1627" t="s">
        <v>2164</v>
      </c>
      <c r="AA1627" t="s">
        <v>2164</v>
      </c>
      <c r="AC1627" t="s">
        <v>22704</v>
      </c>
    </row>
    <row r="1628" spans="1:29" ht="14.5" x14ac:dyDescent="0.35">
      <c r="A1628" t="s">
        <v>2164</v>
      </c>
      <c r="B1628" t="s">
        <v>22715</v>
      </c>
      <c r="C1628" t="s">
        <v>18855</v>
      </c>
      <c r="D1628" t="s">
        <v>18857</v>
      </c>
      <c r="E1628" t="s">
        <v>19098</v>
      </c>
      <c r="F1628" t="s">
        <v>19968</v>
      </c>
      <c r="G1628" t="s">
        <v>19969</v>
      </c>
      <c r="H1628" t="s">
        <v>22699</v>
      </c>
      <c r="I1628" t="s">
        <v>650</v>
      </c>
      <c r="J1628" t="s">
        <v>22716</v>
      </c>
      <c r="K1628" t="s">
        <v>2164</v>
      </c>
      <c r="M1628" t="s">
        <v>22716</v>
      </c>
      <c r="N1628" t="s">
        <v>22717</v>
      </c>
      <c r="O1628" t="s">
        <v>2164</v>
      </c>
      <c r="P1628" t="s">
        <v>2164</v>
      </c>
      <c r="Q1628" t="s">
        <v>2164</v>
      </c>
      <c r="R1628" t="s">
        <v>2164</v>
      </c>
      <c r="T1628" t="s">
        <v>2164</v>
      </c>
      <c r="U1628" t="s">
        <v>22718</v>
      </c>
      <c r="V1628" t="s">
        <v>2164</v>
      </c>
      <c r="W1628" t="s">
        <v>2164</v>
      </c>
      <c r="X1628" t="s">
        <v>2164</v>
      </c>
      <c r="Y1628" t="s">
        <v>2164</v>
      </c>
      <c r="Z1628" t="s">
        <v>2164</v>
      </c>
      <c r="AA1628" t="s">
        <v>2164</v>
      </c>
      <c r="AC1628" t="s">
        <v>22716</v>
      </c>
    </row>
    <row r="1629" spans="1:29" ht="14.5" x14ac:dyDescent="0.35">
      <c r="A1629" t="s">
        <v>2164</v>
      </c>
      <c r="B1629" t="s">
        <v>22719</v>
      </c>
      <c r="C1629" t="s">
        <v>18855</v>
      </c>
      <c r="D1629" t="s">
        <v>18857</v>
      </c>
      <c r="E1629" t="s">
        <v>19098</v>
      </c>
      <c r="F1629" t="s">
        <v>19968</v>
      </c>
      <c r="G1629" t="s">
        <v>19969</v>
      </c>
      <c r="H1629" t="s">
        <v>22699</v>
      </c>
      <c r="I1629" t="s">
        <v>650</v>
      </c>
      <c r="J1629" t="s">
        <v>22716</v>
      </c>
      <c r="K1629" t="s">
        <v>22720</v>
      </c>
      <c r="M1629" t="s">
        <v>22720</v>
      </c>
      <c r="N1629" t="s">
        <v>22721</v>
      </c>
      <c r="O1629" t="s">
        <v>2164</v>
      </c>
      <c r="P1629" t="s">
        <v>2164</v>
      </c>
      <c r="Q1629" t="s">
        <v>2164</v>
      </c>
      <c r="R1629" t="s">
        <v>2164</v>
      </c>
      <c r="T1629" t="s">
        <v>2164</v>
      </c>
      <c r="U1629" t="s">
        <v>22718</v>
      </c>
      <c r="V1629" t="s">
        <v>2164</v>
      </c>
      <c r="W1629" t="s">
        <v>2164</v>
      </c>
      <c r="X1629" t="s">
        <v>2164</v>
      </c>
      <c r="Y1629" t="s">
        <v>2164</v>
      </c>
      <c r="Z1629" t="s">
        <v>2164</v>
      </c>
      <c r="AA1629" t="s">
        <v>2164</v>
      </c>
      <c r="AC1629" t="s">
        <v>22716</v>
      </c>
    </row>
    <row r="1630" spans="1:29" ht="14.5" x14ac:dyDescent="0.35">
      <c r="A1630" t="s">
        <v>2164</v>
      </c>
      <c r="B1630" t="s">
        <v>22722</v>
      </c>
      <c r="C1630" t="s">
        <v>18855</v>
      </c>
      <c r="D1630" t="s">
        <v>18857</v>
      </c>
      <c r="E1630" t="s">
        <v>19098</v>
      </c>
      <c r="F1630" t="s">
        <v>19968</v>
      </c>
      <c r="G1630" t="s">
        <v>19969</v>
      </c>
      <c r="H1630" t="s">
        <v>22699</v>
      </c>
      <c r="I1630" t="s">
        <v>650</v>
      </c>
      <c r="J1630" t="s">
        <v>22716</v>
      </c>
      <c r="K1630" t="s">
        <v>22723</v>
      </c>
      <c r="M1630" t="s">
        <v>22723</v>
      </c>
      <c r="N1630" t="s">
        <v>22724</v>
      </c>
      <c r="O1630" t="s">
        <v>2164</v>
      </c>
      <c r="P1630" t="s">
        <v>2164</v>
      </c>
      <c r="Q1630" t="s">
        <v>2164</v>
      </c>
      <c r="R1630" t="s">
        <v>2164</v>
      </c>
      <c r="T1630" t="s">
        <v>2164</v>
      </c>
      <c r="U1630" t="s">
        <v>22718</v>
      </c>
      <c r="V1630" t="s">
        <v>2164</v>
      </c>
      <c r="W1630" t="s">
        <v>2164</v>
      </c>
      <c r="X1630" t="s">
        <v>2164</v>
      </c>
      <c r="Y1630" t="s">
        <v>2164</v>
      </c>
      <c r="Z1630" t="s">
        <v>2164</v>
      </c>
      <c r="AA1630" t="s">
        <v>2164</v>
      </c>
      <c r="AC1630" t="s">
        <v>22716</v>
      </c>
    </row>
    <row r="1631" spans="1:29" ht="14.5" x14ac:dyDescent="0.35">
      <c r="A1631" t="s">
        <v>2164</v>
      </c>
      <c r="B1631" t="s">
        <v>22725</v>
      </c>
      <c r="C1631" t="s">
        <v>18855</v>
      </c>
      <c r="D1631" t="s">
        <v>18857</v>
      </c>
      <c r="E1631" t="s">
        <v>19098</v>
      </c>
      <c r="F1631" t="s">
        <v>19968</v>
      </c>
      <c r="G1631" t="s">
        <v>19969</v>
      </c>
      <c r="H1631" t="s">
        <v>22699</v>
      </c>
      <c r="I1631" t="s">
        <v>650</v>
      </c>
      <c r="J1631" t="s">
        <v>22726</v>
      </c>
      <c r="K1631" t="s">
        <v>2164</v>
      </c>
      <c r="M1631" t="s">
        <v>22726</v>
      </c>
      <c r="N1631" t="s">
        <v>22727</v>
      </c>
      <c r="O1631" t="s">
        <v>2164</v>
      </c>
      <c r="P1631" t="s">
        <v>2164</v>
      </c>
      <c r="Q1631" t="s">
        <v>2164</v>
      </c>
      <c r="R1631" t="s">
        <v>2164</v>
      </c>
      <c r="T1631" t="s">
        <v>2164</v>
      </c>
      <c r="U1631" t="s">
        <v>22728</v>
      </c>
      <c r="V1631" t="s">
        <v>2164</v>
      </c>
      <c r="W1631" t="s">
        <v>2164</v>
      </c>
      <c r="X1631" t="s">
        <v>2164</v>
      </c>
      <c r="Y1631" t="s">
        <v>2164</v>
      </c>
      <c r="Z1631" t="s">
        <v>2164</v>
      </c>
      <c r="AA1631" t="s">
        <v>2164</v>
      </c>
      <c r="AC1631" t="s">
        <v>22726</v>
      </c>
    </row>
    <row r="1632" spans="1:29" ht="14.5" x14ac:dyDescent="0.35">
      <c r="A1632" t="s">
        <v>2164</v>
      </c>
      <c r="B1632" t="s">
        <v>22729</v>
      </c>
      <c r="C1632" t="s">
        <v>18855</v>
      </c>
      <c r="D1632" t="s">
        <v>18857</v>
      </c>
      <c r="E1632" t="s">
        <v>19098</v>
      </c>
      <c r="F1632" t="s">
        <v>19968</v>
      </c>
      <c r="G1632" t="s">
        <v>19969</v>
      </c>
      <c r="H1632" t="s">
        <v>22699</v>
      </c>
      <c r="I1632" t="s">
        <v>650</v>
      </c>
      <c r="J1632" t="s">
        <v>22730</v>
      </c>
      <c r="K1632" t="s">
        <v>2164</v>
      </c>
      <c r="M1632" t="s">
        <v>22730</v>
      </c>
      <c r="N1632" t="s">
        <v>22731</v>
      </c>
      <c r="O1632" t="s">
        <v>2164</v>
      </c>
      <c r="P1632" t="s">
        <v>2164</v>
      </c>
      <c r="Q1632" t="s">
        <v>2164</v>
      </c>
      <c r="R1632" t="s">
        <v>2164</v>
      </c>
      <c r="T1632" t="s">
        <v>2164</v>
      </c>
      <c r="U1632" t="s">
        <v>22718</v>
      </c>
      <c r="V1632" t="s">
        <v>2164</v>
      </c>
      <c r="W1632" t="s">
        <v>2164</v>
      </c>
      <c r="X1632" t="s">
        <v>2164</v>
      </c>
      <c r="Y1632" t="s">
        <v>2164</v>
      </c>
      <c r="Z1632" t="s">
        <v>2164</v>
      </c>
      <c r="AA1632" t="s">
        <v>2164</v>
      </c>
      <c r="AC1632" t="s">
        <v>22716</v>
      </c>
    </row>
    <row r="1633" spans="1:29" ht="14.5" x14ac:dyDescent="0.35">
      <c r="A1633" t="s">
        <v>2164</v>
      </c>
      <c r="B1633" t="s">
        <v>22732</v>
      </c>
      <c r="C1633" t="s">
        <v>18855</v>
      </c>
      <c r="D1633" t="s">
        <v>18857</v>
      </c>
      <c r="E1633" t="s">
        <v>19098</v>
      </c>
      <c r="F1633" t="s">
        <v>19968</v>
      </c>
      <c r="G1633" t="s">
        <v>19969</v>
      </c>
      <c r="H1633" t="s">
        <v>22699</v>
      </c>
      <c r="I1633" t="s">
        <v>650</v>
      </c>
      <c r="J1633" t="s">
        <v>22707</v>
      </c>
      <c r="K1633" t="s">
        <v>2164</v>
      </c>
      <c r="M1633" t="s">
        <v>22707</v>
      </c>
      <c r="N1633" t="s">
        <v>2164</v>
      </c>
      <c r="O1633" t="s">
        <v>2164</v>
      </c>
      <c r="P1633" t="s">
        <v>2164</v>
      </c>
      <c r="Q1633" t="s">
        <v>2164</v>
      </c>
      <c r="R1633" t="s">
        <v>2164</v>
      </c>
      <c r="T1633" t="s">
        <v>2164</v>
      </c>
      <c r="U1633" t="s">
        <v>22733</v>
      </c>
      <c r="V1633" t="s">
        <v>2164</v>
      </c>
      <c r="W1633" t="s">
        <v>2164</v>
      </c>
      <c r="X1633" t="s">
        <v>2164</v>
      </c>
      <c r="Y1633" t="s">
        <v>2164</v>
      </c>
      <c r="Z1633" t="s">
        <v>2164</v>
      </c>
      <c r="AA1633" t="s">
        <v>2164</v>
      </c>
      <c r="AC1633" t="s">
        <v>22707</v>
      </c>
    </row>
    <row r="1634" spans="1:29" ht="14.5" x14ac:dyDescent="0.35">
      <c r="A1634" t="s">
        <v>2164</v>
      </c>
      <c r="B1634" t="s">
        <v>22734</v>
      </c>
      <c r="C1634" t="s">
        <v>18855</v>
      </c>
      <c r="D1634" t="s">
        <v>18857</v>
      </c>
      <c r="E1634" t="s">
        <v>19098</v>
      </c>
      <c r="F1634" t="s">
        <v>19968</v>
      </c>
      <c r="G1634" t="s">
        <v>19969</v>
      </c>
      <c r="H1634" t="s">
        <v>22699</v>
      </c>
      <c r="I1634" t="s">
        <v>650</v>
      </c>
      <c r="J1634" t="s">
        <v>22735</v>
      </c>
      <c r="K1634" t="s">
        <v>2164</v>
      </c>
      <c r="M1634" t="s">
        <v>22735</v>
      </c>
      <c r="N1634" t="s">
        <v>22736</v>
      </c>
      <c r="O1634" t="s">
        <v>2164</v>
      </c>
      <c r="P1634" t="s">
        <v>2164</v>
      </c>
      <c r="Q1634" t="s">
        <v>2164</v>
      </c>
      <c r="R1634" t="s">
        <v>2164</v>
      </c>
      <c r="T1634" t="s">
        <v>2164</v>
      </c>
      <c r="U1634" t="s">
        <v>22737</v>
      </c>
      <c r="V1634" t="s">
        <v>2164</v>
      </c>
      <c r="W1634" t="s">
        <v>2164</v>
      </c>
      <c r="X1634" t="s">
        <v>2164</v>
      </c>
      <c r="Y1634" t="s">
        <v>2164</v>
      </c>
      <c r="Z1634" t="s">
        <v>2164</v>
      </c>
      <c r="AA1634" t="s">
        <v>2164</v>
      </c>
      <c r="AC1634" t="s">
        <v>22707</v>
      </c>
    </row>
    <row r="1635" spans="1:29" ht="14.5" x14ac:dyDescent="0.35">
      <c r="A1635" t="s">
        <v>2164</v>
      </c>
      <c r="B1635" t="s">
        <v>22738</v>
      </c>
      <c r="C1635" t="s">
        <v>18855</v>
      </c>
      <c r="D1635" t="s">
        <v>18857</v>
      </c>
      <c r="E1635" t="s">
        <v>19098</v>
      </c>
      <c r="F1635" t="s">
        <v>19968</v>
      </c>
      <c r="G1635" t="s">
        <v>19969</v>
      </c>
      <c r="H1635" t="s">
        <v>22699</v>
      </c>
      <c r="I1635" t="s">
        <v>650</v>
      </c>
      <c r="J1635" t="s">
        <v>22739</v>
      </c>
      <c r="K1635" t="s">
        <v>2164</v>
      </c>
      <c r="M1635" t="s">
        <v>22739</v>
      </c>
      <c r="N1635" t="s">
        <v>2164</v>
      </c>
      <c r="O1635" t="s">
        <v>2164</v>
      </c>
      <c r="P1635" t="s">
        <v>2164</v>
      </c>
      <c r="Q1635" t="s">
        <v>2164</v>
      </c>
      <c r="R1635" t="s">
        <v>2164</v>
      </c>
      <c r="T1635" t="s">
        <v>2164</v>
      </c>
      <c r="U1635" t="s">
        <v>22737</v>
      </c>
      <c r="V1635" t="s">
        <v>2164</v>
      </c>
      <c r="W1635" t="s">
        <v>2164</v>
      </c>
      <c r="X1635" t="s">
        <v>2164</v>
      </c>
      <c r="Y1635" t="s">
        <v>2164</v>
      </c>
      <c r="Z1635" t="s">
        <v>2164</v>
      </c>
      <c r="AA1635" t="s">
        <v>2164</v>
      </c>
      <c r="AC1635" t="s">
        <v>22707</v>
      </c>
    </row>
    <row r="1636" spans="1:29" ht="14.5" x14ac:dyDescent="0.35">
      <c r="A1636" t="s">
        <v>2164</v>
      </c>
      <c r="B1636" t="s">
        <v>22740</v>
      </c>
      <c r="C1636" t="s">
        <v>18855</v>
      </c>
      <c r="D1636" t="s">
        <v>18857</v>
      </c>
      <c r="E1636" t="s">
        <v>19098</v>
      </c>
      <c r="F1636" t="s">
        <v>19968</v>
      </c>
      <c r="G1636" t="s">
        <v>19969</v>
      </c>
      <c r="H1636" t="s">
        <v>22699</v>
      </c>
      <c r="I1636" t="s">
        <v>22741</v>
      </c>
      <c r="J1636" t="s">
        <v>2164</v>
      </c>
      <c r="K1636" t="s">
        <v>2164</v>
      </c>
      <c r="M1636" t="s">
        <v>22741</v>
      </c>
      <c r="N1636" t="s">
        <v>22742</v>
      </c>
      <c r="O1636" t="s">
        <v>2164</v>
      </c>
      <c r="P1636" t="s">
        <v>2164</v>
      </c>
      <c r="Q1636" t="s">
        <v>2164</v>
      </c>
      <c r="R1636" t="s">
        <v>2164</v>
      </c>
      <c r="T1636" t="s">
        <v>2164</v>
      </c>
      <c r="U1636" t="s">
        <v>22</v>
      </c>
      <c r="V1636" t="s">
        <v>2164</v>
      </c>
      <c r="W1636" t="s">
        <v>2164</v>
      </c>
      <c r="X1636" t="s">
        <v>2164</v>
      </c>
      <c r="Y1636" t="s">
        <v>2164</v>
      </c>
      <c r="Z1636" t="s">
        <v>2164</v>
      </c>
      <c r="AA1636" t="s">
        <v>2164</v>
      </c>
      <c r="AC1636" t="s">
        <v>2164</v>
      </c>
    </row>
    <row r="1637" spans="1:29" ht="14.5" x14ac:dyDescent="0.35">
      <c r="B1637" t="s">
        <v>22743</v>
      </c>
      <c r="C1637" t="s">
        <v>18855</v>
      </c>
      <c r="D1637" t="s">
        <v>18857</v>
      </c>
      <c r="E1637" t="s">
        <v>19098</v>
      </c>
      <c r="F1637" t="s">
        <v>19968</v>
      </c>
      <c r="G1637" t="s">
        <v>19969</v>
      </c>
      <c r="H1637" t="s">
        <v>22699</v>
      </c>
      <c r="I1637" t="s">
        <v>2549</v>
      </c>
      <c r="J1637" t="s">
        <v>22744</v>
      </c>
      <c r="M1637" t="s">
        <v>22744</v>
      </c>
    </row>
    <row r="1638" spans="1:29" ht="14.5" x14ac:dyDescent="0.35">
      <c r="B1638" t="s">
        <v>22745</v>
      </c>
      <c r="C1638" t="s">
        <v>18855</v>
      </c>
      <c r="D1638" t="s">
        <v>18857</v>
      </c>
      <c r="E1638" t="s">
        <v>19098</v>
      </c>
      <c r="F1638" t="s">
        <v>19968</v>
      </c>
      <c r="G1638" t="s">
        <v>19969</v>
      </c>
      <c r="H1638" t="s">
        <v>22699</v>
      </c>
      <c r="I1638" t="s">
        <v>2549</v>
      </c>
      <c r="M1638" t="s">
        <v>2549</v>
      </c>
    </row>
    <row r="1639" spans="1:29" ht="14.5" x14ac:dyDescent="0.35">
      <c r="A1639" t="s">
        <v>2164</v>
      </c>
      <c r="B1639" t="s">
        <v>22746</v>
      </c>
      <c r="C1639" t="s">
        <v>18855</v>
      </c>
      <c r="D1639" t="s">
        <v>18857</v>
      </c>
      <c r="E1639" t="s">
        <v>19098</v>
      </c>
      <c r="F1639" t="s">
        <v>19968</v>
      </c>
      <c r="G1639" t="s">
        <v>19969</v>
      </c>
      <c r="H1639" t="s">
        <v>22699</v>
      </c>
      <c r="I1639" t="s">
        <v>22747</v>
      </c>
      <c r="J1639" t="s">
        <v>2164</v>
      </c>
      <c r="K1639" t="s">
        <v>2164</v>
      </c>
      <c r="M1639" t="s">
        <v>22747</v>
      </c>
      <c r="N1639" t="s">
        <v>2164</v>
      </c>
      <c r="O1639" t="s">
        <v>22748</v>
      </c>
      <c r="P1639" t="s">
        <v>2164</v>
      </c>
      <c r="Q1639" t="s">
        <v>2164</v>
      </c>
      <c r="R1639" t="s">
        <v>2164</v>
      </c>
      <c r="T1639" t="s">
        <v>2164</v>
      </c>
      <c r="U1639" t="s">
        <v>22</v>
      </c>
      <c r="V1639" t="s">
        <v>2164</v>
      </c>
      <c r="W1639" t="s">
        <v>2164</v>
      </c>
      <c r="X1639" t="s">
        <v>2164</v>
      </c>
      <c r="Y1639" t="s">
        <v>2164</v>
      </c>
      <c r="Z1639" t="s">
        <v>2164</v>
      </c>
      <c r="AA1639" t="s">
        <v>2164</v>
      </c>
      <c r="AC1639" t="s">
        <v>2164</v>
      </c>
    </row>
    <row r="1640" spans="1:29" ht="14.5" x14ac:dyDescent="0.35">
      <c r="A1640" t="s">
        <v>2164</v>
      </c>
      <c r="B1640" t="s">
        <v>22749</v>
      </c>
      <c r="C1640" t="s">
        <v>18855</v>
      </c>
      <c r="D1640" t="s">
        <v>18857</v>
      </c>
      <c r="E1640" t="s">
        <v>19098</v>
      </c>
      <c r="F1640" t="s">
        <v>19968</v>
      </c>
      <c r="G1640" t="s">
        <v>19969</v>
      </c>
      <c r="H1640" t="s">
        <v>22699</v>
      </c>
      <c r="I1640" t="s">
        <v>22747</v>
      </c>
      <c r="J1640" t="s">
        <v>22750</v>
      </c>
      <c r="K1640" t="s">
        <v>2164</v>
      </c>
      <c r="M1640" t="s">
        <v>22750</v>
      </c>
      <c r="N1640" t="s">
        <v>2164</v>
      </c>
      <c r="O1640" t="s">
        <v>22748</v>
      </c>
      <c r="P1640" t="s">
        <v>2164</v>
      </c>
      <c r="Q1640" t="s">
        <v>2164</v>
      </c>
      <c r="R1640" t="s">
        <v>2164</v>
      </c>
      <c r="T1640" t="s">
        <v>2164</v>
      </c>
      <c r="U1640" t="s">
        <v>22</v>
      </c>
      <c r="V1640" t="s">
        <v>2164</v>
      </c>
      <c r="W1640" t="s">
        <v>2164</v>
      </c>
      <c r="X1640" t="s">
        <v>2164</v>
      </c>
      <c r="Y1640" t="s">
        <v>2164</v>
      </c>
      <c r="Z1640" t="s">
        <v>2164</v>
      </c>
      <c r="AA1640" t="s">
        <v>2164</v>
      </c>
      <c r="AC1640" t="s">
        <v>2164</v>
      </c>
    </row>
    <row r="1641" spans="1:29" ht="14.5" x14ac:dyDescent="0.35">
      <c r="A1641" t="s">
        <v>2164</v>
      </c>
      <c r="B1641" t="s">
        <v>22751</v>
      </c>
      <c r="C1641" t="s">
        <v>18855</v>
      </c>
      <c r="D1641" t="s">
        <v>18857</v>
      </c>
      <c r="E1641" t="s">
        <v>19098</v>
      </c>
      <c r="F1641" t="s">
        <v>19968</v>
      </c>
      <c r="G1641" t="s">
        <v>19969</v>
      </c>
      <c r="H1641" t="s">
        <v>22699</v>
      </c>
      <c r="I1641" t="s">
        <v>22747</v>
      </c>
      <c r="J1641" t="s">
        <v>22752</v>
      </c>
      <c r="K1641" t="s">
        <v>2164</v>
      </c>
      <c r="M1641" t="s">
        <v>22752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22752</v>
      </c>
    </row>
    <row r="1642" spans="1:29" ht="14.5" x14ac:dyDescent="0.35">
      <c r="A1642" t="s">
        <v>2164</v>
      </c>
      <c r="B1642" t="s">
        <v>22753</v>
      </c>
      <c r="C1642" t="s">
        <v>18855</v>
      </c>
      <c r="D1642" t="s">
        <v>18857</v>
      </c>
      <c r="E1642" t="s">
        <v>19098</v>
      </c>
      <c r="F1642" t="s">
        <v>19968</v>
      </c>
      <c r="G1642" t="s">
        <v>19969</v>
      </c>
      <c r="H1642" t="s">
        <v>22699</v>
      </c>
      <c r="I1642" t="s">
        <v>22747</v>
      </c>
      <c r="J1642" t="s">
        <v>22754</v>
      </c>
      <c r="K1642" t="s">
        <v>2164</v>
      </c>
      <c r="M1642" t="s">
        <v>22754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22754</v>
      </c>
    </row>
    <row r="1643" spans="1:29" ht="14.5" x14ac:dyDescent="0.35">
      <c r="A1643" t="s">
        <v>2164</v>
      </c>
      <c r="B1643" t="s">
        <v>22755</v>
      </c>
      <c r="C1643" t="s">
        <v>18855</v>
      </c>
      <c r="D1643" t="s">
        <v>18857</v>
      </c>
      <c r="E1643" t="s">
        <v>19098</v>
      </c>
      <c r="F1643" t="s">
        <v>19968</v>
      </c>
      <c r="G1643" t="s">
        <v>19969</v>
      </c>
      <c r="H1643" t="s">
        <v>22699</v>
      </c>
      <c r="I1643" t="s">
        <v>22747</v>
      </c>
      <c r="J1643" t="s">
        <v>22756</v>
      </c>
      <c r="K1643" t="s">
        <v>2164</v>
      </c>
      <c r="M1643" t="s">
        <v>22756</v>
      </c>
      <c r="N1643" t="s">
        <v>2164</v>
      </c>
      <c r="O1643" t="s">
        <v>2164</v>
      </c>
      <c r="P1643" t="s">
        <v>2164</v>
      </c>
      <c r="Q1643" t="s">
        <v>2164</v>
      </c>
      <c r="R1643" t="s">
        <v>2164</v>
      </c>
      <c r="T1643" t="s">
        <v>2164</v>
      </c>
      <c r="U1643" t="s">
        <v>22757</v>
      </c>
      <c r="V1643" t="s">
        <v>2164</v>
      </c>
      <c r="W1643" t="s">
        <v>2164</v>
      </c>
      <c r="X1643" t="s">
        <v>2164</v>
      </c>
      <c r="Y1643" t="s">
        <v>2164</v>
      </c>
      <c r="Z1643" t="s">
        <v>2164</v>
      </c>
      <c r="AA1643" t="s">
        <v>2164</v>
      </c>
      <c r="AC1643" t="s">
        <v>22756</v>
      </c>
    </row>
    <row r="1644" spans="1:29" ht="14.5" x14ac:dyDescent="0.35">
      <c r="A1644" t="s">
        <v>2164</v>
      </c>
      <c r="B1644" t="s">
        <v>22758</v>
      </c>
      <c r="C1644" t="s">
        <v>18855</v>
      </c>
      <c r="D1644" t="s">
        <v>18857</v>
      </c>
      <c r="E1644" t="s">
        <v>19098</v>
      </c>
      <c r="F1644" t="s">
        <v>19968</v>
      </c>
      <c r="G1644" t="s">
        <v>19969</v>
      </c>
      <c r="H1644" t="s">
        <v>22699</v>
      </c>
      <c r="I1644" t="s">
        <v>22528</v>
      </c>
      <c r="J1644" t="s">
        <v>22759</v>
      </c>
      <c r="K1644" t="s">
        <v>2164</v>
      </c>
      <c r="M1644" t="s">
        <v>22759</v>
      </c>
      <c r="O1644" t="s">
        <v>2164</v>
      </c>
      <c r="P1644" t="s">
        <v>2164</v>
      </c>
      <c r="Q1644" t="s">
        <v>2164</v>
      </c>
      <c r="R1644" t="s">
        <v>2164</v>
      </c>
      <c r="T1644" t="s">
        <v>2164</v>
      </c>
      <c r="W1644" t="s">
        <v>2164</v>
      </c>
      <c r="X1644" t="s">
        <v>2164</v>
      </c>
      <c r="Y1644" t="s">
        <v>2164</v>
      </c>
      <c r="Z1644" t="s">
        <v>2164</v>
      </c>
      <c r="AA1644" t="s">
        <v>2164</v>
      </c>
      <c r="AC1644" t="s">
        <v>22760</v>
      </c>
    </row>
    <row r="1645" spans="1:29" ht="14.5" x14ac:dyDescent="0.35">
      <c r="A1645" t="s">
        <v>2164</v>
      </c>
      <c r="B1645" t="s">
        <v>22761</v>
      </c>
      <c r="C1645" t="s">
        <v>18855</v>
      </c>
      <c r="D1645" t="s">
        <v>18857</v>
      </c>
      <c r="E1645" t="s">
        <v>19098</v>
      </c>
      <c r="F1645" t="s">
        <v>19968</v>
      </c>
      <c r="G1645" t="s">
        <v>19969</v>
      </c>
      <c r="H1645" t="s">
        <v>22699</v>
      </c>
      <c r="I1645" t="s">
        <v>22528</v>
      </c>
      <c r="J1645" t="s">
        <v>22760</v>
      </c>
      <c r="K1645" t="s">
        <v>2164</v>
      </c>
      <c r="M1645" t="s">
        <v>22760</v>
      </c>
      <c r="N1645" t="s">
        <v>22762</v>
      </c>
      <c r="O1645" t="s">
        <v>2164</v>
      </c>
      <c r="P1645" t="s">
        <v>2164</v>
      </c>
      <c r="Q1645" t="s">
        <v>2164</v>
      </c>
      <c r="R1645" t="s">
        <v>2164</v>
      </c>
      <c r="T1645" t="s">
        <v>2164</v>
      </c>
      <c r="U1645" t="s">
        <v>22763</v>
      </c>
      <c r="V1645" t="s">
        <v>22764</v>
      </c>
      <c r="W1645" t="s">
        <v>2164</v>
      </c>
      <c r="X1645" t="s">
        <v>2164</v>
      </c>
      <c r="Y1645" t="s">
        <v>2164</v>
      </c>
      <c r="Z1645" t="s">
        <v>2164</v>
      </c>
      <c r="AA1645" t="s">
        <v>2164</v>
      </c>
      <c r="AC1645" t="s">
        <v>22760</v>
      </c>
    </row>
    <row r="1646" spans="1:29" ht="14.5" x14ac:dyDescent="0.35">
      <c r="B1646" t="s">
        <v>22765</v>
      </c>
      <c r="C1646" t="s">
        <v>18855</v>
      </c>
      <c r="D1646" t="s">
        <v>18857</v>
      </c>
      <c r="E1646" t="s">
        <v>19098</v>
      </c>
      <c r="F1646" t="s">
        <v>19968</v>
      </c>
      <c r="G1646" t="s">
        <v>19969</v>
      </c>
      <c r="H1646" t="s">
        <v>22699</v>
      </c>
      <c r="I1646" t="s">
        <v>22528</v>
      </c>
      <c r="J1646" t="s">
        <v>22760</v>
      </c>
      <c r="K1646" t="s">
        <v>22766</v>
      </c>
      <c r="M1646" t="s">
        <v>22766</v>
      </c>
    </row>
    <row r="1647" spans="1:29" ht="14.5" x14ac:dyDescent="0.35">
      <c r="A1647" t="s">
        <v>2164</v>
      </c>
      <c r="B1647" t="s">
        <v>22767</v>
      </c>
      <c r="C1647" t="s">
        <v>18855</v>
      </c>
      <c r="D1647" t="s">
        <v>18857</v>
      </c>
      <c r="E1647" t="s">
        <v>19098</v>
      </c>
      <c r="F1647" t="s">
        <v>19968</v>
      </c>
      <c r="G1647" t="s">
        <v>19969</v>
      </c>
      <c r="H1647" t="s">
        <v>22699</v>
      </c>
      <c r="I1647" t="s">
        <v>22528</v>
      </c>
      <c r="J1647" t="s">
        <v>22768</v>
      </c>
      <c r="K1647" t="s">
        <v>2164</v>
      </c>
      <c r="M1647" t="s">
        <v>22768</v>
      </c>
      <c r="N1647" t="s">
        <v>22769</v>
      </c>
      <c r="O1647" t="s">
        <v>2164</v>
      </c>
      <c r="P1647" t="s">
        <v>2164</v>
      </c>
      <c r="Q1647" t="s">
        <v>2164</v>
      </c>
      <c r="R1647" t="s">
        <v>2164</v>
      </c>
      <c r="T1647" t="s">
        <v>2164</v>
      </c>
      <c r="U1647" t="s">
        <v>22768</v>
      </c>
      <c r="W1647" t="s">
        <v>2164</v>
      </c>
      <c r="X1647" t="s">
        <v>2164</v>
      </c>
      <c r="Y1647" t="s">
        <v>2164</v>
      </c>
      <c r="Z1647" t="s">
        <v>2164</v>
      </c>
      <c r="AA1647" t="s">
        <v>2164</v>
      </c>
      <c r="AC1647" t="s">
        <v>22760</v>
      </c>
    </row>
    <row r="1648" spans="1:29" ht="14.5" x14ac:dyDescent="0.35">
      <c r="A1648" t="s">
        <v>2164</v>
      </c>
      <c r="B1648" t="s">
        <v>22770</v>
      </c>
      <c r="C1648" t="s">
        <v>18855</v>
      </c>
      <c r="D1648" t="s">
        <v>18857</v>
      </c>
      <c r="E1648" t="s">
        <v>19098</v>
      </c>
      <c r="F1648" t="s">
        <v>19968</v>
      </c>
      <c r="G1648" t="s">
        <v>19969</v>
      </c>
      <c r="H1648" t="s">
        <v>22699</v>
      </c>
      <c r="I1648" t="s">
        <v>22528</v>
      </c>
      <c r="J1648" t="s">
        <v>22768</v>
      </c>
      <c r="K1648" t="s">
        <v>22771</v>
      </c>
      <c r="M1648" t="s">
        <v>22771</v>
      </c>
      <c r="N1648" t="s">
        <v>22772</v>
      </c>
      <c r="O1648" t="s">
        <v>2164</v>
      </c>
      <c r="P1648" t="s">
        <v>2164</v>
      </c>
      <c r="Q1648" t="s">
        <v>2164</v>
      </c>
      <c r="R1648" t="s">
        <v>2164</v>
      </c>
      <c r="T1648" t="s">
        <v>2164</v>
      </c>
      <c r="U1648" t="s">
        <v>22768</v>
      </c>
      <c r="W1648" t="s">
        <v>2164</v>
      </c>
      <c r="X1648" t="s">
        <v>2164</v>
      </c>
      <c r="Y1648" t="s">
        <v>2164</v>
      </c>
      <c r="Z1648" t="s">
        <v>2164</v>
      </c>
      <c r="AA1648" t="s">
        <v>2164</v>
      </c>
      <c r="AC1648" t="s">
        <v>22760</v>
      </c>
    </row>
    <row r="1649" spans="1:29" ht="14.5" x14ac:dyDescent="0.35">
      <c r="A1649" t="s">
        <v>2164</v>
      </c>
      <c r="B1649" t="s">
        <v>22773</v>
      </c>
      <c r="C1649" t="s">
        <v>18855</v>
      </c>
      <c r="D1649" t="s">
        <v>18857</v>
      </c>
      <c r="E1649" t="s">
        <v>19098</v>
      </c>
      <c r="F1649" t="s">
        <v>19968</v>
      </c>
      <c r="G1649" t="s">
        <v>19969</v>
      </c>
      <c r="H1649" t="s">
        <v>22699</v>
      </c>
      <c r="I1649" t="s">
        <v>22587</v>
      </c>
      <c r="J1649" t="s">
        <v>2164</v>
      </c>
      <c r="K1649" t="s">
        <v>2164</v>
      </c>
      <c r="M1649" t="s">
        <v>22587</v>
      </c>
      <c r="N1649" t="s">
        <v>2164</v>
      </c>
      <c r="O1649" t="s">
        <v>2164</v>
      </c>
      <c r="P1649" t="s">
        <v>2164</v>
      </c>
      <c r="Q1649" t="s">
        <v>2164</v>
      </c>
      <c r="R1649" t="s">
        <v>2164</v>
      </c>
      <c r="T1649" t="s">
        <v>2164</v>
      </c>
      <c r="U1649" t="s">
        <v>22</v>
      </c>
      <c r="V1649" t="s">
        <v>2164</v>
      </c>
      <c r="W1649" t="s">
        <v>2164</v>
      </c>
      <c r="X1649" t="s">
        <v>2164</v>
      </c>
      <c r="Y1649" t="s">
        <v>2164</v>
      </c>
      <c r="Z1649" t="s">
        <v>2164</v>
      </c>
      <c r="AA1649" t="s">
        <v>2164</v>
      </c>
      <c r="AC1649" t="s">
        <v>2164</v>
      </c>
    </row>
    <row r="1650" spans="1:29" ht="14.5" x14ac:dyDescent="0.35">
      <c r="A1650" t="s">
        <v>2164</v>
      </c>
      <c r="B1650" t="s">
        <v>22774</v>
      </c>
      <c r="C1650" t="s">
        <v>18855</v>
      </c>
      <c r="D1650" t="s">
        <v>18857</v>
      </c>
      <c r="E1650" t="s">
        <v>19098</v>
      </c>
      <c r="F1650" t="s">
        <v>19968</v>
      </c>
      <c r="G1650" t="s">
        <v>19969</v>
      </c>
      <c r="H1650" t="s">
        <v>22699</v>
      </c>
      <c r="I1650" t="s">
        <v>22587</v>
      </c>
      <c r="J1650" t="s">
        <v>22775</v>
      </c>
      <c r="K1650" t="s">
        <v>2164</v>
      </c>
      <c r="M1650" t="s">
        <v>22775</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22776</v>
      </c>
      <c r="C1651" t="s">
        <v>18855</v>
      </c>
      <c r="D1651" t="s">
        <v>18857</v>
      </c>
      <c r="E1651" t="s">
        <v>19098</v>
      </c>
      <c r="F1651" t="s">
        <v>19968</v>
      </c>
      <c r="G1651" t="s">
        <v>19969</v>
      </c>
      <c r="H1651" t="s">
        <v>22699</v>
      </c>
      <c r="I1651" t="s">
        <v>22587</v>
      </c>
      <c r="J1651" t="s">
        <v>22777</v>
      </c>
      <c r="K1651" t="s">
        <v>2164</v>
      </c>
      <c r="M1651" t="s">
        <v>22777</v>
      </c>
      <c r="N1651" t="s">
        <v>2164</v>
      </c>
      <c r="O1651" t="s">
        <v>2164</v>
      </c>
      <c r="P1651" t="s">
        <v>2164</v>
      </c>
      <c r="Q1651" t="s">
        <v>2164</v>
      </c>
      <c r="R1651" t="s">
        <v>2164</v>
      </c>
      <c r="T1651" t="s">
        <v>2164</v>
      </c>
      <c r="U1651" t="s">
        <v>22777</v>
      </c>
      <c r="V1651" t="s">
        <v>2164</v>
      </c>
      <c r="W1651" t="s">
        <v>2164</v>
      </c>
      <c r="X1651" t="s">
        <v>2164</v>
      </c>
      <c r="Y1651" t="s">
        <v>2164</v>
      </c>
      <c r="Z1651" t="s">
        <v>2164</v>
      </c>
      <c r="AA1651" t="s">
        <v>2164</v>
      </c>
      <c r="AC1651" t="s">
        <v>22777</v>
      </c>
    </row>
    <row r="1652" spans="1:29" ht="14.5" x14ac:dyDescent="0.35">
      <c r="A1652" t="s">
        <v>2164</v>
      </c>
      <c r="B1652" t="s">
        <v>22778</v>
      </c>
      <c r="C1652" t="s">
        <v>18855</v>
      </c>
      <c r="D1652" t="s">
        <v>18857</v>
      </c>
      <c r="E1652" t="s">
        <v>19098</v>
      </c>
      <c r="F1652" t="s">
        <v>19968</v>
      </c>
      <c r="G1652" t="s">
        <v>19969</v>
      </c>
      <c r="H1652" t="s">
        <v>22699</v>
      </c>
      <c r="I1652" t="s">
        <v>22587</v>
      </c>
      <c r="J1652" t="s">
        <v>258</v>
      </c>
      <c r="K1652" t="s">
        <v>2164</v>
      </c>
      <c r="M1652" t="s">
        <v>258</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x14ac:dyDescent="0.35">
      <c r="A1653" t="s">
        <v>2164</v>
      </c>
      <c r="B1653" t="s">
        <v>22779</v>
      </c>
      <c r="C1653" t="s">
        <v>18855</v>
      </c>
      <c r="D1653" t="s">
        <v>18857</v>
      </c>
      <c r="E1653" t="s">
        <v>19098</v>
      </c>
      <c r="F1653" t="s">
        <v>19968</v>
      </c>
      <c r="G1653" t="s">
        <v>19969</v>
      </c>
      <c r="H1653" t="s">
        <v>22699</v>
      </c>
      <c r="I1653" t="s">
        <v>22587</v>
      </c>
      <c r="J1653" t="s">
        <v>268</v>
      </c>
      <c r="K1653" t="s">
        <v>2164</v>
      </c>
      <c r="M1653" t="s">
        <v>268</v>
      </c>
      <c r="N1653" t="s">
        <v>2164</v>
      </c>
      <c r="O1653" t="s">
        <v>2164</v>
      </c>
      <c r="P1653" t="s">
        <v>2164</v>
      </c>
      <c r="Q1653" t="s">
        <v>2164</v>
      </c>
      <c r="R1653" t="s">
        <v>2164</v>
      </c>
      <c r="T1653" t="s">
        <v>2164</v>
      </c>
      <c r="U1653" t="s">
        <v>268</v>
      </c>
      <c r="V1653" t="s">
        <v>2164</v>
      </c>
      <c r="W1653" t="s">
        <v>2164</v>
      </c>
      <c r="X1653" t="s">
        <v>2164</v>
      </c>
      <c r="Y1653" t="s">
        <v>2164</v>
      </c>
      <c r="Z1653" t="s">
        <v>2164</v>
      </c>
      <c r="AA1653" t="s">
        <v>2164</v>
      </c>
      <c r="AC1653" t="s">
        <v>268</v>
      </c>
    </row>
    <row r="1654" spans="1:29" ht="14.5" x14ac:dyDescent="0.35">
      <c r="A1654" t="s">
        <v>2164</v>
      </c>
      <c r="B1654" t="s">
        <v>22780</v>
      </c>
      <c r="C1654" t="s">
        <v>18855</v>
      </c>
      <c r="D1654" t="s">
        <v>18857</v>
      </c>
      <c r="E1654" t="s">
        <v>19098</v>
      </c>
      <c r="F1654" t="s">
        <v>19968</v>
      </c>
      <c r="G1654" t="s">
        <v>19969</v>
      </c>
      <c r="H1654" t="s">
        <v>22699</v>
      </c>
      <c r="I1654" t="s">
        <v>22587</v>
      </c>
      <c r="J1654" t="s">
        <v>22781</v>
      </c>
      <c r="K1654" t="s">
        <v>2164</v>
      </c>
      <c r="M1654" t="s">
        <v>22781</v>
      </c>
      <c r="N1654" t="s">
        <v>2164</v>
      </c>
      <c r="O1654" t="s">
        <v>2164</v>
      </c>
      <c r="P1654" t="s">
        <v>2164</v>
      </c>
      <c r="Q1654" t="s">
        <v>2164</v>
      </c>
      <c r="R1654" t="s">
        <v>2164</v>
      </c>
      <c r="T1654" t="s">
        <v>2164</v>
      </c>
      <c r="U1654" t="s">
        <v>22781</v>
      </c>
      <c r="V1654" t="s">
        <v>2164</v>
      </c>
      <c r="W1654" t="s">
        <v>2164</v>
      </c>
      <c r="X1654" t="s">
        <v>2164</v>
      </c>
      <c r="Y1654" t="s">
        <v>2164</v>
      </c>
      <c r="Z1654" t="s">
        <v>2164</v>
      </c>
      <c r="AA1654" t="s">
        <v>2164</v>
      </c>
      <c r="AC1654" t="s">
        <v>22777</v>
      </c>
    </row>
    <row r="1655" spans="1:29" ht="14.5" x14ac:dyDescent="0.35">
      <c r="A1655" t="s">
        <v>2164</v>
      </c>
      <c r="B1655" t="s">
        <v>22782</v>
      </c>
      <c r="C1655" t="s">
        <v>18855</v>
      </c>
      <c r="D1655" t="s">
        <v>18857</v>
      </c>
      <c r="E1655" t="s">
        <v>19098</v>
      </c>
      <c r="F1655" t="s">
        <v>19968</v>
      </c>
      <c r="G1655" t="s">
        <v>19969</v>
      </c>
      <c r="H1655" t="s">
        <v>22699</v>
      </c>
      <c r="I1655" t="s">
        <v>22587</v>
      </c>
      <c r="J1655" t="s">
        <v>278</v>
      </c>
      <c r="K1655" t="s">
        <v>2164</v>
      </c>
      <c r="M1655" t="s">
        <v>278</v>
      </c>
      <c r="N1655" t="s">
        <v>2164</v>
      </c>
      <c r="O1655" t="s">
        <v>2164</v>
      </c>
      <c r="P1655" t="s">
        <v>2164</v>
      </c>
      <c r="Q1655" t="s">
        <v>2164</v>
      </c>
      <c r="R1655" t="s">
        <v>2164</v>
      </c>
      <c r="T1655" t="s">
        <v>2164</v>
      </c>
      <c r="U1655" t="s">
        <v>278</v>
      </c>
      <c r="V1655" t="s">
        <v>2164</v>
      </c>
      <c r="W1655" t="s">
        <v>2164</v>
      </c>
      <c r="X1655" t="s">
        <v>2164</v>
      </c>
      <c r="Y1655" t="s">
        <v>2164</v>
      </c>
      <c r="Z1655" t="s">
        <v>2164</v>
      </c>
      <c r="AA1655" t="s">
        <v>2164</v>
      </c>
      <c r="AC1655" t="s">
        <v>258</v>
      </c>
    </row>
    <row r="1656" spans="1:29" ht="14.5" x14ac:dyDescent="0.35">
      <c r="A1656" t="s">
        <v>2164</v>
      </c>
      <c r="B1656" t="s">
        <v>22783</v>
      </c>
      <c r="C1656" t="s">
        <v>18855</v>
      </c>
      <c r="D1656" t="s">
        <v>18857</v>
      </c>
      <c r="E1656" t="s">
        <v>19098</v>
      </c>
      <c r="F1656" t="s">
        <v>19968</v>
      </c>
      <c r="G1656" t="s">
        <v>19969</v>
      </c>
      <c r="H1656" t="s">
        <v>22699</v>
      </c>
      <c r="I1656" t="s">
        <v>22587</v>
      </c>
      <c r="J1656" t="s">
        <v>22784</v>
      </c>
      <c r="K1656" t="s">
        <v>2164</v>
      </c>
      <c r="M1656" t="s">
        <v>22784</v>
      </c>
      <c r="N1656" t="s">
        <v>2164</v>
      </c>
      <c r="O1656" t="s">
        <v>2164</v>
      </c>
      <c r="P1656" t="s">
        <v>2164</v>
      </c>
      <c r="Q1656" t="s">
        <v>2164</v>
      </c>
      <c r="R1656" t="s">
        <v>2164</v>
      </c>
      <c r="T1656" t="s">
        <v>2164</v>
      </c>
      <c r="U1656" t="s">
        <v>22781</v>
      </c>
      <c r="V1656" t="s">
        <v>2164</v>
      </c>
      <c r="W1656" t="s">
        <v>2164</v>
      </c>
      <c r="X1656" t="s">
        <v>2164</v>
      </c>
      <c r="Y1656" t="s">
        <v>2164</v>
      </c>
      <c r="Z1656" t="s">
        <v>2164</v>
      </c>
      <c r="AA1656" t="s">
        <v>2164</v>
      </c>
      <c r="AC1656" t="s">
        <v>22784</v>
      </c>
    </row>
    <row r="1657" spans="1:29" ht="14.5" x14ac:dyDescent="0.35">
      <c r="A1657" t="s">
        <v>2164</v>
      </c>
      <c r="B1657" t="s">
        <v>22785</v>
      </c>
      <c r="C1657" t="s">
        <v>18855</v>
      </c>
      <c r="D1657" t="s">
        <v>18857</v>
      </c>
      <c r="E1657" t="s">
        <v>19098</v>
      </c>
      <c r="F1657" t="s">
        <v>19968</v>
      </c>
      <c r="G1657" t="s">
        <v>19969</v>
      </c>
      <c r="H1657" t="s">
        <v>22699</v>
      </c>
      <c r="I1657" t="s">
        <v>22587</v>
      </c>
      <c r="J1657" t="s">
        <v>288</v>
      </c>
      <c r="K1657" t="s">
        <v>2164</v>
      </c>
      <c r="M1657" t="s">
        <v>288</v>
      </c>
      <c r="N1657" t="s">
        <v>22786</v>
      </c>
      <c r="O1657" t="s">
        <v>2164</v>
      </c>
      <c r="P1657" t="s">
        <v>2164</v>
      </c>
      <c r="Q1657" t="s">
        <v>2164</v>
      </c>
      <c r="R1657" t="s">
        <v>2164</v>
      </c>
      <c r="T1657" t="s">
        <v>2164</v>
      </c>
      <c r="U1657" t="s">
        <v>278</v>
      </c>
      <c r="V1657" t="s">
        <v>2164</v>
      </c>
      <c r="W1657" t="s">
        <v>2164</v>
      </c>
      <c r="X1657" t="s">
        <v>2164</v>
      </c>
      <c r="Y1657" t="s">
        <v>2164</v>
      </c>
      <c r="Z1657" t="s">
        <v>2164</v>
      </c>
      <c r="AA1657" t="s">
        <v>2164</v>
      </c>
      <c r="AC1657" t="s">
        <v>288</v>
      </c>
    </row>
    <row r="1658" spans="1:29" ht="14.5" x14ac:dyDescent="0.35">
      <c r="A1658" t="s">
        <v>2164</v>
      </c>
      <c r="B1658" t="s">
        <v>22787</v>
      </c>
      <c r="C1658" t="s">
        <v>18855</v>
      </c>
      <c r="D1658" t="s">
        <v>18857</v>
      </c>
      <c r="E1658" t="s">
        <v>19098</v>
      </c>
      <c r="F1658" t="s">
        <v>19968</v>
      </c>
      <c r="G1658" t="s">
        <v>19969</v>
      </c>
      <c r="H1658" t="s">
        <v>22699</v>
      </c>
      <c r="I1658" t="s">
        <v>22587</v>
      </c>
      <c r="J1658" t="s">
        <v>6116</v>
      </c>
      <c r="K1658" t="s">
        <v>2164</v>
      </c>
      <c r="M1658" t="s">
        <v>6116</v>
      </c>
      <c r="N1658" t="s">
        <v>2164</v>
      </c>
      <c r="O1658" t="s">
        <v>2164</v>
      </c>
      <c r="P1658" t="s">
        <v>2164</v>
      </c>
      <c r="Q1658" t="s">
        <v>2164</v>
      </c>
      <c r="R1658" t="s">
        <v>2164</v>
      </c>
      <c r="T1658" t="s">
        <v>2164</v>
      </c>
      <c r="U1658" t="s">
        <v>22788</v>
      </c>
      <c r="V1658" t="s">
        <v>2164</v>
      </c>
      <c r="W1658" t="s">
        <v>2164</v>
      </c>
      <c r="X1658" t="s">
        <v>2164</v>
      </c>
      <c r="Y1658" t="s">
        <v>2164</v>
      </c>
      <c r="Z1658" t="s">
        <v>2164</v>
      </c>
      <c r="AA1658" t="s">
        <v>2164</v>
      </c>
      <c r="AC1658" t="s">
        <v>6116</v>
      </c>
    </row>
    <row r="1659" spans="1:29" ht="14.5" x14ac:dyDescent="0.35">
      <c r="A1659" t="s">
        <v>2164</v>
      </c>
      <c r="B1659" t="s">
        <v>22789</v>
      </c>
      <c r="C1659" t="s">
        <v>18855</v>
      </c>
      <c r="D1659" t="s">
        <v>18857</v>
      </c>
      <c r="E1659" t="s">
        <v>19098</v>
      </c>
      <c r="F1659" t="s">
        <v>19968</v>
      </c>
      <c r="G1659" t="s">
        <v>19969</v>
      </c>
      <c r="H1659" t="s">
        <v>22699</v>
      </c>
      <c r="I1659" t="s">
        <v>22587</v>
      </c>
      <c r="J1659" t="s">
        <v>599</v>
      </c>
      <c r="K1659" t="s">
        <v>2164</v>
      </c>
      <c r="M1659" t="s">
        <v>599</v>
      </c>
      <c r="N1659" t="s">
        <v>2164</v>
      </c>
      <c r="O1659" t="s">
        <v>2164</v>
      </c>
      <c r="P1659" t="s">
        <v>2164</v>
      </c>
      <c r="Q1659" t="s">
        <v>2164</v>
      </c>
      <c r="R1659" t="s">
        <v>2164</v>
      </c>
      <c r="T1659" t="s">
        <v>2164</v>
      </c>
      <c r="U1659" t="s">
        <v>599</v>
      </c>
      <c r="V1659" t="s">
        <v>2164</v>
      </c>
      <c r="W1659" t="s">
        <v>2164</v>
      </c>
      <c r="X1659" t="s">
        <v>2164</v>
      </c>
      <c r="Y1659" t="s">
        <v>2164</v>
      </c>
      <c r="Z1659" t="s">
        <v>2164</v>
      </c>
      <c r="AA1659" t="s">
        <v>2164</v>
      </c>
      <c r="AC1659" t="s">
        <v>10308</v>
      </c>
    </row>
    <row r="1660" spans="1:29" ht="14.5" x14ac:dyDescent="0.35">
      <c r="A1660" t="s">
        <v>2164</v>
      </c>
      <c r="B1660" t="s">
        <v>22790</v>
      </c>
      <c r="C1660" t="s">
        <v>18855</v>
      </c>
      <c r="D1660" t="s">
        <v>18857</v>
      </c>
      <c r="E1660" t="s">
        <v>19098</v>
      </c>
      <c r="F1660" t="s">
        <v>19968</v>
      </c>
      <c r="G1660" t="s">
        <v>19969</v>
      </c>
      <c r="H1660" t="s">
        <v>22699</v>
      </c>
      <c r="I1660" t="s">
        <v>22587</v>
      </c>
      <c r="J1660" t="s">
        <v>602</v>
      </c>
      <c r="K1660" t="s">
        <v>2164</v>
      </c>
      <c r="M1660" t="s">
        <v>602</v>
      </c>
      <c r="N1660" t="s">
        <v>2164</v>
      </c>
      <c r="O1660" t="s">
        <v>2164</v>
      </c>
      <c r="P1660" t="s">
        <v>2164</v>
      </c>
      <c r="Q1660" t="s">
        <v>2164</v>
      </c>
      <c r="R1660" t="s">
        <v>2164</v>
      </c>
      <c r="T1660" t="s">
        <v>2164</v>
      </c>
      <c r="U1660" t="s">
        <v>602</v>
      </c>
      <c r="V1660" t="s">
        <v>2164</v>
      </c>
      <c r="W1660" t="s">
        <v>2164</v>
      </c>
      <c r="X1660" t="s">
        <v>2164</v>
      </c>
      <c r="Y1660" t="s">
        <v>2164</v>
      </c>
      <c r="Z1660" t="s">
        <v>2164</v>
      </c>
      <c r="AA1660" t="s">
        <v>2164</v>
      </c>
      <c r="AC1660" t="s">
        <v>602</v>
      </c>
    </row>
    <row r="1661" spans="1:29" ht="14.5" x14ac:dyDescent="0.35">
      <c r="A1661" t="s">
        <v>2164</v>
      </c>
      <c r="B1661" t="s">
        <v>22791</v>
      </c>
      <c r="C1661" t="s">
        <v>18855</v>
      </c>
      <c r="D1661" t="s">
        <v>18857</v>
      </c>
      <c r="E1661" t="s">
        <v>19098</v>
      </c>
      <c r="F1661" t="s">
        <v>19968</v>
      </c>
      <c r="G1661" t="s">
        <v>19969</v>
      </c>
      <c r="H1661" t="s">
        <v>22699</v>
      </c>
      <c r="I1661" t="s">
        <v>22587</v>
      </c>
      <c r="J1661" t="s">
        <v>602</v>
      </c>
      <c r="K1661" t="s">
        <v>3348</v>
      </c>
      <c r="M1661" t="s">
        <v>3348</v>
      </c>
      <c r="N1661" t="s">
        <v>22792</v>
      </c>
      <c r="O1661" t="s">
        <v>2164</v>
      </c>
      <c r="P1661" t="s">
        <v>2164</v>
      </c>
      <c r="Q1661" t="s">
        <v>2164</v>
      </c>
      <c r="R1661" t="s">
        <v>2164</v>
      </c>
      <c r="T1661" t="s">
        <v>2164</v>
      </c>
      <c r="U1661" t="s">
        <v>602</v>
      </c>
      <c r="V1661" t="s">
        <v>2164</v>
      </c>
      <c r="W1661" t="s">
        <v>2164</v>
      </c>
      <c r="X1661" t="s">
        <v>2164</v>
      </c>
      <c r="Y1661" t="s">
        <v>2164</v>
      </c>
      <c r="Z1661" t="s">
        <v>2164</v>
      </c>
      <c r="AA1661" t="s">
        <v>2164</v>
      </c>
      <c r="AC1661" t="s">
        <v>10308</v>
      </c>
    </row>
    <row r="1662" spans="1:29" ht="14.5" x14ac:dyDescent="0.35">
      <c r="A1662" t="s">
        <v>2164</v>
      </c>
      <c r="B1662" t="s">
        <v>22793</v>
      </c>
      <c r="C1662" t="s">
        <v>18855</v>
      </c>
      <c r="D1662" t="s">
        <v>18857</v>
      </c>
      <c r="E1662" t="s">
        <v>19098</v>
      </c>
      <c r="F1662" t="s">
        <v>19968</v>
      </c>
      <c r="G1662" t="s">
        <v>19969</v>
      </c>
      <c r="H1662" t="s">
        <v>22699</v>
      </c>
      <c r="I1662" t="s">
        <v>22587</v>
      </c>
      <c r="J1662" t="s">
        <v>22794</v>
      </c>
      <c r="K1662" t="s">
        <v>2164</v>
      </c>
      <c r="M1662" t="s">
        <v>22794</v>
      </c>
      <c r="N1662" t="s">
        <v>2164</v>
      </c>
      <c r="O1662" t="s">
        <v>2164</v>
      </c>
      <c r="P1662" t="s">
        <v>2164</v>
      </c>
      <c r="Q1662" t="s">
        <v>2164</v>
      </c>
      <c r="R1662" t="s">
        <v>2164</v>
      </c>
      <c r="T1662" t="s">
        <v>2164</v>
      </c>
      <c r="U1662" t="s">
        <v>22794</v>
      </c>
      <c r="V1662" t="s">
        <v>2164</v>
      </c>
      <c r="W1662" t="s">
        <v>2164</v>
      </c>
      <c r="X1662" t="s">
        <v>2164</v>
      </c>
      <c r="Y1662" t="s">
        <v>2164</v>
      </c>
      <c r="Z1662" t="s">
        <v>2164</v>
      </c>
      <c r="AA1662" t="s">
        <v>2164</v>
      </c>
      <c r="AC1662" t="s">
        <v>22794</v>
      </c>
    </row>
    <row r="1663" spans="1:29" ht="14.5" x14ac:dyDescent="0.35">
      <c r="A1663" t="s">
        <v>2164</v>
      </c>
      <c r="B1663" t="s">
        <v>22795</v>
      </c>
      <c r="C1663" t="s">
        <v>18855</v>
      </c>
      <c r="D1663" t="s">
        <v>18857</v>
      </c>
      <c r="E1663" t="s">
        <v>19098</v>
      </c>
      <c r="F1663" t="s">
        <v>19968</v>
      </c>
      <c r="G1663" t="s">
        <v>19969</v>
      </c>
      <c r="H1663" t="s">
        <v>22699</v>
      </c>
      <c r="I1663" t="s">
        <v>22587</v>
      </c>
      <c r="J1663" t="s">
        <v>22794</v>
      </c>
      <c r="K1663" t="s">
        <v>22796</v>
      </c>
      <c r="M1663" t="s">
        <v>22796</v>
      </c>
      <c r="N1663" t="s">
        <v>2164</v>
      </c>
      <c r="O1663" t="s">
        <v>2164</v>
      </c>
      <c r="P1663" t="s">
        <v>2164</v>
      </c>
      <c r="Q1663" t="s">
        <v>2164</v>
      </c>
      <c r="R1663" t="s">
        <v>2164</v>
      </c>
      <c r="T1663" t="s">
        <v>2164</v>
      </c>
      <c r="U1663" t="s">
        <v>22794</v>
      </c>
      <c r="V1663" t="s">
        <v>2164</v>
      </c>
      <c r="W1663" t="s">
        <v>2164</v>
      </c>
      <c r="X1663" t="s">
        <v>2164</v>
      </c>
      <c r="Y1663" t="s">
        <v>2164</v>
      </c>
      <c r="Z1663" t="s">
        <v>2164</v>
      </c>
      <c r="AA1663" t="s">
        <v>2164</v>
      </c>
      <c r="AC1663" t="s">
        <v>22794</v>
      </c>
    </row>
    <row r="1664" spans="1:29" ht="14.5" x14ac:dyDescent="0.35">
      <c r="A1664" t="s">
        <v>2164</v>
      </c>
      <c r="B1664" t="s">
        <v>22797</v>
      </c>
      <c r="C1664" t="s">
        <v>18855</v>
      </c>
      <c r="D1664" t="s">
        <v>18857</v>
      </c>
      <c r="E1664" t="s">
        <v>19098</v>
      </c>
      <c r="F1664" t="s">
        <v>19968</v>
      </c>
      <c r="G1664" t="s">
        <v>19969</v>
      </c>
      <c r="H1664" t="s">
        <v>22699</v>
      </c>
      <c r="I1664" t="s">
        <v>22587</v>
      </c>
      <c r="J1664" t="s">
        <v>22794</v>
      </c>
      <c r="K1664" t="s">
        <v>22798</v>
      </c>
      <c r="M1664" t="s">
        <v>22798</v>
      </c>
      <c r="N1664" t="s">
        <v>2164</v>
      </c>
      <c r="O1664" t="s">
        <v>2164</v>
      </c>
      <c r="P1664" t="s">
        <v>2164</v>
      </c>
      <c r="Q1664" t="s">
        <v>2164</v>
      </c>
      <c r="R1664" t="s">
        <v>2164</v>
      </c>
      <c r="T1664" t="s">
        <v>2164</v>
      </c>
      <c r="U1664" t="s">
        <v>22794</v>
      </c>
      <c r="V1664" t="s">
        <v>2164</v>
      </c>
      <c r="W1664" t="s">
        <v>2164</v>
      </c>
      <c r="X1664" t="s">
        <v>2164</v>
      </c>
      <c r="Y1664" t="s">
        <v>2164</v>
      </c>
      <c r="Z1664" t="s">
        <v>2164</v>
      </c>
      <c r="AA1664" t="s">
        <v>2164</v>
      </c>
      <c r="AC1664" t="s">
        <v>22794</v>
      </c>
    </row>
    <row r="1665" spans="1:29" ht="14.5" x14ac:dyDescent="0.35">
      <c r="A1665" t="s">
        <v>2164</v>
      </c>
      <c r="B1665" t="s">
        <v>22799</v>
      </c>
      <c r="C1665" t="s">
        <v>18855</v>
      </c>
      <c r="D1665" t="s">
        <v>18857</v>
      </c>
      <c r="E1665" t="s">
        <v>19098</v>
      </c>
      <c r="F1665" t="s">
        <v>19968</v>
      </c>
      <c r="G1665" t="s">
        <v>19969</v>
      </c>
      <c r="H1665" t="s">
        <v>22699</v>
      </c>
      <c r="I1665" t="s">
        <v>22587</v>
      </c>
      <c r="J1665" t="s">
        <v>22800</v>
      </c>
      <c r="K1665" t="s">
        <v>2164</v>
      </c>
      <c r="M1665" t="s">
        <v>22800</v>
      </c>
      <c r="N1665" t="s">
        <v>2164</v>
      </c>
      <c r="O1665" t="s">
        <v>2164</v>
      </c>
      <c r="P1665" t="s">
        <v>2164</v>
      </c>
      <c r="Q1665" t="s">
        <v>2164</v>
      </c>
      <c r="R1665" t="s">
        <v>2164</v>
      </c>
      <c r="T1665" t="s">
        <v>2164</v>
      </c>
      <c r="U1665" t="s">
        <v>22801</v>
      </c>
      <c r="V1665" t="s">
        <v>2164</v>
      </c>
      <c r="W1665" t="s">
        <v>2164</v>
      </c>
      <c r="X1665" t="s">
        <v>2164</v>
      </c>
      <c r="Y1665" t="s">
        <v>2164</v>
      </c>
      <c r="Z1665" t="s">
        <v>2164</v>
      </c>
      <c r="AA1665" t="s">
        <v>2164</v>
      </c>
      <c r="AC1665" t="s">
        <v>22800</v>
      </c>
    </row>
    <row r="1666" spans="1:29" ht="14.5" x14ac:dyDescent="0.35">
      <c r="A1666" t="s">
        <v>2164</v>
      </c>
      <c r="B1666" t="s">
        <v>22802</v>
      </c>
      <c r="C1666" t="s">
        <v>18855</v>
      </c>
      <c r="D1666" t="s">
        <v>18857</v>
      </c>
      <c r="E1666" t="s">
        <v>19098</v>
      </c>
      <c r="F1666" t="s">
        <v>19968</v>
      </c>
      <c r="G1666" t="s">
        <v>19969</v>
      </c>
      <c r="H1666" t="s">
        <v>22699</v>
      </c>
      <c r="I1666" t="s">
        <v>22587</v>
      </c>
      <c r="J1666" t="s">
        <v>19271</v>
      </c>
      <c r="K1666" t="s">
        <v>2164</v>
      </c>
      <c r="M1666" t="s">
        <v>19271</v>
      </c>
      <c r="N1666" t="s">
        <v>2164</v>
      </c>
      <c r="O1666" t="s">
        <v>2164</v>
      </c>
      <c r="P1666" t="s">
        <v>2164</v>
      </c>
      <c r="Q1666" t="s">
        <v>2164</v>
      </c>
      <c r="R1666" t="s">
        <v>2164</v>
      </c>
      <c r="T1666" t="s">
        <v>2164</v>
      </c>
      <c r="U1666" t="s">
        <v>19271</v>
      </c>
      <c r="V1666" t="s">
        <v>2164</v>
      </c>
      <c r="W1666" t="s">
        <v>2164</v>
      </c>
      <c r="X1666" t="s">
        <v>2164</v>
      </c>
      <c r="Y1666" t="s">
        <v>2164</v>
      </c>
      <c r="Z1666" t="s">
        <v>2164</v>
      </c>
      <c r="AA1666" t="s">
        <v>2164</v>
      </c>
      <c r="AC1666" t="s">
        <v>19271</v>
      </c>
    </row>
    <row r="1667" spans="1:29" ht="14.5" x14ac:dyDescent="0.35">
      <c r="A1667" t="s">
        <v>2164</v>
      </c>
      <c r="B1667" t="s">
        <v>22803</v>
      </c>
      <c r="C1667" t="s">
        <v>18855</v>
      </c>
      <c r="D1667" t="s">
        <v>18857</v>
      </c>
      <c r="E1667" t="s">
        <v>19098</v>
      </c>
      <c r="F1667" t="s">
        <v>19968</v>
      </c>
      <c r="G1667" t="s">
        <v>19969</v>
      </c>
      <c r="H1667" t="s">
        <v>22699</v>
      </c>
      <c r="I1667" t="s">
        <v>22587</v>
      </c>
      <c r="J1667" t="s">
        <v>22804</v>
      </c>
      <c r="M1667" t="s">
        <v>22804</v>
      </c>
      <c r="O1667" t="s">
        <v>2164</v>
      </c>
      <c r="P1667" t="s">
        <v>2164</v>
      </c>
      <c r="Q1667" t="s">
        <v>2164</v>
      </c>
      <c r="R1667" t="s">
        <v>2164</v>
      </c>
      <c r="T1667" t="s">
        <v>2164</v>
      </c>
      <c r="U1667" t="s">
        <v>22805</v>
      </c>
      <c r="V1667" t="s">
        <v>2164</v>
      </c>
      <c r="W1667" t="s">
        <v>2164</v>
      </c>
      <c r="X1667" t="s">
        <v>2164</v>
      </c>
      <c r="Y1667" t="s">
        <v>2164</v>
      </c>
      <c r="Z1667" t="s">
        <v>2164</v>
      </c>
      <c r="AA1667" t="s">
        <v>2164</v>
      </c>
      <c r="AC1667" t="s">
        <v>22806</v>
      </c>
    </row>
    <row r="1668" spans="1:29" ht="14.5" x14ac:dyDescent="0.35">
      <c r="A1668" t="s">
        <v>2164</v>
      </c>
      <c r="B1668" t="s">
        <v>22807</v>
      </c>
      <c r="C1668" t="s">
        <v>18855</v>
      </c>
      <c r="D1668" t="s">
        <v>18857</v>
      </c>
      <c r="E1668" t="s">
        <v>19098</v>
      </c>
      <c r="F1668" t="s">
        <v>19968</v>
      </c>
      <c r="G1668" t="s">
        <v>19969</v>
      </c>
      <c r="H1668" t="s">
        <v>22699</v>
      </c>
      <c r="I1668" t="s">
        <v>22587</v>
      </c>
      <c r="J1668" t="s">
        <v>22808</v>
      </c>
      <c r="M1668" t="s">
        <v>22808</v>
      </c>
      <c r="O1668" t="s">
        <v>2164</v>
      </c>
      <c r="P1668" t="s">
        <v>2164</v>
      </c>
      <c r="Q1668" t="s">
        <v>2164</v>
      </c>
      <c r="R1668" t="s">
        <v>2164</v>
      </c>
      <c r="T1668" t="s">
        <v>2164</v>
      </c>
      <c r="U1668" t="s">
        <v>22</v>
      </c>
      <c r="V1668" t="s">
        <v>2164</v>
      </c>
      <c r="W1668" t="s">
        <v>2164</v>
      </c>
      <c r="X1668" t="s">
        <v>2164</v>
      </c>
      <c r="Y1668" t="s">
        <v>2164</v>
      </c>
      <c r="Z1668" t="s">
        <v>2164</v>
      </c>
      <c r="AA1668" t="s">
        <v>2164</v>
      </c>
      <c r="AC1668" t="s">
        <v>22806</v>
      </c>
    </row>
    <row r="1669" spans="1:29" ht="14.5" x14ac:dyDescent="0.35">
      <c r="A1669" t="s">
        <v>2164</v>
      </c>
      <c r="B1669" t="s">
        <v>22809</v>
      </c>
      <c r="C1669" t="s">
        <v>18855</v>
      </c>
      <c r="D1669" t="s">
        <v>18857</v>
      </c>
      <c r="E1669" t="s">
        <v>19098</v>
      </c>
      <c r="F1669" t="s">
        <v>19968</v>
      </c>
      <c r="G1669" t="s">
        <v>19969</v>
      </c>
      <c r="H1669" t="s">
        <v>22699</v>
      </c>
      <c r="I1669" t="s">
        <v>22587</v>
      </c>
      <c r="J1669" t="s">
        <v>22806</v>
      </c>
      <c r="K1669" t="s">
        <v>22810</v>
      </c>
      <c r="M1669" t="s">
        <v>22810</v>
      </c>
      <c r="N1669" t="s">
        <v>22811</v>
      </c>
      <c r="O1669" t="s">
        <v>2164</v>
      </c>
      <c r="P1669" t="s">
        <v>2164</v>
      </c>
      <c r="Q1669" t="s">
        <v>2164</v>
      </c>
      <c r="R1669" t="s">
        <v>2164</v>
      </c>
      <c r="T1669" t="s">
        <v>2164</v>
      </c>
      <c r="U1669" t="s">
        <v>22</v>
      </c>
      <c r="V1669" t="s">
        <v>2164</v>
      </c>
      <c r="W1669" t="s">
        <v>2164</v>
      </c>
      <c r="X1669" t="s">
        <v>2164</v>
      </c>
      <c r="Y1669" t="s">
        <v>2164</v>
      </c>
      <c r="Z1669" t="s">
        <v>2164</v>
      </c>
      <c r="AA1669" t="s">
        <v>2164</v>
      </c>
      <c r="AC1669" t="s">
        <v>22806</v>
      </c>
    </row>
    <row r="1670" spans="1:29" ht="14.5" x14ac:dyDescent="0.35">
      <c r="A1670" t="s">
        <v>2164</v>
      </c>
      <c r="B1670" t="s">
        <v>22812</v>
      </c>
      <c r="C1670" t="s">
        <v>18855</v>
      </c>
      <c r="D1670" t="s">
        <v>18857</v>
      </c>
      <c r="E1670" t="s">
        <v>19098</v>
      </c>
      <c r="F1670" t="s">
        <v>19968</v>
      </c>
      <c r="G1670" t="s">
        <v>19969</v>
      </c>
      <c r="H1670" t="s">
        <v>22699</v>
      </c>
      <c r="I1670" t="s">
        <v>22587</v>
      </c>
      <c r="J1670" t="s">
        <v>22806</v>
      </c>
      <c r="K1670" t="s">
        <v>22813</v>
      </c>
      <c r="M1670" t="s">
        <v>22813</v>
      </c>
      <c r="O1670" t="s">
        <v>2164</v>
      </c>
      <c r="P1670" t="s">
        <v>2164</v>
      </c>
      <c r="Q1670" t="s">
        <v>2164</v>
      </c>
      <c r="R1670" t="s">
        <v>2164</v>
      </c>
      <c r="T1670" t="s">
        <v>2164</v>
      </c>
      <c r="U1670" t="s">
        <v>22</v>
      </c>
      <c r="V1670" t="s">
        <v>2164</v>
      </c>
      <c r="W1670" t="s">
        <v>2164</v>
      </c>
      <c r="X1670" t="s">
        <v>2164</v>
      </c>
      <c r="Y1670" t="s">
        <v>2164</v>
      </c>
      <c r="Z1670" t="s">
        <v>2164</v>
      </c>
      <c r="AA1670" t="s">
        <v>2164</v>
      </c>
      <c r="AC1670" t="s">
        <v>22806</v>
      </c>
    </row>
    <row r="1671" spans="1:29" ht="14.5" x14ac:dyDescent="0.35">
      <c r="A1671" t="s">
        <v>2164</v>
      </c>
      <c r="B1671" t="s">
        <v>22814</v>
      </c>
      <c r="C1671" t="s">
        <v>18855</v>
      </c>
      <c r="D1671" t="s">
        <v>18857</v>
      </c>
      <c r="E1671" t="s">
        <v>19098</v>
      </c>
      <c r="F1671" t="s">
        <v>19968</v>
      </c>
      <c r="G1671" t="s">
        <v>19969</v>
      </c>
      <c r="H1671" t="s">
        <v>22699</v>
      </c>
      <c r="I1671" t="s">
        <v>22587</v>
      </c>
      <c r="J1671" t="s">
        <v>22806</v>
      </c>
      <c r="M1671" t="s">
        <v>22806</v>
      </c>
      <c r="N1671" t="s">
        <v>22815</v>
      </c>
      <c r="O1671" t="s">
        <v>2164</v>
      </c>
      <c r="P1671" t="s">
        <v>2164</v>
      </c>
      <c r="Q1671" t="s">
        <v>2164</v>
      </c>
      <c r="R1671" t="s">
        <v>2164</v>
      </c>
      <c r="T1671" t="s">
        <v>2164</v>
      </c>
      <c r="U1671" t="s">
        <v>22</v>
      </c>
      <c r="V1671" t="s">
        <v>2164</v>
      </c>
      <c r="W1671" t="s">
        <v>2164</v>
      </c>
      <c r="X1671" t="s">
        <v>2164</v>
      </c>
      <c r="Y1671" t="s">
        <v>2164</v>
      </c>
      <c r="Z1671" t="s">
        <v>2164</v>
      </c>
      <c r="AA1671" t="s">
        <v>2164</v>
      </c>
      <c r="AC1671" t="s">
        <v>22806</v>
      </c>
    </row>
    <row r="1672" spans="1:29" ht="14.5" x14ac:dyDescent="0.35">
      <c r="A1672" t="s">
        <v>2164</v>
      </c>
      <c r="B1672" t="s">
        <v>22816</v>
      </c>
      <c r="C1672" t="s">
        <v>18855</v>
      </c>
      <c r="D1672" t="s">
        <v>18857</v>
      </c>
      <c r="E1672" t="s">
        <v>19098</v>
      </c>
      <c r="F1672" t="s">
        <v>19968</v>
      </c>
      <c r="G1672" t="s">
        <v>19969</v>
      </c>
      <c r="H1672" t="s">
        <v>22699</v>
      </c>
      <c r="I1672" t="s">
        <v>22587</v>
      </c>
      <c r="J1672" t="s">
        <v>6110</v>
      </c>
      <c r="K1672" t="s">
        <v>2164</v>
      </c>
      <c r="M1672" t="s">
        <v>6110</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6110</v>
      </c>
    </row>
    <row r="1673" spans="1:29" ht="14.5" x14ac:dyDescent="0.35">
      <c r="A1673" t="s">
        <v>2164</v>
      </c>
      <c r="B1673" t="s">
        <v>22817</v>
      </c>
      <c r="C1673" t="s">
        <v>18855</v>
      </c>
      <c r="D1673" t="s">
        <v>18857</v>
      </c>
      <c r="E1673" t="s">
        <v>19098</v>
      </c>
      <c r="F1673" t="s">
        <v>19968</v>
      </c>
      <c r="G1673" t="s">
        <v>19969</v>
      </c>
      <c r="H1673" t="s">
        <v>22699</v>
      </c>
      <c r="I1673" t="s">
        <v>22587</v>
      </c>
      <c r="J1673" t="s">
        <v>6110</v>
      </c>
      <c r="K1673" t="s">
        <v>22818</v>
      </c>
      <c r="M1673" t="s">
        <v>22818</v>
      </c>
      <c r="N1673" t="s">
        <v>2164</v>
      </c>
      <c r="O1673" t="s">
        <v>2164</v>
      </c>
      <c r="P1673" t="s">
        <v>2164</v>
      </c>
      <c r="Q1673" t="s">
        <v>2164</v>
      </c>
      <c r="R1673" t="s">
        <v>2164</v>
      </c>
      <c r="T1673" t="s">
        <v>2164</v>
      </c>
      <c r="U1673" t="s">
        <v>6110</v>
      </c>
      <c r="V1673" t="s">
        <v>2164</v>
      </c>
      <c r="W1673" t="s">
        <v>2164</v>
      </c>
      <c r="X1673" t="s">
        <v>2164</v>
      </c>
      <c r="Y1673" t="s">
        <v>2164</v>
      </c>
      <c r="Z1673" t="s">
        <v>2164</v>
      </c>
      <c r="AA1673" t="s">
        <v>2164</v>
      </c>
      <c r="AC1673" t="s">
        <v>6110</v>
      </c>
    </row>
    <row r="1674" spans="1:29" ht="14.5" x14ac:dyDescent="0.35">
      <c r="A1674" t="s">
        <v>2164</v>
      </c>
      <c r="B1674" t="s">
        <v>22819</v>
      </c>
      <c r="C1674" t="s">
        <v>18855</v>
      </c>
      <c r="D1674" t="s">
        <v>18857</v>
      </c>
      <c r="E1674" t="s">
        <v>19098</v>
      </c>
      <c r="F1674" t="s">
        <v>19968</v>
      </c>
      <c r="G1674" t="s">
        <v>19969</v>
      </c>
      <c r="H1674" t="s">
        <v>22699</v>
      </c>
      <c r="I1674" t="s">
        <v>22587</v>
      </c>
      <c r="J1674" t="s">
        <v>6110</v>
      </c>
      <c r="K1674" t="s">
        <v>22820</v>
      </c>
      <c r="M1674" t="s">
        <v>22820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22820</v>
      </c>
    </row>
    <row r="1675" spans="1:29" ht="14.5" x14ac:dyDescent="0.35">
      <c r="A1675" t="s">
        <v>2164</v>
      </c>
      <c r="B1675" t="s">
        <v>22821</v>
      </c>
      <c r="C1675" t="s">
        <v>18855</v>
      </c>
      <c r="D1675" t="s">
        <v>18857</v>
      </c>
      <c r="E1675" t="s">
        <v>19098</v>
      </c>
      <c r="F1675" t="s">
        <v>19968</v>
      </c>
      <c r="G1675" t="s">
        <v>19969</v>
      </c>
      <c r="H1675" t="s">
        <v>22699</v>
      </c>
      <c r="I1675" t="s">
        <v>22587</v>
      </c>
      <c r="J1675" t="s">
        <v>613</v>
      </c>
      <c r="K1675" t="s">
        <v>2164</v>
      </c>
      <c r="M1675" t="s">
        <v>613</v>
      </c>
      <c r="N1675" t="s">
        <v>2164</v>
      </c>
      <c r="O1675" t="s">
        <v>2164</v>
      </c>
      <c r="P1675" t="s">
        <v>2164</v>
      </c>
      <c r="Q1675" t="s">
        <v>2164</v>
      </c>
      <c r="R1675" t="s">
        <v>2164</v>
      </c>
      <c r="T1675" t="s">
        <v>2164</v>
      </c>
      <c r="U1675" t="s">
        <v>613</v>
      </c>
      <c r="V1675" t="s">
        <v>2164</v>
      </c>
      <c r="W1675" t="s">
        <v>2164</v>
      </c>
      <c r="X1675" t="s">
        <v>2164</v>
      </c>
      <c r="Y1675" t="s">
        <v>2164</v>
      </c>
      <c r="Z1675" t="s">
        <v>2164</v>
      </c>
      <c r="AA1675" t="s">
        <v>2164</v>
      </c>
      <c r="AC1675" t="s">
        <v>622</v>
      </c>
    </row>
    <row r="1676" spans="1:29" ht="14.5" x14ac:dyDescent="0.35">
      <c r="A1676" t="s">
        <v>2164</v>
      </c>
      <c r="B1676" t="s">
        <v>22822</v>
      </c>
      <c r="C1676" t="s">
        <v>18855</v>
      </c>
      <c r="D1676" t="s">
        <v>18857</v>
      </c>
      <c r="E1676" t="s">
        <v>19098</v>
      </c>
      <c r="F1676" t="s">
        <v>19968</v>
      </c>
      <c r="G1676" t="s">
        <v>19969</v>
      </c>
      <c r="H1676" t="s">
        <v>22699</v>
      </c>
      <c r="I1676" t="s">
        <v>22587</v>
      </c>
      <c r="J1676" t="s">
        <v>622</v>
      </c>
      <c r="K1676" t="s">
        <v>2164</v>
      </c>
      <c r="M1676" t="s">
        <v>622</v>
      </c>
      <c r="N1676" t="s">
        <v>2164</v>
      </c>
      <c r="O1676" t="s">
        <v>2164</v>
      </c>
      <c r="P1676" t="s">
        <v>2164</v>
      </c>
      <c r="Q1676" t="s">
        <v>2164</v>
      </c>
      <c r="R1676" t="s">
        <v>2164</v>
      </c>
      <c r="T1676" t="s">
        <v>2164</v>
      </c>
      <c r="U1676" t="s">
        <v>622</v>
      </c>
      <c r="V1676" t="s">
        <v>2164</v>
      </c>
      <c r="W1676" t="s">
        <v>2164</v>
      </c>
      <c r="X1676" t="s">
        <v>2164</v>
      </c>
      <c r="Y1676" t="s">
        <v>2164</v>
      </c>
      <c r="Z1676" t="s">
        <v>2164</v>
      </c>
      <c r="AA1676" t="s">
        <v>2164</v>
      </c>
      <c r="AC1676" t="s">
        <v>622</v>
      </c>
    </row>
    <row r="1677" spans="1:29" ht="14.5" x14ac:dyDescent="0.35">
      <c r="A1677" t="s">
        <v>2164</v>
      </c>
      <c r="B1677" t="s">
        <v>22823</v>
      </c>
      <c r="C1677" t="s">
        <v>18855</v>
      </c>
      <c r="D1677" t="s">
        <v>18857</v>
      </c>
      <c r="E1677" t="s">
        <v>19098</v>
      </c>
      <c r="F1677" t="s">
        <v>19968</v>
      </c>
      <c r="G1677" t="s">
        <v>19969</v>
      </c>
      <c r="H1677" t="s">
        <v>22699</v>
      </c>
      <c r="I1677" t="s">
        <v>22587</v>
      </c>
      <c r="J1677" t="s">
        <v>22824</v>
      </c>
      <c r="K1677" t="s">
        <v>2164</v>
      </c>
      <c r="M1677" t="s">
        <v>22824</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22824</v>
      </c>
    </row>
    <row r="1678" spans="1:29" ht="14.5" x14ac:dyDescent="0.35">
      <c r="A1678" t="s">
        <v>2164</v>
      </c>
      <c r="B1678" t="s">
        <v>22825</v>
      </c>
      <c r="C1678" t="s">
        <v>18855</v>
      </c>
      <c r="D1678" t="s">
        <v>18857</v>
      </c>
      <c r="E1678" t="s">
        <v>19098</v>
      </c>
      <c r="F1678" t="s">
        <v>19968</v>
      </c>
      <c r="G1678" t="s">
        <v>19969</v>
      </c>
      <c r="H1678" t="s">
        <v>22699</v>
      </c>
      <c r="I1678" t="s">
        <v>22587</v>
      </c>
      <c r="J1678" t="s">
        <v>22824</v>
      </c>
      <c r="K1678" t="s">
        <v>22826</v>
      </c>
      <c r="M1678" t="s">
        <v>22826</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22827</v>
      </c>
    </row>
    <row r="1679" spans="1:29" ht="14.5" x14ac:dyDescent="0.35">
      <c r="A1679" t="s">
        <v>2164</v>
      </c>
      <c r="B1679" t="s">
        <v>22828</v>
      </c>
      <c r="C1679" t="s">
        <v>18855</v>
      </c>
      <c r="D1679" t="s">
        <v>18857</v>
      </c>
      <c r="E1679" t="s">
        <v>19098</v>
      </c>
      <c r="F1679" t="s">
        <v>19968</v>
      </c>
      <c r="G1679" t="s">
        <v>19969</v>
      </c>
      <c r="H1679" t="s">
        <v>22699</v>
      </c>
      <c r="I1679" t="s">
        <v>22587</v>
      </c>
      <c r="J1679" t="s">
        <v>22829</v>
      </c>
      <c r="K1679" t="s">
        <v>2164</v>
      </c>
      <c r="M1679" t="s">
        <v>22829</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22829</v>
      </c>
    </row>
    <row r="1680" spans="1:29" ht="14.5" x14ac:dyDescent="0.35">
      <c r="A1680" t="s">
        <v>2164</v>
      </c>
      <c r="B1680" t="s">
        <v>22830</v>
      </c>
      <c r="C1680" t="s">
        <v>18855</v>
      </c>
      <c r="D1680" t="s">
        <v>18857</v>
      </c>
      <c r="E1680" t="s">
        <v>19098</v>
      </c>
      <c r="F1680" t="s">
        <v>19968</v>
      </c>
      <c r="G1680" t="s">
        <v>19969</v>
      </c>
      <c r="H1680" t="s">
        <v>22699</v>
      </c>
      <c r="I1680" t="s">
        <v>22587</v>
      </c>
      <c r="J1680" t="s">
        <v>22831</v>
      </c>
      <c r="K1680" t="s">
        <v>22832</v>
      </c>
      <c r="M1680" t="s">
        <v>22832</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22833</v>
      </c>
    </row>
    <row r="1681" spans="1:29" ht="14.5" x14ac:dyDescent="0.35">
      <c r="A1681" t="s">
        <v>2164</v>
      </c>
      <c r="B1681" t="s">
        <v>22834</v>
      </c>
      <c r="C1681" t="s">
        <v>18855</v>
      </c>
      <c r="D1681" t="s">
        <v>18857</v>
      </c>
      <c r="E1681" t="s">
        <v>19098</v>
      </c>
      <c r="F1681" t="s">
        <v>19968</v>
      </c>
      <c r="G1681" t="s">
        <v>19969</v>
      </c>
      <c r="H1681" t="s">
        <v>22699</v>
      </c>
      <c r="I1681" t="s">
        <v>22587</v>
      </c>
      <c r="J1681" t="s">
        <v>22831</v>
      </c>
      <c r="M1681" t="s">
        <v>22831</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22833</v>
      </c>
    </row>
    <row r="1682" spans="1:29" ht="14.5" x14ac:dyDescent="0.35">
      <c r="A1682" t="s">
        <v>2164</v>
      </c>
      <c r="B1682" t="s">
        <v>22835</v>
      </c>
      <c r="C1682" t="s">
        <v>18855</v>
      </c>
      <c r="D1682" t="s">
        <v>18857</v>
      </c>
      <c r="E1682" t="s">
        <v>19098</v>
      </c>
      <c r="F1682" t="s">
        <v>19968</v>
      </c>
      <c r="G1682" t="s">
        <v>19969</v>
      </c>
      <c r="H1682" t="s">
        <v>22699</v>
      </c>
      <c r="I1682" t="s">
        <v>22587</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22836</v>
      </c>
      <c r="C1683" t="s">
        <v>18855</v>
      </c>
      <c r="D1683" t="s">
        <v>18857</v>
      </c>
      <c r="E1683" t="s">
        <v>19098</v>
      </c>
      <c r="F1683" t="s">
        <v>19968</v>
      </c>
      <c r="G1683" t="s">
        <v>19969</v>
      </c>
      <c r="H1683" t="s">
        <v>22699</v>
      </c>
      <c r="I1683" t="s">
        <v>22587</v>
      </c>
      <c r="J1683" t="s">
        <v>2171</v>
      </c>
      <c r="K1683" t="s">
        <v>2164</v>
      </c>
      <c r="M1683" t="s">
        <v>2171</v>
      </c>
      <c r="N1683" t="s">
        <v>2164</v>
      </c>
      <c r="O1683" t="s">
        <v>2164</v>
      </c>
      <c r="P1683" t="s">
        <v>2164</v>
      </c>
      <c r="Q1683" t="s">
        <v>2164</v>
      </c>
      <c r="R1683" t="s">
        <v>2164</v>
      </c>
      <c r="T1683" t="s">
        <v>2164</v>
      </c>
      <c r="U1683" t="s">
        <v>22837</v>
      </c>
      <c r="V1683" t="s">
        <v>2164</v>
      </c>
      <c r="W1683" t="s">
        <v>2164</v>
      </c>
      <c r="X1683" t="s">
        <v>2164</v>
      </c>
      <c r="Y1683" t="s">
        <v>2164</v>
      </c>
      <c r="Z1683" t="s">
        <v>2164</v>
      </c>
      <c r="AA1683" t="s">
        <v>2164</v>
      </c>
      <c r="AC1683" t="s">
        <v>2171</v>
      </c>
    </row>
    <row r="1684" spans="1:29" ht="14.5" x14ac:dyDescent="0.35">
      <c r="A1684" t="s">
        <v>2164</v>
      </c>
      <c r="B1684" t="s">
        <v>22838</v>
      </c>
      <c r="C1684" t="s">
        <v>18855</v>
      </c>
      <c r="D1684" t="s">
        <v>18857</v>
      </c>
      <c r="E1684" t="s">
        <v>19098</v>
      </c>
      <c r="F1684" t="s">
        <v>19968</v>
      </c>
      <c r="G1684" t="s">
        <v>19969</v>
      </c>
      <c r="H1684" t="s">
        <v>22699</v>
      </c>
      <c r="I1684" t="s">
        <v>22587</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22839</v>
      </c>
      <c r="C1685" t="s">
        <v>18855</v>
      </c>
      <c r="D1685" t="s">
        <v>18857</v>
      </c>
      <c r="E1685" t="s">
        <v>19098</v>
      </c>
      <c r="F1685" t="s">
        <v>19968</v>
      </c>
      <c r="G1685" t="s">
        <v>19969</v>
      </c>
      <c r="H1685" t="s">
        <v>22699</v>
      </c>
      <c r="I1685" t="s">
        <v>22587</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22840</v>
      </c>
      <c r="C1686" t="s">
        <v>18855</v>
      </c>
      <c r="D1686" t="s">
        <v>18857</v>
      </c>
      <c r="E1686" t="s">
        <v>19098</v>
      </c>
      <c r="F1686" t="s">
        <v>19968</v>
      </c>
      <c r="G1686" t="s">
        <v>19969</v>
      </c>
      <c r="H1686" t="s">
        <v>22699</v>
      </c>
      <c r="I1686" t="s">
        <v>22587</v>
      </c>
      <c r="J1686" t="s">
        <v>19314</v>
      </c>
      <c r="K1686" t="s">
        <v>2164</v>
      </c>
      <c r="M1686" t="s">
        <v>19314</v>
      </c>
      <c r="N1686" t="s">
        <v>2164</v>
      </c>
      <c r="O1686" t="s">
        <v>2164</v>
      </c>
      <c r="P1686" t="s">
        <v>2164</v>
      </c>
      <c r="Q1686" t="s">
        <v>2164</v>
      </c>
      <c r="R1686" t="s">
        <v>2164</v>
      </c>
      <c r="T1686" t="s">
        <v>2164</v>
      </c>
      <c r="U1686" t="s">
        <v>19314</v>
      </c>
      <c r="V1686" t="s">
        <v>2164</v>
      </c>
      <c r="W1686" t="s">
        <v>2164</v>
      </c>
      <c r="X1686" t="s">
        <v>2164</v>
      </c>
      <c r="Y1686" t="s">
        <v>2164</v>
      </c>
      <c r="Z1686" t="s">
        <v>2164</v>
      </c>
      <c r="AA1686" t="s">
        <v>2164</v>
      </c>
      <c r="AC1686" t="s">
        <v>19314</v>
      </c>
    </row>
    <row r="1687" spans="1:29" ht="14.5" x14ac:dyDescent="0.35">
      <c r="A1687" t="s">
        <v>2164</v>
      </c>
      <c r="B1687" t="s">
        <v>22841</v>
      </c>
      <c r="C1687" t="s">
        <v>18855</v>
      </c>
      <c r="D1687" t="s">
        <v>18857</v>
      </c>
      <c r="E1687" t="s">
        <v>19098</v>
      </c>
      <c r="F1687" t="s">
        <v>19968</v>
      </c>
      <c r="G1687" t="s">
        <v>19969</v>
      </c>
      <c r="H1687" t="s">
        <v>22699</v>
      </c>
      <c r="I1687" t="s">
        <v>22587</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22842</v>
      </c>
      <c r="C1688" t="s">
        <v>18855</v>
      </c>
      <c r="D1688" t="s">
        <v>18857</v>
      </c>
      <c r="E1688" t="s">
        <v>19098</v>
      </c>
      <c r="F1688" t="s">
        <v>19968</v>
      </c>
      <c r="G1688" t="s">
        <v>19969</v>
      </c>
      <c r="H1688" t="s">
        <v>22699</v>
      </c>
      <c r="I1688" t="s">
        <v>22587</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22843</v>
      </c>
      <c r="C1689" t="s">
        <v>18855</v>
      </c>
      <c r="D1689" t="s">
        <v>18857</v>
      </c>
      <c r="E1689" t="s">
        <v>19098</v>
      </c>
      <c r="F1689" t="s">
        <v>19968</v>
      </c>
      <c r="G1689" t="s">
        <v>19969</v>
      </c>
      <c r="H1689" t="s">
        <v>22699</v>
      </c>
      <c r="I1689" t="s">
        <v>22587</v>
      </c>
      <c r="J1689" t="s">
        <v>22844</v>
      </c>
      <c r="K1689" t="s">
        <v>2164</v>
      </c>
      <c r="M1689" t="s">
        <v>22844</v>
      </c>
      <c r="N1689" t="s">
        <v>2164</v>
      </c>
      <c r="O1689" t="s">
        <v>2164</v>
      </c>
      <c r="P1689" t="s">
        <v>2164</v>
      </c>
      <c r="Q1689" t="s">
        <v>2164</v>
      </c>
      <c r="R1689" t="s">
        <v>2164</v>
      </c>
      <c r="T1689" t="s">
        <v>2164</v>
      </c>
      <c r="U1689" t="s">
        <v>22844</v>
      </c>
      <c r="V1689" t="s">
        <v>2164</v>
      </c>
      <c r="W1689" t="s">
        <v>2164</v>
      </c>
      <c r="X1689" t="s">
        <v>2164</v>
      </c>
      <c r="Y1689" t="s">
        <v>2164</v>
      </c>
      <c r="Z1689" t="s">
        <v>2164</v>
      </c>
      <c r="AA1689" t="s">
        <v>2164</v>
      </c>
      <c r="AC1689" t="s">
        <v>22844</v>
      </c>
    </row>
    <row r="1690" spans="1:29" ht="14.5" x14ac:dyDescent="0.35">
      <c r="A1690" t="s">
        <v>2164</v>
      </c>
      <c r="B1690" t="s">
        <v>22845</v>
      </c>
      <c r="C1690" t="s">
        <v>18855</v>
      </c>
      <c r="D1690" t="s">
        <v>18857</v>
      </c>
      <c r="E1690" t="s">
        <v>19098</v>
      </c>
      <c r="F1690" t="s">
        <v>19968</v>
      </c>
      <c r="G1690" t="s">
        <v>19969</v>
      </c>
      <c r="H1690" t="s">
        <v>22699</v>
      </c>
      <c r="I1690" t="s">
        <v>22587</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22846</v>
      </c>
      <c r="C1691" t="s">
        <v>18855</v>
      </c>
      <c r="D1691" t="s">
        <v>18857</v>
      </c>
      <c r="E1691" t="s">
        <v>19098</v>
      </c>
      <c r="F1691" t="s">
        <v>19968</v>
      </c>
      <c r="G1691" t="s">
        <v>19969</v>
      </c>
      <c r="H1691" t="s">
        <v>22699</v>
      </c>
      <c r="I1691" t="s">
        <v>22587</v>
      </c>
      <c r="J1691" t="s">
        <v>22847</v>
      </c>
      <c r="K1691" t="s">
        <v>2164</v>
      </c>
      <c r="M1691" t="s">
        <v>22847</v>
      </c>
      <c r="N1691" t="s">
        <v>2164</v>
      </c>
      <c r="O1691" t="s">
        <v>2164</v>
      </c>
      <c r="P1691" t="s">
        <v>2164</v>
      </c>
      <c r="Q1691" t="s">
        <v>2164</v>
      </c>
      <c r="R1691" t="s">
        <v>2164</v>
      </c>
      <c r="T1691" t="s">
        <v>2164</v>
      </c>
      <c r="U1691" t="s">
        <v>22847</v>
      </c>
      <c r="V1691" t="s">
        <v>2164</v>
      </c>
      <c r="W1691" t="s">
        <v>2164</v>
      </c>
      <c r="X1691" t="s">
        <v>2164</v>
      </c>
      <c r="Y1691" t="s">
        <v>2164</v>
      </c>
      <c r="Z1691" t="s">
        <v>2164</v>
      </c>
      <c r="AA1691" t="s">
        <v>2164</v>
      </c>
      <c r="AC1691" t="s">
        <v>22847</v>
      </c>
    </row>
    <row r="1692" spans="1:29" ht="14.5" x14ac:dyDescent="0.35">
      <c r="A1692" t="s">
        <v>2164</v>
      </c>
      <c r="B1692" t="s">
        <v>22848</v>
      </c>
      <c r="C1692" t="s">
        <v>18855</v>
      </c>
      <c r="D1692" t="s">
        <v>18857</v>
      </c>
      <c r="E1692" t="s">
        <v>19098</v>
      </c>
      <c r="F1692" t="s">
        <v>19968</v>
      </c>
      <c r="G1692" t="s">
        <v>19969</v>
      </c>
      <c r="H1692" t="s">
        <v>22699</v>
      </c>
      <c r="I1692" t="s">
        <v>22587</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22849</v>
      </c>
      <c r="C1693" t="s">
        <v>18855</v>
      </c>
      <c r="D1693" t="s">
        <v>18857</v>
      </c>
      <c r="E1693" t="s">
        <v>19098</v>
      </c>
      <c r="F1693" t="s">
        <v>19968</v>
      </c>
      <c r="G1693" t="s">
        <v>19969</v>
      </c>
      <c r="H1693" t="s">
        <v>22699</v>
      </c>
      <c r="I1693" t="s">
        <v>22850</v>
      </c>
      <c r="J1693" t="s">
        <v>2164</v>
      </c>
      <c r="K1693" t="s">
        <v>2164</v>
      </c>
      <c r="M1693" t="s">
        <v>22850</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22851</v>
      </c>
      <c r="C1694" t="s">
        <v>18855</v>
      </c>
      <c r="D1694" t="s">
        <v>18857</v>
      </c>
      <c r="E1694" t="s">
        <v>19098</v>
      </c>
      <c r="F1694" t="s">
        <v>19968</v>
      </c>
      <c r="G1694" t="s">
        <v>19969</v>
      </c>
      <c r="H1694" t="s">
        <v>22699</v>
      </c>
      <c r="I1694" t="s">
        <v>22850</v>
      </c>
      <c r="J1694" t="s">
        <v>22852</v>
      </c>
      <c r="K1694" t="s">
        <v>2164</v>
      </c>
      <c r="M1694" t="s">
        <v>22852</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22853</v>
      </c>
      <c r="C1695" t="s">
        <v>18855</v>
      </c>
      <c r="D1695" t="s">
        <v>18857</v>
      </c>
      <c r="E1695" t="s">
        <v>19098</v>
      </c>
      <c r="F1695" t="s">
        <v>19968</v>
      </c>
      <c r="G1695" t="s">
        <v>19969</v>
      </c>
      <c r="H1695" t="s">
        <v>22699</v>
      </c>
      <c r="I1695" t="s">
        <v>22850</v>
      </c>
      <c r="J1695" t="s">
        <v>22854</v>
      </c>
      <c r="K1695" t="s">
        <v>2164</v>
      </c>
      <c r="M1695" t="s">
        <v>22854</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22855</v>
      </c>
      <c r="C1696" t="s">
        <v>18855</v>
      </c>
      <c r="D1696" t="s">
        <v>18857</v>
      </c>
      <c r="E1696" t="s">
        <v>19098</v>
      </c>
      <c r="F1696" t="s">
        <v>19968</v>
      </c>
      <c r="G1696" t="s">
        <v>19969</v>
      </c>
      <c r="H1696" t="s">
        <v>22699</v>
      </c>
      <c r="I1696" t="s">
        <v>22850</v>
      </c>
      <c r="J1696" t="s">
        <v>22856</v>
      </c>
      <c r="K1696" t="s">
        <v>2164</v>
      </c>
      <c r="M1696" t="s">
        <v>22856</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22857</v>
      </c>
      <c r="C1697" t="s">
        <v>18855</v>
      </c>
      <c r="D1697" t="s">
        <v>18857</v>
      </c>
      <c r="E1697" t="s">
        <v>19098</v>
      </c>
      <c r="F1697" t="s">
        <v>19968</v>
      </c>
      <c r="G1697" t="s">
        <v>19969</v>
      </c>
      <c r="H1697" t="s">
        <v>22699</v>
      </c>
      <c r="I1697" t="s">
        <v>22850</v>
      </c>
      <c r="J1697" t="s">
        <v>22858</v>
      </c>
      <c r="K1697" t="s">
        <v>2164</v>
      </c>
      <c r="M1697" t="s">
        <v>22858</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22859</v>
      </c>
      <c r="C1698" t="s">
        <v>18855</v>
      </c>
      <c r="D1698" t="s">
        <v>18857</v>
      </c>
      <c r="E1698" t="s">
        <v>19098</v>
      </c>
      <c r="F1698" t="s">
        <v>19968</v>
      </c>
      <c r="G1698" t="s">
        <v>19969</v>
      </c>
      <c r="H1698" t="s">
        <v>22699</v>
      </c>
      <c r="I1698" t="s">
        <v>22850</v>
      </c>
      <c r="J1698" t="s">
        <v>22860</v>
      </c>
      <c r="K1698" t="s">
        <v>2164</v>
      </c>
      <c r="M1698" t="s">
        <v>22860</v>
      </c>
      <c r="N1698" t="s">
        <v>22861</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22862</v>
      </c>
      <c r="C1699" t="s">
        <v>18855</v>
      </c>
      <c r="D1699" t="s">
        <v>18857</v>
      </c>
      <c r="E1699" t="s">
        <v>19098</v>
      </c>
      <c r="F1699" t="s">
        <v>19968</v>
      </c>
      <c r="G1699" t="s">
        <v>19969</v>
      </c>
      <c r="H1699" t="s">
        <v>22699</v>
      </c>
      <c r="I1699" t="s">
        <v>22850</v>
      </c>
      <c r="J1699" t="s">
        <v>22863</v>
      </c>
      <c r="K1699" t="s">
        <v>2164</v>
      </c>
      <c r="M1699" t="s">
        <v>22863</v>
      </c>
      <c r="N1699" t="s">
        <v>22864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B1700" t="s">
        <v>22865</v>
      </c>
      <c r="C1700" t="s">
        <v>18855</v>
      </c>
      <c r="D1700" t="s">
        <v>18857</v>
      </c>
      <c r="E1700" t="s">
        <v>19098</v>
      </c>
      <c r="F1700" t="s">
        <v>19968</v>
      </c>
      <c r="G1700" t="s">
        <v>19969</v>
      </c>
      <c r="H1700" t="s">
        <v>22699</v>
      </c>
      <c r="I1700" t="s">
        <v>22866</v>
      </c>
      <c r="J1700" t="s">
        <v>22867</v>
      </c>
      <c r="M1700" t="s">
        <v>22867</v>
      </c>
    </row>
    <row r="1701" spans="1:29" ht="14.5" x14ac:dyDescent="0.35">
      <c r="B1701" t="s">
        <v>22868</v>
      </c>
      <c r="C1701" t="s">
        <v>18855</v>
      </c>
      <c r="D1701" t="s">
        <v>18857</v>
      </c>
      <c r="E1701" t="s">
        <v>19098</v>
      </c>
      <c r="F1701" t="s">
        <v>19968</v>
      </c>
      <c r="G1701" t="s">
        <v>19969</v>
      </c>
      <c r="H1701" t="s">
        <v>22699</v>
      </c>
      <c r="I1701" t="s">
        <v>22866</v>
      </c>
      <c r="M1701" t="s">
        <v>22866</v>
      </c>
    </row>
    <row r="1702" spans="1:29" ht="14.5" x14ac:dyDescent="0.35">
      <c r="A1702" t="s">
        <v>2164</v>
      </c>
      <c r="B1702" t="s">
        <v>22869</v>
      </c>
      <c r="C1702" t="s">
        <v>18855</v>
      </c>
      <c r="D1702" t="s">
        <v>18857</v>
      </c>
      <c r="E1702" t="s">
        <v>19098</v>
      </c>
      <c r="F1702" t="s">
        <v>19968</v>
      </c>
      <c r="G1702" t="s">
        <v>19969</v>
      </c>
      <c r="H1702" t="s">
        <v>22699</v>
      </c>
      <c r="I1702" t="s">
        <v>22870</v>
      </c>
      <c r="J1702" t="s">
        <v>2164</v>
      </c>
      <c r="K1702" t="s">
        <v>2164</v>
      </c>
      <c r="M1702" t="s">
        <v>22870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22871</v>
      </c>
      <c r="C1703" t="s">
        <v>18855</v>
      </c>
      <c r="D1703" t="s">
        <v>18857</v>
      </c>
      <c r="E1703" t="s">
        <v>19098</v>
      </c>
      <c r="F1703" t="s">
        <v>19968</v>
      </c>
      <c r="G1703" t="s">
        <v>19969</v>
      </c>
      <c r="H1703" t="s">
        <v>22699</v>
      </c>
      <c r="I1703" t="s">
        <v>22870</v>
      </c>
      <c r="J1703" t="s">
        <v>22872</v>
      </c>
      <c r="K1703" t="s">
        <v>2164</v>
      </c>
      <c r="M1703" t="s">
        <v>22872</v>
      </c>
      <c r="N1703" t="s">
        <v>22873</v>
      </c>
      <c r="O1703" t="s">
        <v>22874</v>
      </c>
      <c r="P1703" t="s">
        <v>2164</v>
      </c>
      <c r="Q1703" t="s">
        <v>2164</v>
      </c>
      <c r="R1703" t="s">
        <v>22875</v>
      </c>
      <c r="T1703" t="s">
        <v>2164</v>
      </c>
      <c r="U1703" t="s">
        <v>22876</v>
      </c>
      <c r="V1703" t="s">
        <v>2164</v>
      </c>
      <c r="W1703" t="s">
        <v>2164</v>
      </c>
      <c r="X1703" t="s">
        <v>2164</v>
      </c>
      <c r="Y1703" t="s">
        <v>2164</v>
      </c>
      <c r="Z1703" t="s">
        <v>2164</v>
      </c>
      <c r="AA1703" t="s">
        <v>2164</v>
      </c>
      <c r="AC1703" t="s">
        <v>10308</v>
      </c>
    </row>
    <row r="1704" spans="1:29" ht="14.5" x14ac:dyDescent="0.35">
      <c r="A1704" t="s">
        <v>2164</v>
      </c>
      <c r="B1704" t="s">
        <v>22877</v>
      </c>
      <c r="C1704" t="s">
        <v>18855</v>
      </c>
      <c r="D1704" t="s">
        <v>18857</v>
      </c>
      <c r="E1704" t="s">
        <v>19098</v>
      </c>
      <c r="F1704" t="s">
        <v>19968</v>
      </c>
      <c r="G1704" t="s">
        <v>19969</v>
      </c>
      <c r="H1704" t="s">
        <v>22699</v>
      </c>
      <c r="I1704" t="s">
        <v>494</v>
      </c>
      <c r="J1704" t="s">
        <v>2164</v>
      </c>
      <c r="K1704" t="s">
        <v>2164</v>
      </c>
      <c r="M1704" t="s">
        <v>494</v>
      </c>
      <c r="N1704" t="s">
        <v>2164</v>
      </c>
      <c r="O1704" t="s">
        <v>2164</v>
      </c>
      <c r="P1704" t="s">
        <v>2164</v>
      </c>
      <c r="Q1704" t="s">
        <v>2164</v>
      </c>
      <c r="R1704" t="s">
        <v>2164</v>
      </c>
      <c r="T1704" t="s">
        <v>2164</v>
      </c>
      <c r="U1704" t="s">
        <v>22878</v>
      </c>
      <c r="V1704" t="s">
        <v>2164</v>
      </c>
      <c r="W1704" t="s">
        <v>2164</v>
      </c>
      <c r="X1704" t="s">
        <v>2164</v>
      </c>
      <c r="Y1704" t="s">
        <v>2164</v>
      </c>
      <c r="Z1704" t="s">
        <v>2164</v>
      </c>
      <c r="AA1704" t="s">
        <v>2164</v>
      </c>
      <c r="AC1704" t="s">
        <v>494</v>
      </c>
    </row>
    <row r="1705" spans="1:29" ht="14.5" x14ac:dyDescent="0.35">
      <c r="A1705" t="s">
        <v>2164</v>
      </c>
      <c r="B1705" t="s">
        <v>22879</v>
      </c>
      <c r="C1705" t="s">
        <v>18855</v>
      </c>
      <c r="D1705" t="s">
        <v>18857</v>
      </c>
      <c r="E1705" t="s">
        <v>19098</v>
      </c>
      <c r="F1705" t="s">
        <v>19968</v>
      </c>
      <c r="G1705" t="s">
        <v>19969</v>
      </c>
      <c r="H1705" t="s">
        <v>22699</v>
      </c>
      <c r="I1705" t="s">
        <v>494</v>
      </c>
      <c r="J1705" t="s">
        <v>22880</v>
      </c>
      <c r="K1705" t="s">
        <v>2164</v>
      </c>
      <c r="M1705" t="s">
        <v>22880</v>
      </c>
      <c r="N1705" t="s">
        <v>2164</v>
      </c>
      <c r="O1705" t="s">
        <v>2164</v>
      </c>
      <c r="P1705" t="s">
        <v>2164</v>
      </c>
      <c r="Q1705" t="s">
        <v>2164</v>
      </c>
      <c r="R1705" t="s">
        <v>2164</v>
      </c>
      <c r="T1705" t="s">
        <v>2164</v>
      </c>
      <c r="U1705" t="s">
        <v>22878</v>
      </c>
      <c r="V1705" t="s">
        <v>2164</v>
      </c>
      <c r="W1705" t="s">
        <v>2164</v>
      </c>
      <c r="X1705" t="s">
        <v>2164</v>
      </c>
      <c r="Y1705" t="s">
        <v>2164</v>
      </c>
      <c r="Z1705" t="s">
        <v>2164</v>
      </c>
      <c r="AA1705" t="s">
        <v>2164</v>
      </c>
      <c r="AC1705" t="s">
        <v>22880</v>
      </c>
    </row>
    <row r="1706" spans="1:29" ht="14.5" x14ac:dyDescent="0.35">
      <c r="A1706" t="s">
        <v>2164</v>
      </c>
      <c r="B1706" t="s">
        <v>22881</v>
      </c>
      <c r="C1706" t="s">
        <v>18855</v>
      </c>
      <c r="D1706" t="s">
        <v>18857</v>
      </c>
      <c r="E1706" t="s">
        <v>19098</v>
      </c>
      <c r="F1706" t="s">
        <v>19968</v>
      </c>
      <c r="G1706" t="s">
        <v>19969</v>
      </c>
      <c r="H1706" t="s">
        <v>22699</v>
      </c>
      <c r="I1706" t="s">
        <v>494</v>
      </c>
      <c r="J1706" t="s">
        <v>22882</v>
      </c>
      <c r="K1706" t="s">
        <v>2164</v>
      </c>
      <c r="M1706" t="s">
        <v>22882</v>
      </c>
      <c r="O1706" t="s">
        <v>2164</v>
      </c>
      <c r="P1706" t="s">
        <v>2164</v>
      </c>
      <c r="Q1706" t="s">
        <v>2164</v>
      </c>
      <c r="R1706" t="s">
        <v>2164</v>
      </c>
      <c r="T1706" t="s">
        <v>2164</v>
      </c>
      <c r="U1706" t="s">
        <v>22878</v>
      </c>
      <c r="V1706" t="s">
        <v>2164</v>
      </c>
      <c r="W1706" t="s">
        <v>2164</v>
      </c>
      <c r="X1706" t="s">
        <v>2164</v>
      </c>
      <c r="Y1706" t="s">
        <v>2164</v>
      </c>
      <c r="Z1706" t="s">
        <v>2164</v>
      </c>
      <c r="AA1706" t="s">
        <v>2164</v>
      </c>
      <c r="AC1706" t="s">
        <v>494</v>
      </c>
    </row>
    <row r="1707" spans="1:29" ht="14.5" x14ac:dyDescent="0.35">
      <c r="A1707" t="s">
        <v>2164</v>
      </c>
      <c r="B1707" t="s">
        <v>22883</v>
      </c>
      <c r="C1707" t="s">
        <v>18855</v>
      </c>
      <c r="D1707" t="s">
        <v>18857</v>
      </c>
      <c r="E1707" t="s">
        <v>19098</v>
      </c>
      <c r="F1707" t="s">
        <v>19968</v>
      </c>
      <c r="G1707" t="s">
        <v>19969</v>
      </c>
      <c r="H1707" t="s">
        <v>22699</v>
      </c>
      <c r="I1707" t="s">
        <v>22884</v>
      </c>
      <c r="J1707" t="s">
        <v>2164</v>
      </c>
      <c r="K1707" t="s">
        <v>2164</v>
      </c>
      <c r="M1707" t="s">
        <v>22884</v>
      </c>
      <c r="N1707" t="s">
        <v>2164</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A1708" t="s">
        <v>2164</v>
      </c>
      <c r="B1708" t="s">
        <v>22885</v>
      </c>
      <c r="C1708" t="s">
        <v>18855</v>
      </c>
      <c r="D1708" t="s">
        <v>18857</v>
      </c>
      <c r="E1708" t="s">
        <v>19098</v>
      </c>
      <c r="F1708" t="s">
        <v>19968</v>
      </c>
      <c r="G1708" t="s">
        <v>19969</v>
      </c>
      <c r="H1708" t="s">
        <v>22699</v>
      </c>
      <c r="I1708" t="s">
        <v>22884</v>
      </c>
      <c r="J1708" t="s">
        <v>22886</v>
      </c>
      <c r="K1708" t="s">
        <v>2164</v>
      </c>
      <c r="M1708" t="s">
        <v>22886</v>
      </c>
      <c r="O1708" t="s">
        <v>2164</v>
      </c>
      <c r="P1708" t="s">
        <v>2164</v>
      </c>
      <c r="Q1708" t="s">
        <v>2164</v>
      </c>
      <c r="R1708" t="s">
        <v>2164</v>
      </c>
      <c r="T1708" t="s">
        <v>2164</v>
      </c>
      <c r="U1708" t="s">
        <v>22887</v>
      </c>
      <c r="V1708" t="s">
        <v>2164</v>
      </c>
      <c r="W1708" t="s">
        <v>2164</v>
      </c>
      <c r="X1708" t="s">
        <v>2164</v>
      </c>
      <c r="Y1708" t="s">
        <v>2164</v>
      </c>
      <c r="Z1708" t="s">
        <v>2164</v>
      </c>
      <c r="AA1708" t="s">
        <v>2164</v>
      </c>
      <c r="AC1708" t="s">
        <v>22888</v>
      </c>
    </row>
    <row r="1709" spans="1:29" ht="14.5" x14ac:dyDescent="0.35">
      <c r="A1709" t="s">
        <v>2164</v>
      </c>
      <c r="B1709" t="s">
        <v>22889</v>
      </c>
      <c r="C1709" t="s">
        <v>18855</v>
      </c>
      <c r="D1709" t="s">
        <v>18857</v>
      </c>
      <c r="E1709" t="s">
        <v>19098</v>
      </c>
      <c r="F1709" t="s">
        <v>19968</v>
      </c>
      <c r="G1709" t="s">
        <v>19969</v>
      </c>
      <c r="H1709" t="s">
        <v>22699</v>
      </c>
      <c r="I1709" t="s">
        <v>22884</v>
      </c>
      <c r="J1709" t="s">
        <v>22890</v>
      </c>
      <c r="K1709" t="s">
        <v>2164</v>
      </c>
      <c r="M1709" t="s">
        <v>22890</v>
      </c>
      <c r="N1709" t="s">
        <v>2164</v>
      </c>
      <c r="O1709" t="s">
        <v>2164</v>
      </c>
      <c r="P1709" t="s">
        <v>2164</v>
      </c>
      <c r="Q1709" t="s">
        <v>2164</v>
      </c>
      <c r="R1709" t="s">
        <v>2164</v>
      </c>
      <c r="T1709" t="s">
        <v>2164</v>
      </c>
      <c r="U1709" t="s">
        <v>22887</v>
      </c>
      <c r="V1709" t="s">
        <v>2164</v>
      </c>
      <c r="W1709" t="s">
        <v>2164</v>
      </c>
      <c r="X1709" t="s">
        <v>2164</v>
      </c>
      <c r="Y1709" t="s">
        <v>2164</v>
      </c>
      <c r="Z1709" t="s">
        <v>2164</v>
      </c>
      <c r="AA1709" t="s">
        <v>2164</v>
      </c>
      <c r="AC1709" t="s">
        <v>22888</v>
      </c>
    </row>
    <row r="1710" spans="1:29" ht="14.5" x14ac:dyDescent="0.35">
      <c r="A1710" t="s">
        <v>2164</v>
      </c>
      <c r="B1710" t="s">
        <v>22891</v>
      </c>
      <c r="C1710" t="s">
        <v>18855</v>
      </c>
      <c r="D1710" t="s">
        <v>18857</v>
      </c>
      <c r="E1710" t="s">
        <v>19098</v>
      </c>
      <c r="F1710" t="s">
        <v>19968</v>
      </c>
      <c r="G1710" t="s">
        <v>19969</v>
      </c>
      <c r="H1710" t="s">
        <v>22699</v>
      </c>
      <c r="I1710" t="s">
        <v>22884</v>
      </c>
      <c r="J1710" t="s">
        <v>22892</v>
      </c>
      <c r="K1710" t="s">
        <v>2164</v>
      </c>
      <c r="M1710" t="s">
        <v>22892</v>
      </c>
      <c r="N1710" t="s">
        <v>2164</v>
      </c>
      <c r="O1710" t="s">
        <v>2164</v>
      </c>
      <c r="P1710" t="s">
        <v>2164</v>
      </c>
      <c r="Q1710" t="s">
        <v>2164</v>
      </c>
      <c r="R1710" t="s">
        <v>2164</v>
      </c>
      <c r="T1710" t="s">
        <v>2164</v>
      </c>
      <c r="U1710" t="s">
        <v>22892</v>
      </c>
      <c r="V1710" t="s">
        <v>2164</v>
      </c>
      <c r="W1710" t="s">
        <v>2164</v>
      </c>
      <c r="X1710" t="s">
        <v>2164</v>
      </c>
      <c r="Y1710" t="s">
        <v>2164</v>
      </c>
      <c r="Z1710" t="s">
        <v>2164</v>
      </c>
      <c r="AA1710" t="s">
        <v>2164</v>
      </c>
      <c r="AC1710" t="s">
        <v>22893</v>
      </c>
    </row>
    <row r="1711" spans="1:29" ht="14.5" x14ac:dyDescent="0.35">
      <c r="A1711" t="s">
        <v>2164</v>
      </c>
      <c r="B1711" t="s">
        <v>22894</v>
      </c>
      <c r="C1711" t="s">
        <v>18855</v>
      </c>
      <c r="D1711" t="s">
        <v>18857</v>
      </c>
      <c r="E1711" t="s">
        <v>19098</v>
      </c>
      <c r="F1711" t="s">
        <v>19968</v>
      </c>
      <c r="G1711" t="s">
        <v>19969</v>
      </c>
      <c r="H1711" t="s">
        <v>22699</v>
      </c>
      <c r="I1711" t="s">
        <v>22884</v>
      </c>
      <c r="J1711" t="s">
        <v>22895</v>
      </c>
      <c r="K1711" t="s">
        <v>2164</v>
      </c>
      <c r="M1711" t="s">
        <v>22895</v>
      </c>
      <c r="N1711" t="s">
        <v>2164</v>
      </c>
      <c r="O1711" t="s">
        <v>2164</v>
      </c>
      <c r="P1711" t="s">
        <v>2164</v>
      </c>
      <c r="Q1711" t="s">
        <v>2164</v>
      </c>
      <c r="R1711" t="s">
        <v>2164</v>
      </c>
      <c r="T1711" t="s">
        <v>2164</v>
      </c>
      <c r="U1711" t="s">
        <v>22</v>
      </c>
      <c r="V1711" t="s">
        <v>2164</v>
      </c>
      <c r="W1711" t="s">
        <v>2164</v>
      </c>
      <c r="X1711" t="s">
        <v>2164</v>
      </c>
      <c r="Y1711" t="s">
        <v>2164</v>
      </c>
      <c r="Z1711" t="s">
        <v>2164</v>
      </c>
      <c r="AA1711" t="s">
        <v>2164</v>
      </c>
      <c r="AC1711" t="s">
        <v>22896</v>
      </c>
    </row>
    <row r="1712" spans="1:29" ht="14.5" x14ac:dyDescent="0.35">
      <c r="A1712" t="s">
        <v>2164</v>
      </c>
      <c r="B1712" t="s">
        <v>22897</v>
      </c>
      <c r="C1712" t="s">
        <v>18855</v>
      </c>
      <c r="D1712" t="s">
        <v>18857</v>
      </c>
      <c r="E1712" t="s">
        <v>19098</v>
      </c>
      <c r="F1712" t="s">
        <v>19968</v>
      </c>
      <c r="G1712" t="s">
        <v>19969</v>
      </c>
      <c r="H1712" t="s">
        <v>22699</v>
      </c>
      <c r="I1712" t="s">
        <v>22884</v>
      </c>
      <c r="J1712" t="s">
        <v>22898</v>
      </c>
      <c r="K1712" t="s">
        <v>2164</v>
      </c>
      <c r="M1712" t="s">
        <v>22898</v>
      </c>
      <c r="N1712" t="s">
        <v>2164</v>
      </c>
      <c r="O1712" t="s">
        <v>2164</v>
      </c>
      <c r="P1712" t="s">
        <v>2164</v>
      </c>
      <c r="Q1712" t="s">
        <v>2164</v>
      </c>
      <c r="R1712" t="s">
        <v>2164</v>
      </c>
      <c r="T1712" t="s">
        <v>2164</v>
      </c>
      <c r="V1712" t="s">
        <v>2164</v>
      </c>
      <c r="W1712" t="s">
        <v>2164</v>
      </c>
      <c r="X1712" t="s">
        <v>2164</v>
      </c>
      <c r="Y1712" t="s">
        <v>2164</v>
      </c>
      <c r="Z1712" t="s">
        <v>2164</v>
      </c>
      <c r="AA1712" t="s">
        <v>2164</v>
      </c>
    </row>
    <row r="1713" spans="1:29" ht="14.5" x14ac:dyDescent="0.35">
      <c r="A1713" t="s">
        <v>2164</v>
      </c>
      <c r="B1713" t="s">
        <v>22899</v>
      </c>
      <c r="C1713" t="s">
        <v>18855</v>
      </c>
      <c r="D1713" t="s">
        <v>18857</v>
      </c>
      <c r="E1713" t="s">
        <v>19098</v>
      </c>
      <c r="F1713" t="s">
        <v>19968</v>
      </c>
      <c r="G1713" t="s">
        <v>19969</v>
      </c>
      <c r="H1713" t="s">
        <v>22699</v>
      </c>
      <c r="I1713" t="s">
        <v>22884</v>
      </c>
      <c r="J1713" t="s">
        <v>22893</v>
      </c>
      <c r="K1713" t="s">
        <v>2164</v>
      </c>
      <c r="M1713" t="s">
        <v>22893</v>
      </c>
      <c r="N1713" t="s">
        <v>2164</v>
      </c>
      <c r="O1713" t="s">
        <v>2164</v>
      </c>
      <c r="P1713" t="s">
        <v>2164</v>
      </c>
      <c r="Q1713" t="s">
        <v>2164</v>
      </c>
      <c r="R1713" t="s">
        <v>2164</v>
      </c>
      <c r="T1713" t="s">
        <v>2164</v>
      </c>
      <c r="U1713" t="s">
        <v>22900</v>
      </c>
      <c r="V1713" t="s">
        <v>2164</v>
      </c>
      <c r="W1713" t="s">
        <v>2164</v>
      </c>
      <c r="X1713" t="s">
        <v>2164</v>
      </c>
      <c r="Y1713" t="s">
        <v>2164</v>
      </c>
      <c r="Z1713" t="s">
        <v>2164</v>
      </c>
      <c r="AA1713" t="s">
        <v>2164</v>
      </c>
      <c r="AC1713" t="s">
        <v>22893</v>
      </c>
    </row>
    <row r="1714" spans="1:29" ht="14.5" x14ac:dyDescent="0.35">
      <c r="A1714" t="s">
        <v>2164</v>
      </c>
      <c r="B1714" t="s">
        <v>22901</v>
      </c>
      <c r="C1714" t="s">
        <v>18855</v>
      </c>
      <c r="D1714" t="s">
        <v>18857</v>
      </c>
      <c r="E1714" t="s">
        <v>19098</v>
      </c>
      <c r="F1714" t="s">
        <v>19968</v>
      </c>
      <c r="G1714" t="s">
        <v>19969</v>
      </c>
      <c r="H1714" t="s">
        <v>22699</v>
      </c>
      <c r="I1714" t="s">
        <v>22884</v>
      </c>
      <c r="J1714" t="s">
        <v>22902</v>
      </c>
      <c r="K1714" t="s">
        <v>584</v>
      </c>
      <c r="M1714" t="s">
        <v>584</v>
      </c>
      <c r="N1714" t="s">
        <v>2164</v>
      </c>
      <c r="O1714" t="s">
        <v>2164</v>
      </c>
      <c r="P1714" t="s">
        <v>2164</v>
      </c>
      <c r="Q1714" t="s">
        <v>2164</v>
      </c>
      <c r="R1714" t="s">
        <v>2164</v>
      </c>
      <c r="T1714" t="s">
        <v>2164</v>
      </c>
      <c r="U1714" t="s">
        <v>22903</v>
      </c>
      <c r="V1714" t="s">
        <v>2164</v>
      </c>
      <c r="W1714" t="s">
        <v>2164</v>
      </c>
      <c r="X1714" t="s">
        <v>2164</v>
      </c>
      <c r="Y1714" t="s">
        <v>2164</v>
      </c>
      <c r="Z1714" t="s">
        <v>2164</v>
      </c>
      <c r="AA1714" t="s">
        <v>2164</v>
      </c>
      <c r="AC1714" t="s">
        <v>584</v>
      </c>
    </row>
    <row r="1715" spans="1:29" ht="14.5" x14ac:dyDescent="0.35">
      <c r="A1715" t="s">
        <v>2164</v>
      </c>
      <c r="B1715" t="s">
        <v>22904</v>
      </c>
      <c r="C1715" t="s">
        <v>18855</v>
      </c>
      <c r="D1715" t="s">
        <v>18857</v>
      </c>
      <c r="E1715" t="s">
        <v>19098</v>
      </c>
      <c r="F1715" t="s">
        <v>19968</v>
      </c>
      <c r="G1715" t="s">
        <v>19969</v>
      </c>
      <c r="H1715" t="s">
        <v>22699</v>
      </c>
      <c r="I1715" t="s">
        <v>22884</v>
      </c>
      <c r="J1715" t="s">
        <v>22905</v>
      </c>
      <c r="K1715" t="s">
        <v>2164</v>
      </c>
      <c r="M1715" t="s">
        <v>22905</v>
      </c>
      <c r="N1715" t="s">
        <v>2164</v>
      </c>
      <c r="O1715" t="s">
        <v>2164</v>
      </c>
      <c r="P1715" t="s">
        <v>2164</v>
      </c>
      <c r="Q1715" t="s">
        <v>2164</v>
      </c>
      <c r="R1715" t="s">
        <v>2164</v>
      </c>
      <c r="T1715" t="s">
        <v>2164</v>
      </c>
      <c r="U1715" t="s">
        <v>22900</v>
      </c>
      <c r="V1715" t="s">
        <v>2164</v>
      </c>
      <c r="W1715" t="s">
        <v>2164</v>
      </c>
      <c r="X1715" t="s">
        <v>2164</v>
      </c>
      <c r="Y1715" t="s">
        <v>2164</v>
      </c>
      <c r="Z1715" t="s">
        <v>2164</v>
      </c>
      <c r="AA1715" t="s">
        <v>2164</v>
      </c>
      <c r="AC1715" t="s">
        <v>22893</v>
      </c>
    </row>
    <row r="1716" spans="1:29" ht="14.5" x14ac:dyDescent="0.35">
      <c r="A1716" t="s">
        <v>2164</v>
      </c>
      <c r="B1716" t="s">
        <v>22906</v>
      </c>
      <c r="C1716" t="s">
        <v>18855</v>
      </c>
      <c r="D1716" t="s">
        <v>18857</v>
      </c>
      <c r="E1716" t="s">
        <v>19098</v>
      </c>
      <c r="F1716" t="s">
        <v>19968</v>
      </c>
      <c r="G1716" t="s">
        <v>19969</v>
      </c>
      <c r="H1716" t="s">
        <v>22699</v>
      </c>
      <c r="I1716" t="s">
        <v>22884</v>
      </c>
      <c r="J1716" t="s">
        <v>22907</v>
      </c>
      <c r="K1716" t="s">
        <v>2164</v>
      </c>
      <c r="M1716" t="s">
        <v>22907</v>
      </c>
      <c r="N1716" t="s">
        <v>2164</v>
      </c>
      <c r="O1716" t="s">
        <v>2164</v>
      </c>
      <c r="P1716" t="s">
        <v>2164</v>
      </c>
      <c r="Q1716" t="s">
        <v>2164</v>
      </c>
      <c r="R1716" t="s">
        <v>2164</v>
      </c>
      <c r="T1716" t="s">
        <v>2164</v>
      </c>
      <c r="U1716" t="s">
        <v>22908</v>
      </c>
      <c r="V1716" t="s">
        <v>2164</v>
      </c>
      <c r="W1716" t="s">
        <v>2164</v>
      </c>
      <c r="X1716" t="s">
        <v>2164</v>
      </c>
      <c r="Y1716" t="s">
        <v>2164</v>
      </c>
      <c r="Z1716" t="s">
        <v>2164</v>
      </c>
      <c r="AA1716" t="s">
        <v>2164</v>
      </c>
      <c r="AC1716" t="s">
        <v>22907</v>
      </c>
    </row>
    <row r="1717" spans="1:29" ht="14.5" x14ac:dyDescent="0.35">
      <c r="A1717" t="s">
        <v>2164</v>
      </c>
      <c r="B1717" t="s">
        <v>22909</v>
      </c>
      <c r="C1717" t="s">
        <v>18855</v>
      </c>
      <c r="D1717" t="s">
        <v>18857</v>
      </c>
      <c r="E1717" t="s">
        <v>19098</v>
      </c>
      <c r="F1717" t="s">
        <v>19968</v>
      </c>
      <c r="G1717" t="s">
        <v>19969</v>
      </c>
      <c r="H1717" t="s">
        <v>22699</v>
      </c>
      <c r="I1717" t="s">
        <v>22884</v>
      </c>
      <c r="J1717" t="s">
        <v>22910</v>
      </c>
      <c r="M1717" t="s">
        <v>22910</v>
      </c>
      <c r="N1717" t="s">
        <v>19332</v>
      </c>
      <c r="O1717" t="s">
        <v>2164</v>
      </c>
      <c r="P1717" t="s">
        <v>2164</v>
      </c>
      <c r="Q1717" t="s">
        <v>2164</v>
      </c>
      <c r="R1717" t="s">
        <v>2164</v>
      </c>
      <c r="T1717" t="s">
        <v>2164</v>
      </c>
      <c r="U1717" t="s">
        <v>22</v>
      </c>
      <c r="V1717" t="s">
        <v>2164</v>
      </c>
      <c r="W1717" t="s">
        <v>2164</v>
      </c>
      <c r="X1717" t="s">
        <v>2164</v>
      </c>
      <c r="Y1717" t="s">
        <v>2164</v>
      </c>
      <c r="Z1717" t="s">
        <v>2164</v>
      </c>
      <c r="AA1717" t="s">
        <v>2164</v>
      </c>
      <c r="AC1717" t="s">
        <v>22910</v>
      </c>
    </row>
    <row r="1718" spans="1:29" ht="14.5" x14ac:dyDescent="0.35">
      <c r="A1718" t="s">
        <v>2164</v>
      </c>
      <c r="B1718" t="s">
        <v>22911</v>
      </c>
      <c r="C1718" t="s">
        <v>18855</v>
      </c>
      <c r="D1718" t="s">
        <v>18857</v>
      </c>
      <c r="E1718" t="s">
        <v>19098</v>
      </c>
      <c r="F1718" t="s">
        <v>22912</v>
      </c>
      <c r="G1718" t="s">
        <v>22913</v>
      </c>
      <c r="H1718" t="s">
        <v>22914</v>
      </c>
      <c r="I1718" t="s">
        <v>22915</v>
      </c>
      <c r="J1718" t="s">
        <v>2164</v>
      </c>
      <c r="K1718" t="s">
        <v>2164</v>
      </c>
      <c r="M1718" t="s">
        <v>22915</v>
      </c>
      <c r="N1718" t="s">
        <v>2164</v>
      </c>
      <c r="O1718" t="s">
        <v>22916</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row>
    <row r="1719" spans="1:29" ht="14.5" x14ac:dyDescent="0.35">
      <c r="A1719" t="s">
        <v>2164</v>
      </c>
      <c r="B1719" t="s">
        <v>22917</v>
      </c>
      <c r="C1719" t="s">
        <v>18855</v>
      </c>
      <c r="D1719" t="s">
        <v>18857</v>
      </c>
      <c r="E1719" t="s">
        <v>19098</v>
      </c>
      <c r="F1719" t="s">
        <v>22912</v>
      </c>
      <c r="G1719" t="s">
        <v>22913</v>
      </c>
      <c r="H1719" t="s">
        <v>22918</v>
      </c>
      <c r="I1719" t="s">
        <v>2164</v>
      </c>
      <c r="J1719" t="s">
        <v>2164</v>
      </c>
      <c r="K1719" t="s">
        <v>2164</v>
      </c>
      <c r="M1719" t="s">
        <v>22918</v>
      </c>
      <c r="N1719" t="s">
        <v>2164</v>
      </c>
      <c r="O1719" t="s">
        <v>22919</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row>
    <row r="1720" spans="1:29" ht="14.5" x14ac:dyDescent="0.35">
      <c r="A1720" t="s">
        <v>2164</v>
      </c>
      <c r="B1720" t="s">
        <v>22920</v>
      </c>
      <c r="C1720" t="s">
        <v>18855</v>
      </c>
      <c r="D1720" t="s">
        <v>18857</v>
      </c>
      <c r="E1720" t="s">
        <v>19098</v>
      </c>
      <c r="F1720" t="s">
        <v>22912</v>
      </c>
      <c r="G1720" t="s">
        <v>22913</v>
      </c>
      <c r="H1720" t="s">
        <v>22914</v>
      </c>
      <c r="I1720" t="s">
        <v>2164</v>
      </c>
      <c r="J1720" t="s">
        <v>2164</v>
      </c>
      <c r="K1720" t="s">
        <v>2164</v>
      </c>
      <c r="M1720" t="s">
        <v>22914</v>
      </c>
      <c r="N1720" t="s">
        <v>2164</v>
      </c>
      <c r="O1720" t="s">
        <v>22921</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x14ac:dyDescent="0.35">
      <c r="A1721" t="s">
        <v>2164</v>
      </c>
      <c r="B1721" t="s">
        <v>22922</v>
      </c>
      <c r="C1721" t="s">
        <v>18855</v>
      </c>
      <c r="D1721" t="s">
        <v>18857</v>
      </c>
      <c r="E1721" t="s">
        <v>19098</v>
      </c>
      <c r="F1721" t="s">
        <v>22912</v>
      </c>
      <c r="G1721" t="s">
        <v>22923</v>
      </c>
      <c r="H1721" t="s">
        <v>18987</v>
      </c>
      <c r="I1721" t="s">
        <v>2164</v>
      </c>
      <c r="J1721" t="s">
        <v>2164</v>
      </c>
      <c r="K1721" t="s">
        <v>2164</v>
      </c>
      <c r="M1721" t="s">
        <v>18987</v>
      </c>
      <c r="N1721" t="s">
        <v>2164</v>
      </c>
      <c r="O1721" t="s">
        <v>18988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x14ac:dyDescent="0.35">
      <c r="A1722" t="s">
        <v>2164</v>
      </c>
      <c r="B1722" t="s">
        <v>22924</v>
      </c>
      <c r="C1722" t="s">
        <v>18855</v>
      </c>
      <c r="D1722" t="s">
        <v>18857</v>
      </c>
      <c r="E1722" t="s">
        <v>19098</v>
      </c>
      <c r="F1722" t="s">
        <v>22912</v>
      </c>
      <c r="G1722" t="s">
        <v>22923</v>
      </c>
      <c r="H1722" t="s">
        <v>18987</v>
      </c>
      <c r="I1722" t="s">
        <v>22925</v>
      </c>
      <c r="J1722" t="s">
        <v>2164</v>
      </c>
      <c r="K1722" t="s">
        <v>2164</v>
      </c>
      <c r="M1722" t="s">
        <v>22925</v>
      </c>
      <c r="N1722" t="s">
        <v>2164</v>
      </c>
      <c r="O1722" t="s">
        <v>22926</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x14ac:dyDescent="0.35">
      <c r="A1723" t="s">
        <v>2164</v>
      </c>
      <c r="B1723" t="s">
        <v>22927</v>
      </c>
      <c r="C1723" t="s">
        <v>18855</v>
      </c>
      <c r="D1723" t="s">
        <v>18857</v>
      </c>
      <c r="E1723" t="s">
        <v>19098</v>
      </c>
      <c r="F1723" t="s">
        <v>22912</v>
      </c>
      <c r="G1723" t="s">
        <v>22923</v>
      </c>
      <c r="H1723" t="s">
        <v>18987</v>
      </c>
      <c r="I1723" t="s">
        <v>22928</v>
      </c>
      <c r="J1723" t="s">
        <v>2164</v>
      </c>
      <c r="K1723" t="s">
        <v>2164</v>
      </c>
      <c r="M1723" t="s">
        <v>22928</v>
      </c>
      <c r="N1723" t="s">
        <v>2164</v>
      </c>
      <c r="O1723" t="s">
        <v>22929</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x14ac:dyDescent="0.35">
      <c r="A1724" t="s">
        <v>2164</v>
      </c>
      <c r="B1724" t="s">
        <v>22930</v>
      </c>
      <c r="C1724" t="s">
        <v>18855</v>
      </c>
      <c r="D1724" t="s">
        <v>18857</v>
      </c>
      <c r="E1724" t="s">
        <v>19098</v>
      </c>
      <c r="F1724" t="s">
        <v>22912</v>
      </c>
      <c r="G1724" t="s">
        <v>22923</v>
      </c>
      <c r="H1724" t="s">
        <v>18987</v>
      </c>
      <c r="I1724" t="s">
        <v>22931</v>
      </c>
      <c r="J1724" t="s">
        <v>2164</v>
      </c>
      <c r="K1724" t="s">
        <v>2164</v>
      </c>
      <c r="M1724" t="s">
        <v>22931</v>
      </c>
      <c r="N1724" t="s">
        <v>2164</v>
      </c>
      <c r="O1724" t="s">
        <v>22932</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x14ac:dyDescent="0.35">
      <c r="A1725" t="s">
        <v>2164</v>
      </c>
      <c r="B1725" t="s">
        <v>22933</v>
      </c>
      <c r="C1725" t="s">
        <v>18855</v>
      </c>
      <c r="D1725" t="s">
        <v>18857</v>
      </c>
      <c r="E1725" t="s">
        <v>19098</v>
      </c>
      <c r="F1725" t="s">
        <v>22912</v>
      </c>
      <c r="G1725" t="s">
        <v>22923</v>
      </c>
      <c r="H1725" t="s">
        <v>18987</v>
      </c>
      <c r="I1725" t="s">
        <v>22934</v>
      </c>
      <c r="J1725" t="s">
        <v>2164</v>
      </c>
      <c r="K1725" t="s">
        <v>2164</v>
      </c>
      <c r="M1725" t="s">
        <v>22934</v>
      </c>
      <c r="N1725" t="s">
        <v>2164</v>
      </c>
      <c r="O1725" t="s">
        <v>22935</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x14ac:dyDescent="0.35">
      <c r="A1726" t="s">
        <v>2164</v>
      </c>
      <c r="B1726" t="s">
        <v>22936</v>
      </c>
      <c r="C1726" t="s">
        <v>18855</v>
      </c>
      <c r="D1726" t="s">
        <v>18857</v>
      </c>
      <c r="E1726" t="s">
        <v>19098</v>
      </c>
      <c r="F1726" t="s">
        <v>22912</v>
      </c>
      <c r="G1726" t="s">
        <v>22923</v>
      </c>
      <c r="H1726" t="s">
        <v>18987</v>
      </c>
      <c r="I1726" t="s">
        <v>22937</v>
      </c>
      <c r="J1726" t="s">
        <v>2164</v>
      </c>
      <c r="K1726" t="s">
        <v>2164</v>
      </c>
      <c r="M1726" t="s">
        <v>22937</v>
      </c>
      <c r="N1726" t="s">
        <v>2164</v>
      </c>
      <c r="O1726" t="s">
        <v>22938</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22953</v>
      </c>
      <c r="C1727" t="s">
        <v>18855</v>
      </c>
      <c r="D1727" t="s">
        <v>18857</v>
      </c>
      <c r="E1727" t="s">
        <v>19098</v>
      </c>
      <c r="F1727" t="s">
        <v>22912</v>
      </c>
      <c r="G1727" t="s">
        <v>22923</v>
      </c>
      <c r="H1727" t="s">
        <v>18990</v>
      </c>
      <c r="I1727" t="s">
        <v>2164</v>
      </c>
      <c r="J1727" t="s">
        <v>2164</v>
      </c>
      <c r="K1727" t="s">
        <v>2164</v>
      </c>
      <c r="M1727" t="s">
        <v>18990</v>
      </c>
      <c r="N1727" t="s">
        <v>2164</v>
      </c>
      <c r="O1727" t="s">
        <v>22954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22955</v>
      </c>
      <c r="C1728" t="s">
        <v>18855</v>
      </c>
      <c r="D1728" t="s">
        <v>18857</v>
      </c>
      <c r="E1728" t="s">
        <v>19098</v>
      </c>
      <c r="F1728" t="s">
        <v>22912</v>
      </c>
      <c r="G1728" t="s">
        <v>22923</v>
      </c>
      <c r="H1728" t="s">
        <v>18990</v>
      </c>
      <c r="I1728" t="s">
        <v>22956</v>
      </c>
      <c r="J1728" t="s">
        <v>2164</v>
      </c>
      <c r="K1728" t="s">
        <v>2164</v>
      </c>
      <c r="M1728" t="s">
        <v>22956</v>
      </c>
      <c r="N1728" t="s">
        <v>22957</v>
      </c>
      <c r="O1728" t="s">
        <v>22958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22939</v>
      </c>
      <c r="C1729" t="s">
        <v>18855</v>
      </c>
      <c r="D1729" t="s">
        <v>18857</v>
      </c>
      <c r="E1729" t="s">
        <v>19098</v>
      </c>
      <c r="F1729" t="s">
        <v>22912</v>
      </c>
      <c r="G1729" t="s">
        <v>22940</v>
      </c>
      <c r="H1729" t="s">
        <v>2164</v>
      </c>
      <c r="I1729" t="s">
        <v>2164</v>
      </c>
      <c r="J1729" t="s">
        <v>2164</v>
      </c>
      <c r="K1729" t="s">
        <v>2164</v>
      </c>
      <c r="M1729" t="s">
        <v>22940</v>
      </c>
      <c r="N1729" t="s">
        <v>22941</v>
      </c>
      <c r="O1729" t="s">
        <v>22942</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22943</v>
      </c>
      <c r="C1730" t="s">
        <v>18855</v>
      </c>
      <c r="D1730" t="s">
        <v>18857</v>
      </c>
      <c r="E1730" t="s">
        <v>19098</v>
      </c>
      <c r="F1730" t="s">
        <v>22912</v>
      </c>
      <c r="G1730" t="s">
        <v>22940</v>
      </c>
      <c r="H1730" t="s">
        <v>22944</v>
      </c>
      <c r="I1730" t="s">
        <v>2164</v>
      </c>
      <c r="J1730" t="s">
        <v>2164</v>
      </c>
      <c r="K1730" t="s">
        <v>2164</v>
      </c>
      <c r="M1730" t="s">
        <v>22944</v>
      </c>
      <c r="N1730" t="s">
        <v>22944</v>
      </c>
      <c r="O1730" t="s">
        <v>22945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22946</v>
      </c>
      <c r="C1731" t="s">
        <v>18855</v>
      </c>
      <c r="D1731" t="s">
        <v>18857</v>
      </c>
      <c r="E1731" t="s">
        <v>19098</v>
      </c>
      <c r="F1731" t="s">
        <v>22912</v>
      </c>
      <c r="G1731" t="s">
        <v>22940</v>
      </c>
      <c r="H1731" t="s">
        <v>22944</v>
      </c>
      <c r="I1731" t="s">
        <v>22947</v>
      </c>
      <c r="J1731" t="s">
        <v>2164</v>
      </c>
      <c r="K1731" t="s">
        <v>2164</v>
      </c>
      <c r="M1731" t="s">
        <v>22947</v>
      </c>
      <c r="N1731" t="s">
        <v>2164</v>
      </c>
      <c r="O1731" t="s">
        <v>22948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22949</v>
      </c>
      <c r="C1732" t="s">
        <v>18855</v>
      </c>
      <c r="D1732" t="s">
        <v>18857</v>
      </c>
      <c r="E1732" t="s">
        <v>19098</v>
      </c>
      <c r="F1732" t="s">
        <v>22912</v>
      </c>
      <c r="G1732" t="s">
        <v>22940</v>
      </c>
      <c r="H1732" t="s">
        <v>22944</v>
      </c>
      <c r="I1732" t="s">
        <v>22950</v>
      </c>
      <c r="J1732" t="s">
        <v>2164</v>
      </c>
      <c r="K1732" t="s">
        <v>2164</v>
      </c>
      <c r="M1732" t="s">
        <v>22950</v>
      </c>
      <c r="N1732" t="s">
        <v>22951</v>
      </c>
      <c r="O1732" t="s">
        <v>22952</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22959</v>
      </c>
      <c r="C1733" t="s">
        <v>18855</v>
      </c>
      <c r="D1733" t="s">
        <v>18857</v>
      </c>
      <c r="E1733" t="s">
        <v>19098</v>
      </c>
      <c r="F1733" t="s">
        <v>22912</v>
      </c>
      <c r="G1733" t="s">
        <v>22940</v>
      </c>
      <c r="H1733" t="s">
        <v>22960</v>
      </c>
      <c r="I1733" t="s">
        <v>2164</v>
      </c>
      <c r="J1733" t="s">
        <v>2164</v>
      </c>
      <c r="K1733" t="s">
        <v>2164</v>
      </c>
      <c r="M1733" t="s">
        <v>22960</v>
      </c>
      <c r="N1733" t="s">
        <v>2164</v>
      </c>
      <c r="O1733" t="s">
        <v>22961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22962</v>
      </c>
      <c r="C1734" t="s">
        <v>18855</v>
      </c>
      <c r="D1734" t="s">
        <v>18857</v>
      </c>
      <c r="E1734" t="s">
        <v>19098</v>
      </c>
      <c r="F1734" t="s">
        <v>22912</v>
      </c>
      <c r="G1734" t="s">
        <v>22940</v>
      </c>
      <c r="H1734" t="s">
        <v>22963</v>
      </c>
      <c r="I1734" t="s">
        <v>2164</v>
      </c>
      <c r="J1734" t="s">
        <v>2164</v>
      </c>
      <c r="K1734" t="s">
        <v>2164</v>
      </c>
      <c r="M1734" t="s">
        <v>22963</v>
      </c>
      <c r="N1734" t="s">
        <v>2164</v>
      </c>
      <c r="O1734" t="s">
        <v>22964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22965</v>
      </c>
      <c r="C1735" t="s">
        <v>18855</v>
      </c>
      <c r="D1735" t="s">
        <v>18857</v>
      </c>
      <c r="E1735" t="s">
        <v>19098</v>
      </c>
      <c r="F1735" t="s">
        <v>22912</v>
      </c>
      <c r="G1735" t="s">
        <v>22966</v>
      </c>
      <c r="H1735" t="s">
        <v>22967</v>
      </c>
      <c r="I1735" t="s">
        <v>2164</v>
      </c>
      <c r="J1735" t="s">
        <v>2164</v>
      </c>
      <c r="K1735" t="s">
        <v>2164</v>
      </c>
      <c r="M1735" t="s">
        <v>22967</v>
      </c>
      <c r="N1735" t="s">
        <v>2164</v>
      </c>
      <c r="O1735" t="s">
        <v>22968</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22969</v>
      </c>
      <c r="C1736" t="s">
        <v>18855</v>
      </c>
      <c r="D1736" t="s">
        <v>18857</v>
      </c>
      <c r="E1736" t="s">
        <v>19098</v>
      </c>
      <c r="F1736" t="s">
        <v>22912</v>
      </c>
      <c r="G1736" t="s">
        <v>22966</v>
      </c>
      <c r="H1736" t="s">
        <v>22970</v>
      </c>
      <c r="I1736" t="s">
        <v>2164</v>
      </c>
      <c r="J1736" t="s">
        <v>2164</v>
      </c>
      <c r="K1736" t="s">
        <v>2164</v>
      </c>
      <c r="M1736" t="s">
        <v>22970</v>
      </c>
      <c r="N1736" t="s">
        <v>2164</v>
      </c>
      <c r="O1736" t="s">
        <v>22971</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22972</v>
      </c>
      <c r="C1737" t="s">
        <v>18855</v>
      </c>
      <c r="D1737" t="s">
        <v>18857</v>
      </c>
      <c r="E1737" t="s">
        <v>19098</v>
      </c>
      <c r="F1737" t="s">
        <v>22912</v>
      </c>
      <c r="G1737" t="s">
        <v>22966</v>
      </c>
      <c r="H1737" t="s">
        <v>22973</v>
      </c>
      <c r="I1737" t="s">
        <v>2164</v>
      </c>
      <c r="J1737" t="s">
        <v>2164</v>
      </c>
      <c r="K1737" t="s">
        <v>2164</v>
      </c>
      <c r="M1737" t="s">
        <v>22973</v>
      </c>
      <c r="N1737" t="s">
        <v>2164</v>
      </c>
      <c r="O1737" t="s">
        <v>22974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22975</v>
      </c>
      <c r="C1738" t="s">
        <v>18855</v>
      </c>
      <c r="D1738" t="s">
        <v>18857</v>
      </c>
      <c r="E1738" t="s">
        <v>19098</v>
      </c>
      <c r="F1738" t="s">
        <v>22912</v>
      </c>
      <c r="G1738" t="s">
        <v>22966</v>
      </c>
      <c r="H1738" t="s">
        <v>2164</v>
      </c>
      <c r="I1738" t="s">
        <v>2164</v>
      </c>
      <c r="J1738" t="s">
        <v>2164</v>
      </c>
      <c r="K1738" t="s">
        <v>2164</v>
      </c>
      <c r="M1738" t="s">
        <v>22966</v>
      </c>
      <c r="N1738" t="s">
        <v>2164</v>
      </c>
      <c r="O1738" t="s">
        <v>22976</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22977</v>
      </c>
      <c r="C1739" t="s">
        <v>18855</v>
      </c>
      <c r="D1739" t="s">
        <v>18857</v>
      </c>
      <c r="E1739" t="s">
        <v>19098</v>
      </c>
      <c r="F1739" t="s">
        <v>22912</v>
      </c>
      <c r="G1739" t="s">
        <v>22966</v>
      </c>
      <c r="H1739" t="s">
        <v>22978</v>
      </c>
      <c r="I1739" t="s">
        <v>2164</v>
      </c>
      <c r="J1739" t="s">
        <v>2164</v>
      </c>
      <c r="K1739" t="s">
        <v>2164</v>
      </c>
      <c r="M1739" t="s">
        <v>22978</v>
      </c>
      <c r="N1739" t="s">
        <v>2164</v>
      </c>
      <c r="O1739" t="s">
        <v>22979</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22980</v>
      </c>
      <c r="C1740" t="s">
        <v>18855</v>
      </c>
      <c r="D1740" t="s">
        <v>18857</v>
      </c>
      <c r="E1740" t="s">
        <v>19098</v>
      </c>
      <c r="F1740" t="s">
        <v>22912</v>
      </c>
      <c r="G1740" t="s">
        <v>22966</v>
      </c>
      <c r="H1740" t="s">
        <v>22973</v>
      </c>
      <c r="I1740" t="s">
        <v>22981</v>
      </c>
      <c r="J1740" t="s">
        <v>2164</v>
      </c>
      <c r="K1740" t="s">
        <v>2164</v>
      </c>
      <c r="M1740" t="s">
        <v>22981</v>
      </c>
      <c r="N1740" t="s">
        <v>2164</v>
      </c>
      <c r="O1740" t="s">
        <v>22982</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22983</v>
      </c>
      <c r="C1741" t="s">
        <v>18855</v>
      </c>
      <c r="D1741" t="s">
        <v>18857</v>
      </c>
      <c r="E1741" t="s">
        <v>19098</v>
      </c>
      <c r="F1741" t="s">
        <v>22912</v>
      </c>
      <c r="G1741" t="s">
        <v>22966</v>
      </c>
      <c r="H1741" t="s">
        <v>22984</v>
      </c>
      <c r="I1741" t="s">
        <v>2164</v>
      </c>
      <c r="J1741" t="s">
        <v>2164</v>
      </c>
      <c r="K1741" t="s">
        <v>2164</v>
      </c>
      <c r="M1741" t="s">
        <v>22984</v>
      </c>
      <c r="N1741" t="s">
        <v>2164</v>
      </c>
      <c r="O1741" t="s">
        <v>22985</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22986</v>
      </c>
      <c r="C1742" t="s">
        <v>18855</v>
      </c>
      <c r="D1742" t="s">
        <v>18857</v>
      </c>
      <c r="E1742" t="s">
        <v>19098</v>
      </c>
      <c r="F1742" t="s">
        <v>22912</v>
      </c>
      <c r="G1742" t="s">
        <v>22966</v>
      </c>
      <c r="H1742" t="s">
        <v>22963</v>
      </c>
      <c r="I1742" t="s">
        <v>2164</v>
      </c>
      <c r="J1742" t="s">
        <v>2164</v>
      </c>
      <c r="K1742" t="s">
        <v>2164</v>
      </c>
      <c r="M1742" t="s">
        <v>22963</v>
      </c>
      <c r="N1742" t="s">
        <v>2164</v>
      </c>
      <c r="O1742" t="s">
        <v>22987</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22988</v>
      </c>
      <c r="C1743" t="s">
        <v>18855</v>
      </c>
      <c r="D1743" t="s">
        <v>18857</v>
      </c>
      <c r="E1743" t="s">
        <v>19098</v>
      </c>
      <c r="F1743" t="s">
        <v>22912</v>
      </c>
      <c r="G1743" t="s">
        <v>22989</v>
      </c>
      <c r="H1743" t="s">
        <v>2164</v>
      </c>
      <c r="I1743" t="s">
        <v>2164</v>
      </c>
      <c r="J1743" t="s">
        <v>2164</v>
      </c>
      <c r="K1743" t="s">
        <v>2164</v>
      </c>
      <c r="M1743" t="s">
        <v>22989</v>
      </c>
      <c r="N1743" t="s">
        <v>2164</v>
      </c>
      <c r="O1743" t="s">
        <v>22990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22991</v>
      </c>
      <c r="C1744" t="s">
        <v>18855</v>
      </c>
      <c r="D1744" t="s">
        <v>18857</v>
      </c>
      <c r="E1744" t="s">
        <v>19098</v>
      </c>
      <c r="F1744" t="s">
        <v>22912</v>
      </c>
      <c r="G1744" t="s">
        <v>22989</v>
      </c>
      <c r="H1744" t="s">
        <v>22992</v>
      </c>
      <c r="I1744" t="s">
        <v>2164</v>
      </c>
      <c r="J1744" t="s">
        <v>2164</v>
      </c>
      <c r="K1744" t="s">
        <v>2164</v>
      </c>
      <c r="M1744" t="s">
        <v>22992</v>
      </c>
      <c r="N1744" t="s">
        <v>2164</v>
      </c>
      <c r="O1744" t="s">
        <v>22993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22994</v>
      </c>
      <c r="C1745" t="s">
        <v>18855</v>
      </c>
      <c r="D1745" t="s">
        <v>18857</v>
      </c>
      <c r="E1745" t="s">
        <v>19098</v>
      </c>
      <c r="F1745" t="s">
        <v>22912</v>
      </c>
      <c r="G1745" t="s">
        <v>22989</v>
      </c>
      <c r="H1745" t="s">
        <v>22995</v>
      </c>
      <c r="I1745" t="s">
        <v>2164</v>
      </c>
      <c r="J1745" t="s">
        <v>2164</v>
      </c>
      <c r="K1745" t="s">
        <v>2164</v>
      </c>
      <c r="M1745" t="s">
        <v>22995</v>
      </c>
      <c r="N1745" t="s">
        <v>2164</v>
      </c>
      <c r="O1745" t="s">
        <v>22996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22997</v>
      </c>
      <c r="C1746" t="s">
        <v>18855</v>
      </c>
      <c r="D1746" t="s">
        <v>18857</v>
      </c>
      <c r="E1746" t="s">
        <v>19098</v>
      </c>
      <c r="F1746" t="s">
        <v>22912</v>
      </c>
      <c r="G1746" t="s">
        <v>2164</v>
      </c>
      <c r="H1746" t="s">
        <v>2164</v>
      </c>
      <c r="I1746" t="s">
        <v>2164</v>
      </c>
      <c r="J1746" t="s">
        <v>2164</v>
      </c>
      <c r="K1746" t="s">
        <v>2164</v>
      </c>
      <c r="M1746" t="s">
        <v>22912</v>
      </c>
      <c r="N1746" t="s">
        <v>2164</v>
      </c>
      <c r="O1746" t="s">
        <v>22998</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22999</v>
      </c>
      <c r="C1747" t="s">
        <v>23000</v>
      </c>
      <c r="D1747" t="s">
        <v>2164</v>
      </c>
      <c r="E1747" t="s">
        <v>2164</v>
      </c>
      <c r="F1747" t="s">
        <v>2164</v>
      </c>
      <c r="G1747" t="s">
        <v>2164</v>
      </c>
      <c r="H1747" t="s">
        <v>2164</v>
      </c>
      <c r="I1747" t="s">
        <v>2164</v>
      </c>
      <c r="J1747" t="s">
        <v>2164</v>
      </c>
      <c r="K1747" t="s">
        <v>2164</v>
      </c>
      <c r="M1747" t="s">
        <v>23000</v>
      </c>
      <c r="N1747" t="s">
        <v>2164</v>
      </c>
      <c r="O1747" t="s">
        <v>2164</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23001</v>
      </c>
      <c r="C1748" t="s">
        <v>23000</v>
      </c>
      <c r="D1748" t="s">
        <v>23002</v>
      </c>
      <c r="E1748" t="s">
        <v>2164</v>
      </c>
      <c r="F1748" t="s">
        <v>2164</v>
      </c>
      <c r="G1748" t="s">
        <v>2164</v>
      </c>
      <c r="H1748" t="s">
        <v>2164</v>
      </c>
      <c r="I1748" t="s">
        <v>2164</v>
      </c>
      <c r="J1748" t="s">
        <v>2164</v>
      </c>
      <c r="K1748" t="s">
        <v>2164</v>
      </c>
      <c r="M1748" t="s">
        <v>23002</v>
      </c>
      <c r="N1748" t="s">
        <v>2164</v>
      </c>
      <c r="O1748" t="s">
        <v>2164</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23003</v>
      </c>
      <c r="C1749" t="s">
        <v>23000</v>
      </c>
      <c r="D1749" t="s">
        <v>23002</v>
      </c>
      <c r="E1749" t="s">
        <v>23004</v>
      </c>
      <c r="F1749" t="s">
        <v>2164</v>
      </c>
      <c r="G1749" t="s">
        <v>2164</v>
      </c>
      <c r="H1749" t="s">
        <v>2164</v>
      </c>
      <c r="I1749" t="s">
        <v>2164</v>
      </c>
      <c r="J1749" t="s">
        <v>2164</v>
      </c>
      <c r="K1749" t="s">
        <v>2164</v>
      </c>
      <c r="M1749" t="s">
        <v>23004</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23005</v>
      </c>
      <c r="C1750" t="s">
        <v>23000</v>
      </c>
      <c r="D1750" t="s">
        <v>23002</v>
      </c>
      <c r="E1750" t="s">
        <v>23006</v>
      </c>
      <c r="F1750" t="s">
        <v>2164</v>
      </c>
      <c r="G1750" t="s">
        <v>2164</v>
      </c>
      <c r="H1750" t="s">
        <v>2164</v>
      </c>
      <c r="I1750" t="s">
        <v>2164</v>
      </c>
      <c r="J1750" t="s">
        <v>2164</v>
      </c>
      <c r="K1750" t="s">
        <v>2164</v>
      </c>
      <c r="M1750" t="s">
        <v>23006</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23007</v>
      </c>
      <c r="C1751" t="s">
        <v>23000</v>
      </c>
      <c r="D1751" t="s">
        <v>23002</v>
      </c>
      <c r="E1751" t="s">
        <v>23004</v>
      </c>
      <c r="F1751" t="s">
        <v>23008</v>
      </c>
      <c r="G1751" t="s">
        <v>2164</v>
      </c>
      <c r="H1751" t="s">
        <v>2164</v>
      </c>
      <c r="I1751" t="s">
        <v>2164</v>
      </c>
      <c r="J1751" t="s">
        <v>2164</v>
      </c>
      <c r="K1751" t="s">
        <v>2164</v>
      </c>
      <c r="M1751" t="s">
        <v>23008</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23009</v>
      </c>
      <c r="C1752" t="s">
        <v>23000</v>
      </c>
      <c r="D1752" t="s">
        <v>23002</v>
      </c>
      <c r="E1752" t="s">
        <v>23004</v>
      </c>
      <c r="F1752" t="s">
        <v>23008</v>
      </c>
      <c r="G1752" t="s">
        <v>23010</v>
      </c>
      <c r="H1752" t="s">
        <v>2164</v>
      </c>
      <c r="I1752" t="s">
        <v>2164</v>
      </c>
      <c r="J1752" t="s">
        <v>2164</v>
      </c>
      <c r="K1752" t="s">
        <v>2164</v>
      </c>
      <c r="M1752" t="s">
        <v>23010</v>
      </c>
      <c r="N1752" t="s">
        <v>2164</v>
      </c>
      <c r="O1752" t="s">
        <v>23011</v>
      </c>
      <c r="P1752" t="s">
        <v>2164</v>
      </c>
      <c r="Q1752" t="s">
        <v>2164</v>
      </c>
      <c r="R1752" t="s">
        <v>23012</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23013</v>
      </c>
      <c r="C1753" t="s">
        <v>23000</v>
      </c>
      <c r="D1753" t="s">
        <v>23002</v>
      </c>
      <c r="E1753" t="s">
        <v>23004</v>
      </c>
      <c r="F1753" t="s">
        <v>23008</v>
      </c>
      <c r="G1753" t="s">
        <v>23014</v>
      </c>
      <c r="H1753" t="s">
        <v>2164</v>
      </c>
      <c r="I1753" t="s">
        <v>2164</v>
      </c>
      <c r="J1753" t="s">
        <v>2164</v>
      </c>
      <c r="K1753" t="s">
        <v>2164</v>
      </c>
      <c r="M1753" t="s">
        <v>23014</v>
      </c>
      <c r="N1753" t="s">
        <v>2164</v>
      </c>
      <c r="O1753" t="s">
        <v>23015</v>
      </c>
      <c r="P1753" t="s">
        <v>2164</v>
      </c>
      <c r="Q1753" t="s">
        <v>2164</v>
      </c>
      <c r="R1753" t="s">
        <v>23016</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23017</v>
      </c>
      <c r="C1754" t="s">
        <v>23000</v>
      </c>
      <c r="D1754" t="s">
        <v>23002</v>
      </c>
      <c r="E1754" t="s">
        <v>23004</v>
      </c>
      <c r="F1754" t="s">
        <v>23008</v>
      </c>
      <c r="G1754" t="s">
        <v>23018</v>
      </c>
      <c r="H1754" t="s">
        <v>2164</v>
      </c>
      <c r="I1754" t="s">
        <v>2164</v>
      </c>
      <c r="J1754" t="s">
        <v>2164</v>
      </c>
      <c r="K1754" t="s">
        <v>2164</v>
      </c>
      <c r="M1754" t="s">
        <v>23018</v>
      </c>
      <c r="N1754" t="s">
        <v>2164</v>
      </c>
      <c r="O1754" t="s">
        <v>23019</v>
      </c>
      <c r="P1754" t="s">
        <v>2164</v>
      </c>
      <c r="Q1754" t="s">
        <v>2164</v>
      </c>
      <c r="R1754" t="s">
        <v>23020</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23021</v>
      </c>
      <c r="C1755" t="s">
        <v>23000</v>
      </c>
      <c r="D1755" t="s">
        <v>23002</v>
      </c>
      <c r="E1755" t="s">
        <v>23004</v>
      </c>
      <c r="F1755" t="s">
        <v>23008</v>
      </c>
      <c r="G1755" t="s">
        <v>23022</v>
      </c>
      <c r="H1755" t="s">
        <v>23023</v>
      </c>
      <c r="I1755" t="s">
        <v>2164</v>
      </c>
      <c r="J1755" t="s">
        <v>2164</v>
      </c>
      <c r="K1755" t="s">
        <v>2164</v>
      </c>
      <c r="M1755" t="s">
        <v>23023</v>
      </c>
      <c r="N1755" t="s">
        <v>23024</v>
      </c>
      <c r="O1755" t="s">
        <v>23025</v>
      </c>
      <c r="P1755" t="s">
        <v>2164</v>
      </c>
      <c r="Q1755" t="s">
        <v>2164</v>
      </c>
      <c r="R1755" t="s">
        <v>23026</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23027</v>
      </c>
      <c r="C1756" t="s">
        <v>23000</v>
      </c>
      <c r="D1756" t="s">
        <v>23002</v>
      </c>
      <c r="E1756" t="s">
        <v>23006</v>
      </c>
      <c r="F1756" t="s">
        <v>23008</v>
      </c>
      <c r="G1756" t="s">
        <v>2164</v>
      </c>
      <c r="H1756" t="s">
        <v>2164</v>
      </c>
      <c r="I1756" t="s">
        <v>2164</v>
      </c>
      <c r="J1756" t="s">
        <v>2164</v>
      </c>
      <c r="K1756" t="s">
        <v>2164</v>
      </c>
      <c r="M1756" t="s">
        <v>23008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23028</v>
      </c>
      <c r="C1757" t="s">
        <v>23000</v>
      </c>
      <c r="D1757" t="s">
        <v>23002</v>
      </c>
      <c r="E1757" t="s">
        <v>23006</v>
      </c>
      <c r="F1757" t="s">
        <v>23008</v>
      </c>
      <c r="G1757" t="s">
        <v>23029</v>
      </c>
      <c r="H1757" t="s">
        <v>2164</v>
      </c>
      <c r="I1757" t="s">
        <v>2164</v>
      </c>
      <c r="J1757" t="s">
        <v>2164</v>
      </c>
      <c r="K1757" t="s">
        <v>2164</v>
      </c>
      <c r="M1757" t="s">
        <v>23029</v>
      </c>
      <c r="N1757" t="s">
        <v>2164</v>
      </c>
      <c r="O1757" t="s">
        <v>23030</v>
      </c>
      <c r="P1757" t="s">
        <v>2164</v>
      </c>
      <c r="Q1757" t="s">
        <v>2164</v>
      </c>
      <c r="R1757" t="s">
        <v>23031</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23032</v>
      </c>
      <c r="C1758" t="s">
        <v>23000</v>
      </c>
      <c r="D1758" t="s">
        <v>23002</v>
      </c>
      <c r="E1758" t="s">
        <v>23006</v>
      </c>
      <c r="F1758" t="s">
        <v>23008</v>
      </c>
      <c r="G1758" t="s">
        <v>23010</v>
      </c>
      <c r="H1758" t="s">
        <v>2164</v>
      </c>
      <c r="I1758" t="s">
        <v>2164</v>
      </c>
      <c r="J1758" t="s">
        <v>2164</v>
      </c>
      <c r="K1758" t="s">
        <v>2164</v>
      </c>
      <c r="M1758" t="s">
        <v>23010</v>
      </c>
      <c r="N1758" t="s">
        <v>2164</v>
      </c>
      <c r="O1758" t="s">
        <v>23011</v>
      </c>
      <c r="P1758" t="s">
        <v>2164</v>
      </c>
      <c r="Q1758" t="s">
        <v>2164</v>
      </c>
      <c r="R1758" t="s">
        <v>23012</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23033</v>
      </c>
      <c r="C1759" t="s">
        <v>23000</v>
      </c>
      <c r="D1759" t="s">
        <v>23002</v>
      </c>
      <c r="E1759" t="s">
        <v>23006</v>
      </c>
      <c r="F1759" t="s">
        <v>23008</v>
      </c>
      <c r="G1759" t="s">
        <v>23034</v>
      </c>
      <c r="H1759" t="s">
        <v>2164</v>
      </c>
      <c r="I1759" t="s">
        <v>2164</v>
      </c>
      <c r="J1759" t="s">
        <v>2164</v>
      </c>
      <c r="K1759" t="s">
        <v>2164</v>
      </c>
      <c r="M1759" t="s">
        <v>23034</v>
      </c>
      <c r="N1759" t="s">
        <v>2164</v>
      </c>
      <c r="O1759" t="s">
        <v>23035</v>
      </c>
      <c r="P1759" t="s">
        <v>2164</v>
      </c>
      <c r="Q1759" t="s">
        <v>2164</v>
      </c>
      <c r="R1759" t="s">
        <v>23036</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23037</v>
      </c>
      <c r="C1760" t="s">
        <v>23000</v>
      </c>
      <c r="D1760" t="s">
        <v>23002</v>
      </c>
      <c r="E1760" t="s">
        <v>23006</v>
      </c>
      <c r="F1760" t="s">
        <v>23008</v>
      </c>
      <c r="G1760" t="s">
        <v>23034</v>
      </c>
      <c r="H1760" t="s">
        <v>23038</v>
      </c>
      <c r="I1760" t="s">
        <v>2164</v>
      </c>
      <c r="J1760" t="s">
        <v>2164</v>
      </c>
      <c r="K1760" t="s">
        <v>2164</v>
      </c>
      <c r="M1760" t="s">
        <v>23038</v>
      </c>
      <c r="N1760" t="s">
        <v>2164</v>
      </c>
      <c r="O1760" t="s">
        <v>23039</v>
      </c>
      <c r="P1760" t="s">
        <v>2164</v>
      </c>
      <c r="Q1760" t="s">
        <v>2164</v>
      </c>
      <c r="R1760" t="s">
        <v>23040</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23041</v>
      </c>
      <c r="C1761" t="s">
        <v>23000</v>
      </c>
      <c r="D1761" t="s">
        <v>23002</v>
      </c>
      <c r="E1761" t="s">
        <v>23006</v>
      </c>
      <c r="F1761" t="s">
        <v>23008</v>
      </c>
      <c r="G1761" t="s">
        <v>23034</v>
      </c>
      <c r="H1761" t="s">
        <v>23042</v>
      </c>
      <c r="I1761" t="s">
        <v>2164</v>
      </c>
      <c r="J1761" t="s">
        <v>2164</v>
      </c>
      <c r="K1761" t="s">
        <v>2164</v>
      </c>
      <c r="M1761" t="s">
        <v>23042</v>
      </c>
      <c r="N1761" t="s">
        <v>2164</v>
      </c>
      <c r="O1761" t="s">
        <v>23043</v>
      </c>
      <c r="P1761" t="s">
        <v>2164</v>
      </c>
      <c r="Q1761" t="s">
        <v>2164</v>
      </c>
      <c r="R1761" t="s">
        <v>23044</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23045</v>
      </c>
      <c r="C1762" t="s">
        <v>23000</v>
      </c>
      <c r="D1762" t="s">
        <v>23002</v>
      </c>
      <c r="E1762" t="s">
        <v>23006</v>
      </c>
      <c r="F1762" t="s">
        <v>23008</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23046</v>
      </c>
      <c r="C1763" t="s">
        <v>23000</v>
      </c>
      <c r="D1763" t="s">
        <v>23002</v>
      </c>
      <c r="E1763" t="s">
        <v>23006</v>
      </c>
      <c r="F1763" t="s">
        <v>23008</v>
      </c>
      <c r="G1763" t="s">
        <v>23022</v>
      </c>
      <c r="H1763" t="s">
        <v>2164</v>
      </c>
      <c r="I1763" t="s">
        <v>2164</v>
      </c>
      <c r="J1763" t="s">
        <v>2164</v>
      </c>
      <c r="K1763" t="s">
        <v>2164</v>
      </c>
      <c r="M1763" t="s">
        <v>23022</v>
      </c>
      <c r="N1763" t="s">
        <v>2164</v>
      </c>
      <c r="O1763" t="s">
        <v>23047</v>
      </c>
      <c r="P1763" t="s">
        <v>2164</v>
      </c>
      <c r="Q1763" t="s">
        <v>2164</v>
      </c>
      <c r="R1763" t="s">
        <v>23048</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23049</v>
      </c>
      <c r="C1764" t="s">
        <v>23000</v>
      </c>
      <c r="D1764" t="s">
        <v>23002</v>
      </c>
      <c r="E1764" t="s">
        <v>23006</v>
      </c>
      <c r="F1764" t="s">
        <v>23008</v>
      </c>
      <c r="G1764" t="s">
        <v>23022</v>
      </c>
      <c r="H1764" t="s">
        <v>23023</v>
      </c>
      <c r="I1764" t="s">
        <v>2164</v>
      </c>
      <c r="J1764" t="s">
        <v>2164</v>
      </c>
      <c r="K1764" t="s">
        <v>2164</v>
      </c>
      <c r="M1764" t="s">
        <v>23023</v>
      </c>
      <c r="N1764" t="s">
        <v>2164</v>
      </c>
      <c r="O1764" t="s">
        <v>23050</v>
      </c>
      <c r="P1764" t="s">
        <v>2164</v>
      </c>
      <c r="Q1764" t="s">
        <v>2164</v>
      </c>
      <c r="R1764" t="s">
        <v>23026</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23051</v>
      </c>
      <c r="C1765" t="s">
        <v>23000</v>
      </c>
      <c r="D1765" t="s">
        <v>23002</v>
      </c>
      <c r="E1765" t="s">
        <v>23052</v>
      </c>
      <c r="F1765" t="s">
        <v>23008</v>
      </c>
      <c r="G1765" t="s">
        <v>23022</v>
      </c>
      <c r="H1765" t="s">
        <v>23053</v>
      </c>
      <c r="I1765" t="s">
        <v>2164</v>
      </c>
      <c r="J1765" t="s">
        <v>2164</v>
      </c>
      <c r="K1765" t="s">
        <v>2164</v>
      </c>
      <c r="M1765" t="s">
        <v>23053</v>
      </c>
      <c r="N1765" t="s">
        <v>2164</v>
      </c>
      <c r="O1765" t="s">
        <v>23054</v>
      </c>
      <c r="P1765" t="s">
        <v>2164</v>
      </c>
      <c r="Q1765" t="s">
        <v>2164</v>
      </c>
      <c r="R1765" t="s">
        <v>23055</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23056</v>
      </c>
      <c r="C1766" t="s">
        <v>23000</v>
      </c>
      <c r="D1766" t="s">
        <v>23002</v>
      </c>
      <c r="E1766" t="s">
        <v>23006</v>
      </c>
      <c r="F1766" t="s">
        <v>23057</v>
      </c>
      <c r="G1766" t="s">
        <v>2164</v>
      </c>
      <c r="H1766" t="s">
        <v>2164</v>
      </c>
      <c r="I1766" t="s">
        <v>2164</v>
      </c>
      <c r="J1766" t="s">
        <v>2164</v>
      </c>
      <c r="K1766" t="s">
        <v>2164</v>
      </c>
      <c r="M1766" t="s">
        <v>23057</v>
      </c>
      <c r="N1766" t="s">
        <v>2164</v>
      </c>
      <c r="O1766" t="s">
        <v>23058</v>
      </c>
      <c r="P1766" t="s">
        <v>2164</v>
      </c>
      <c r="Q1766" t="s">
        <v>2164</v>
      </c>
      <c r="R1766" t="s">
        <v>23059</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23060</v>
      </c>
      <c r="C1767" t="s">
        <v>23000</v>
      </c>
      <c r="D1767" t="s">
        <v>23002</v>
      </c>
      <c r="E1767" t="s">
        <v>23006</v>
      </c>
      <c r="F1767" t="s">
        <v>23057</v>
      </c>
      <c r="G1767" t="s">
        <v>23061</v>
      </c>
      <c r="H1767" t="s">
        <v>2164</v>
      </c>
      <c r="I1767" t="s">
        <v>2164</v>
      </c>
      <c r="J1767" t="s">
        <v>2164</v>
      </c>
      <c r="K1767" t="s">
        <v>2164</v>
      </c>
      <c r="M1767" t="s">
        <v>23061</v>
      </c>
      <c r="N1767" t="s">
        <v>23062</v>
      </c>
      <c r="O1767" t="s">
        <v>23063</v>
      </c>
      <c r="P1767" t="s">
        <v>2164</v>
      </c>
      <c r="Q1767" t="s">
        <v>2164</v>
      </c>
      <c r="R1767" t="s">
        <v>23064</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23065</v>
      </c>
      <c r="C1768" t="s">
        <v>23000</v>
      </c>
      <c r="D1768" t="s">
        <v>23002</v>
      </c>
      <c r="E1768" t="s">
        <v>23006</v>
      </c>
      <c r="F1768" t="s">
        <v>23057</v>
      </c>
      <c r="G1768" t="s">
        <v>23066</v>
      </c>
      <c r="H1768" t="s">
        <v>2164</v>
      </c>
      <c r="I1768" t="s">
        <v>2164</v>
      </c>
      <c r="J1768" t="s">
        <v>2164</v>
      </c>
      <c r="K1768" t="s">
        <v>2164</v>
      </c>
      <c r="M1768" t="s">
        <v>23066</v>
      </c>
      <c r="N1768" t="s">
        <v>23067</v>
      </c>
      <c r="O1768" t="s">
        <v>23068</v>
      </c>
      <c r="P1768" t="s">
        <v>2164</v>
      </c>
      <c r="Q1768" t="s">
        <v>2164</v>
      </c>
      <c r="R1768" t="s">
        <v>23069</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23070</v>
      </c>
      <c r="C1769" t="s">
        <v>23000</v>
      </c>
      <c r="D1769" t="s">
        <v>23002</v>
      </c>
      <c r="E1769" t="s">
        <v>23006</v>
      </c>
      <c r="F1769" t="s">
        <v>23057</v>
      </c>
      <c r="G1769" t="s">
        <v>23066</v>
      </c>
      <c r="H1769" t="s">
        <v>23071</v>
      </c>
      <c r="I1769" t="s">
        <v>2164</v>
      </c>
      <c r="J1769" t="s">
        <v>2164</v>
      </c>
      <c r="K1769" t="s">
        <v>2164</v>
      </c>
      <c r="M1769" t="s">
        <v>23071</v>
      </c>
      <c r="N1769" t="s">
        <v>23072</v>
      </c>
      <c r="O1769" t="s">
        <v>23073</v>
      </c>
      <c r="P1769" t="s">
        <v>2164</v>
      </c>
      <c r="Q1769" t="s">
        <v>2164</v>
      </c>
      <c r="R1769" t="s">
        <v>23074</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23075</v>
      </c>
      <c r="C1770" t="s">
        <v>23000</v>
      </c>
      <c r="D1770" t="s">
        <v>23002</v>
      </c>
      <c r="E1770" t="s">
        <v>23006</v>
      </c>
      <c r="F1770" t="s">
        <v>23057</v>
      </c>
      <c r="G1770" t="s">
        <v>23076</v>
      </c>
      <c r="H1770" t="s">
        <v>2164</v>
      </c>
      <c r="I1770" t="s">
        <v>2164</v>
      </c>
      <c r="J1770" t="s">
        <v>2164</v>
      </c>
      <c r="K1770" t="s">
        <v>2164</v>
      </c>
      <c r="M1770" t="s">
        <v>23076</v>
      </c>
      <c r="N1770" t="s">
        <v>23077</v>
      </c>
      <c r="O1770" t="s">
        <v>23078</v>
      </c>
      <c r="P1770" t="s">
        <v>2164</v>
      </c>
      <c r="Q1770" t="s">
        <v>2164</v>
      </c>
      <c r="R1770" t="s">
        <v>23079</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23080</v>
      </c>
      <c r="C1771" t="s">
        <v>23000</v>
      </c>
      <c r="D1771" t="s">
        <v>23002</v>
      </c>
      <c r="E1771" t="s">
        <v>23006</v>
      </c>
      <c r="F1771" t="s">
        <v>23057</v>
      </c>
      <c r="G1771" t="s">
        <v>23076</v>
      </c>
      <c r="H1771" t="s">
        <v>23081</v>
      </c>
      <c r="I1771" t="s">
        <v>2164</v>
      </c>
      <c r="J1771" t="s">
        <v>2164</v>
      </c>
      <c r="K1771" t="s">
        <v>2164</v>
      </c>
      <c r="M1771" t="s">
        <v>23081</v>
      </c>
      <c r="N1771" t="s">
        <v>23082</v>
      </c>
      <c r="O1771" t="s">
        <v>23083</v>
      </c>
      <c r="P1771" t="s">
        <v>2164</v>
      </c>
      <c r="Q1771" t="s">
        <v>2164</v>
      </c>
      <c r="R1771" t="s">
        <v>23084</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23085</v>
      </c>
      <c r="C1772" t="s">
        <v>23000</v>
      </c>
      <c r="D1772" t="s">
        <v>23002</v>
      </c>
      <c r="E1772" t="s">
        <v>23006</v>
      </c>
      <c r="F1772" t="s">
        <v>23057</v>
      </c>
      <c r="G1772" t="s">
        <v>23076</v>
      </c>
      <c r="H1772" t="s">
        <v>23086</v>
      </c>
      <c r="I1772" t="s">
        <v>2164</v>
      </c>
      <c r="J1772" t="s">
        <v>2164</v>
      </c>
      <c r="K1772" t="s">
        <v>2164</v>
      </c>
      <c r="M1772" t="s">
        <v>23086</v>
      </c>
      <c r="N1772" t="s">
        <v>23087</v>
      </c>
      <c r="O1772" t="s">
        <v>23088</v>
      </c>
      <c r="P1772" t="s">
        <v>2164</v>
      </c>
      <c r="Q1772" t="s">
        <v>2164</v>
      </c>
      <c r="R1772" t="s">
        <v>23089</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23090</v>
      </c>
      <c r="C1773" t="s">
        <v>23000</v>
      </c>
      <c r="D1773" t="s">
        <v>23002</v>
      </c>
      <c r="E1773" t="s">
        <v>23006</v>
      </c>
      <c r="F1773" t="s">
        <v>23057</v>
      </c>
      <c r="G1773" t="s">
        <v>23091</v>
      </c>
      <c r="H1773" t="s">
        <v>2164</v>
      </c>
      <c r="I1773" t="s">
        <v>2164</v>
      </c>
      <c r="J1773" t="s">
        <v>2164</v>
      </c>
      <c r="K1773" t="s">
        <v>2164</v>
      </c>
      <c r="M1773" t="s">
        <v>23091</v>
      </c>
      <c r="N1773" t="s">
        <v>23092</v>
      </c>
      <c r="O1773" t="s">
        <v>23093</v>
      </c>
      <c r="P1773" t="s">
        <v>2164</v>
      </c>
      <c r="Q1773" t="s">
        <v>2164</v>
      </c>
      <c r="R1773" t="s">
        <v>23094</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23095</v>
      </c>
      <c r="C1774" t="s">
        <v>23000</v>
      </c>
      <c r="D1774" t="s">
        <v>23002</v>
      </c>
      <c r="E1774" t="s">
        <v>23006</v>
      </c>
      <c r="F1774" t="s">
        <v>23057</v>
      </c>
      <c r="G1774" t="s">
        <v>23096</v>
      </c>
      <c r="H1774" t="s">
        <v>2164</v>
      </c>
      <c r="I1774" t="s">
        <v>2164</v>
      </c>
      <c r="J1774" t="s">
        <v>2164</v>
      </c>
      <c r="K1774" t="s">
        <v>2164</v>
      </c>
      <c r="M1774" t="s">
        <v>23096</v>
      </c>
      <c r="N1774" t="s">
        <v>23097</v>
      </c>
      <c r="O1774" t="s">
        <v>23098</v>
      </c>
      <c r="P1774" t="s">
        <v>2164</v>
      </c>
      <c r="Q1774" t="s">
        <v>2164</v>
      </c>
      <c r="R1774" t="s">
        <v>23099</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23100</v>
      </c>
      <c r="C1775" t="s">
        <v>23000</v>
      </c>
      <c r="D1775" t="s">
        <v>23002</v>
      </c>
      <c r="E1775" t="s">
        <v>23004</v>
      </c>
      <c r="F1775" t="s">
        <v>23057</v>
      </c>
      <c r="G1775" t="s">
        <v>2164</v>
      </c>
      <c r="H1775" t="s">
        <v>2164</v>
      </c>
      <c r="I1775" t="s">
        <v>2164</v>
      </c>
      <c r="J1775" t="s">
        <v>2164</v>
      </c>
      <c r="K1775" t="s">
        <v>2164</v>
      </c>
      <c r="M1775" t="s">
        <v>23057</v>
      </c>
      <c r="N1775" t="s">
        <v>2164</v>
      </c>
      <c r="O1775" t="s">
        <v>2164</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23101</v>
      </c>
      <c r="C1776" t="s">
        <v>23000</v>
      </c>
      <c r="D1776" t="s">
        <v>23002</v>
      </c>
      <c r="E1776" t="s">
        <v>23004</v>
      </c>
      <c r="F1776" t="s">
        <v>23057</v>
      </c>
      <c r="G1776" t="s">
        <v>23102</v>
      </c>
      <c r="H1776" t="s">
        <v>2164</v>
      </c>
      <c r="I1776" t="s">
        <v>2164</v>
      </c>
      <c r="J1776" t="s">
        <v>2164</v>
      </c>
      <c r="K1776" t="s">
        <v>2164</v>
      </c>
      <c r="M1776" t="s">
        <v>23102</v>
      </c>
      <c r="N1776" t="s">
        <v>23103</v>
      </c>
      <c r="O1776" t="s">
        <v>23104</v>
      </c>
      <c r="P1776" t="s">
        <v>2164</v>
      </c>
      <c r="Q1776" t="s">
        <v>2164</v>
      </c>
      <c r="R1776" t="s">
        <v>23105</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23106</v>
      </c>
      <c r="C1777" t="s">
        <v>23000</v>
      </c>
      <c r="D1777" t="s">
        <v>23002</v>
      </c>
      <c r="E1777" t="s">
        <v>23004</v>
      </c>
      <c r="F1777" t="s">
        <v>23057</v>
      </c>
      <c r="G1777" t="s">
        <v>23066</v>
      </c>
      <c r="H1777" t="s">
        <v>2164</v>
      </c>
      <c r="I1777" t="s">
        <v>2164</v>
      </c>
      <c r="J1777" t="s">
        <v>2164</v>
      </c>
      <c r="K1777" t="s">
        <v>2164</v>
      </c>
      <c r="M1777" t="s">
        <v>23066</v>
      </c>
      <c r="N1777" t="s">
        <v>23067</v>
      </c>
      <c r="O1777" t="s">
        <v>23107</v>
      </c>
      <c r="P1777" t="s">
        <v>2164</v>
      </c>
      <c r="Q1777" t="s">
        <v>2164</v>
      </c>
      <c r="R1777" t="s">
        <v>23069</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23108</v>
      </c>
      <c r="C1778" t="s">
        <v>23000</v>
      </c>
      <c r="D1778" t="s">
        <v>23002</v>
      </c>
      <c r="E1778" t="s">
        <v>23004</v>
      </c>
      <c r="F1778" t="s">
        <v>23057</v>
      </c>
      <c r="G1778" t="s">
        <v>23066</v>
      </c>
      <c r="H1778" t="s">
        <v>23071</v>
      </c>
      <c r="I1778" t="s">
        <v>2164</v>
      </c>
      <c r="J1778" t="s">
        <v>2164</v>
      </c>
      <c r="K1778" t="s">
        <v>2164</v>
      </c>
      <c r="M1778" t="s">
        <v>23071</v>
      </c>
      <c r="N1778" t="s">
        <v>23072</v>
      </c>
      <c r="O1778" t="s">
        <v>23109</v>
      </c>
      <c r="P1778" t="s">
        <v>2164</v>
      </c>
      <c r="Q1778" t="s">
        <v>2164</v>
      </c>
      <c r="R1778" t="s">
        <v>23074</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23110</v>
      </c>
      <c r="C1779" t="s">
        <v>23000</v>
      </c>
      <c r="D1779" t="s">
        <v>23002</v>
      </c>
      <c r="E1779" t="s">
        <v>23004</v>
      </c>
      <c r="F1779" t="s">
        <v>23057</v>
      </c>
      <c r="G1779" t="s">
        <v>23076</v>
      </c>
      <c r="H1779" t="s">
        <v>2164</v>
      </c>
      <c r="I1779" t="s">
        <v>2164</v>
      </c>
      <c r="J1779" t="s">
        <v>2164</v>
      </c>
      <c r="K1779" t="s">
        <v>2164</v>
      </c>
      <c r="M1779" t="s">
        <v>23076</v>
      </c>
      <c r="N1779" t="s">
        <v>23077</v>
      </c>
      <c r="O1779" t="s">
        <v>23111</v>
      </c>
      <c r="P1779" t="s">
        <v>2164</v>
      </c>
      <c r="Q1779" t="s">
        <v>2164</v>
      </c>
      <c r="R1779" t="s">
        <v>23079</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23112</v>
      </c>
      <c r="C1780" t="s">
        <v>23000</v>
      </c>
      <c r="D1780" t="s">
        <v>23002</v>
      </c>
      <c r="E1780" t="s">
        <v>23004</v>
      </c>
      <c r="F1780" t="s">
        <v>23057</v>
      </c>
      <c r="G1780" t="s">
        <v>23076</v>
      </c>
      <c r="H1780" t="s">
        <v>23081</v>
      </c>
      <c r="I1780" t="s">
        <v>2164</v>
      </c>
      <c r="J1780" t="s">
        <v>2164</v>
      </c>
      <c r="K1780" t="s">
        <v>2164</v>
      </c>
      <c r="M1780" t="s">
        <v>23081</v>
      </c>
      <c r="N1780" t="s">
        <v>23082</v>
      </c>
      <c r="O1780" t="s">
        <v>23113</v>
      </c>
      <c r="P1780" t="s">
        <v>2164</v>
      </c>
      <c r="Q1780" t="s">
        <v>2164</v>
      </c>
      <c r="R1780" t="s">
        <v>23084</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23114</v>
      </c>
      <c r="C1781" t="s">
        <v>23000</v>
      </c>
      <c r="D1781" t="s">
        <v>23002</v>
      </c>
      <c r="E1781" t="s">
        <v>23004</v>
      </c>
      <c r="F1781" t="s">
        <v>23057</v>
      </c>
      <c r="G1781" t="s">
        <v>23076</v>
      </c>
      <c r="H1781" t="s">
        <v>23086</v>
      </c>
      <c r="I1781" t="s">
        <v>2164</v>
      </c>
      <c r="J1781" t="s">
        <v>2164</v>
      </c>
      <c r="K1781" t="s">
        <v>2164</v>
      </c>
      <c r="M1781" t="s">
        <v>23086</v>
      </c>
      <c r="N1781" t="s">
        <v>23115</v>
      </c>
      <c r="O1781" t="s">
        <v>23116</v>
      </c>
      <c r="P1781" t="s">
        <v>2164</v>
      </c>
      <c r="Q1781" t="s">
        <v>2164</v>
      </c>
      <c r="R1781" t="s">
        <v>23089</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23117</v>
      </c>
      <c r="C1782" t="s">
        <v>23000</v>
      </c>
      <c r="D1782" t="s">
        <v>23002</v>
      </c>
      <c r="E1782" t="s">
        <v>23004</v>
      </c>
      <c r="F1782" t="s">
        <v>23057</v>
      </c>
      <c r="G1782" t="s">
        <v>23118</v>
      </c>
      <c r="H1782" t="s">
        <v>2164</v>
      </c>
      <c r="I1782" t="s">
        <v>2164</v>
      </c>
      <c r="J1782" t="s">
        <v>2164</v>
      </c>
      <c r="K1782" t="s">
        <v>2164</v>
      </c>
      <c r="M1782" t="s">
        <v>23118</v>
      </c>
      <c r="N1782" t="s">
        <v>2164</v>
      </c>
      <c r="O1782" t="s">
        <v>23119</v>
      </c>
      <c r="P1782" t="s">
        <v>2164</v>
      </c>
      <c r="Q1782" t="s">
        <v>2164</v>
      </c>
      <c r="R1782" t="s">
        <v>23120</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23121</v>
      </c>
      <c r="C1783" t="s">
        <v>23000</v>
      </c>
      <c r="D1783" t="s">
        <v>23002</v>
      </c>
      <c r="E1783" t="s">
        <v>23004</v>
      </c>
      <c r="F1783" t="s">
        <v>23057</v>
      </c>
      <c r="G1783" t="s">
        <v>23122</v>
      </c>
      <c r="H1783" t="s">
        <v>2164</v>
      </c>
      <c r="I1783" t="s">
        <v>2164</v>
      </c>
      <c r="J1783" t="s">
        <v>2164</v>
      </c>
      <c r="K1783" t="s">
        <v>2164</v>
      </c>
      <c r="M1783" t="s">
        <v>23122</v>
      </c>
      <c r="N1783" t="s">
        <v>2164</v>
      </c>
      <c r="O1783" t="s">
        <v>23123</v>
      </c>
      <c r="P1783" t="s">
        <v>2164</v>
      </c>
      <c r="Q1783" t="s">
        <v>2164</v>
      </c>
      <c r="R1783" t="s">
        <v>23124</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23125</v>
      </c>
      <c r="C1784" t="s">
        <v>23000</v>
      </c>
      <c r="D1784" t="s">
        <v>23002</v>
      </c>
      <c r="E1784" t="s">
        <v>23004</v>
      </c>
      <c r="F1784" t="s">
        <v>23057</v>
      </c>
      <c r="G1784" t="s">
        <v>23091</v>
      </c>
      <c r="H1784" t="s">
        <v>2164</v>
      </c>
      <c r="I1784" t="s">
        <v>2164</v>
      </c>
      <c r="J1784" t="s">
        <v>2164</v>
      </c>
      <c r="K1784" t="s">
        <v>2164</v>
      </c>
      <c r="M1784" t="s">
        <v>23091</v>
      </c>
      <c r="N1784" t="s">
        <v>23126</v>
      </c>
      <c r="O1784" t="s">
        <v>23127</v>
      </c>
      <c r="P1784" t="s">
        <v>2164</v>
      </c>
      <c r="Q1784" t="s">
        <v>2164</v>
      </c>
      <c r="R1784" t="s">
        <v>23094</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23128</v>
      </c>
      <c r="C1785" t="s">
        <v>23000</v>
      </c>
      <c r="D1785" t="s">
        <v>23002</v>
      </c>
      <c r="E1785" t="s">
        <v>23004</v>
      </c>
      <c r="F1785" t="s">
        <v>23057</v>
      </c>
      <c r="G1785" t="s">
        <v>23096</v>
      </c>
      <c r="H1785" t="s">
        <v>2164</v>
      </c>
      <c r="I1785" t="s">
        <v>2164</v>
      </c>
      <c r="J1785" t="s">
        <v>2164</v>
      </c>
      <c r="K1785" t="s">
        <v>2164</v>
      </c>
      <c r="M1785" t="s">
        <v>23096</v>
      </c>
      <c r="N1785" t="s">
        <v>23097</v>
      </c>
      <c r="O1785" t="s">
        <v>23129</v>
      </c>
      <c r="P1785" t="s">
        <v>2164</v>
      </c>
      <c r="Q1785" t="s">
        <v>2164</v>
      </c>
      <c r="R1785" t="s">
        <v>23099</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23130</v>
      </c>
      <c r="C1786" t="s">
        <v>23000</v>
      </c>
      <c r="D1786" t="s">
        <v>23002</v>
      </c>
      <c r="E1786" t="s">
        <v>23006</v>
      </c>
      <c r="F1786" t="s">
        <v>23131</v>
      </c>
      <c r="G1786" t="s">
        <v>2164</v>
      </c>
      <c r="H1786" t="s">
        <v>2164</v>
      </c>
      <c r="I1786" t="s">
        <v>2164</v>
      </c>
      <c r="J1786" t="s">
        <v>2164</v>
      </c>
      <c r="K1786" t="s">
        <v>2164</v>
      </c>
      <c r="M1786" t="s">
        <v>23131</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23132</v>
      </c>
      <c r="C1787" t="s">
        <v>23000</v>
      </c>
      <c r="D1787" t="s">
        <v>23002</v>
      </c>
      <c r="E1787" t="s">
        <v>23006</v>
      </c>
      <c r="F1787" t="s">
        <v>23131</v>
      </c>
      <c r="G1787" t="s">
        <v>23133</v>
      </c>
      <c r="H1787" t="s">
        <v>2164</v>
      </c>
      <c r="I1787" t="s">
        <v>2164</v>
      </c>
      <c r="J1787" t="s">
        <v>2164</v>
      </c>
      <c r="K1787" t="s">
        <v>2164</v>
      </c>
      <c r="M1787" t="s">
        <v>23133</v>
      </c>
      <c r="N1787" t="s">
        <v>2164</v>
      </c>
      <c r="O1787" t="s">
        <v>23134</v>
      </c>
      <c r="P1787" t="s">
        <v>2164</v>
      </c>
      <c r="Q1787" t="s">
        <v>2164</v>
      </c>
      <c r="R1787" t="s">
        <v>23135</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23136</v>
      </c>
      <c r="C1788" t="s">
        <v>23000</v>
      </c>
      <c r="D1788" t="s">
        <v>23002</v>
      </c>
      <c r="E1788" t="s">
        <v>23006</v>
      </c>
      <c r="F1788" t="s">
        <v>23131</v>
      </c>
      <c r="G1788" t="s">
        <v>23133</v>
      </c>
      <c r="H1788" t="s">
        <v>23137</v>
      </c>
      <c r="I1788" t="s">
        <v>2164</v>
      </c>
      <c r="J1788" t="s">
        <v>2164</v>
      </c>
      <c r="K1788" t="s">
        <v>2164</v>
      </c>
      <c r="M1788" t="s">
        <v>23137</v>
      </c>
      <c r="N1788" t="s">
        <v>23138</v>
      </c>
      <c r="O1788" t="s">
        <v>23139</v>
      </c>
      <c r="P1788" t="s">
        <v>2164</v>
      </c>
      <c r="Q1788" t="s">
        <v>2164</v>
      </c>
      <c r="R1788" t="s">
        <v>23140</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23141</v>
      </c>
      <c r="C1789" t="s">
        <v>23000</v>
      </c>
      <c r="D1789" t="s">
        <v>23002</v>
      </c>
      <c r="E1789" t="s">
        <v>23006</v>
      </c>
      <c r="F1789" t="s">
        <v>23131</v>
      </c>
      <c r="G1789" t="s">
        <v>23133</v>
      </c>
      <c r="H1789" t="s">
        <v>23142</v>
      </c>
      <c r="I1789" t="s">
        <v>2164</v>
      </c>
      <c r="J1789" t="s">
        <v>2164</v>
      </c>
      <c r="K1789" t="s">
        <v>2164</v>
      </c>
      <c r="M1789" t="s">
        <v>23142</v>
      </c>
      <c r="N1789" t="s">
        <v>23143</v>
      </c>
      <c r="O1789" t="s">
        <v>23144</v>
      </c>
      <c r="P1789" t="s">
        <v>2164</v>
      </c>
      <c r="Q1789" t="s">
        <v>2164</v>
      </c>
      <c r="R1789" t="s">
        <v>23145</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23146</v>
      </c>
      <c r="C1790" t="s">
        <v>23000</v>
      </c>
      <c r="D1790" t="s">
        <v>23002</v>
      </c>
      <c r="E1790" t="s">
        <v>23006</v>
      </c>
      <c r="F1790" t="s">
        <v>23131</v>
      </c>
      <c r="G1790" t="s">
        <v>23147</v>
      </c>
      <c r="H1790" t="s">
        <v>2164</v>
      </c>
      <c r="I1790" t="s">
        <v>2164</v>
      </c>
      <c r="J1790" t="s">
        <v>2164</v>
      </c>
      <c r="K1790" t="s">
        <v>2164</v>
      </c>
      <c r="M1790" t="s">
        <v>23147</v>
      </c>
      <c r="N1790" t="s">
        <v>2164</v>
      </c>
      <c r="O1790" t="s">
        <v>23148</v>
      </c>
      <c r="P1790" t="s">
        <v>2164</v>
      </c>
      <c r="Q1790" t="s">
        <v>2164</v>
      </c>
      <c r="R1790" t="s">
        <v>23149</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23150</v>
      </c>
      <c r="C1791" t="s">
        <v>23000</v>
      </c>
      <c r="D1791" t="s">
        <v>23002</v>
      </c>
      <c r="E1791" t="s">
        <v>23006</v>
      </c>
      <c r="F1791" t="s">
        <v>23131</v>
      </c>
      <c r="G1791" t="s">
        <v>23147</v>
      </c>
      <c r="H1791" t="s">
        <v>23151</v>
      </c>
      <c r="I1791" t="s">
        <v>2164</v>
      </c>
      <c r="J1791" t="s">
        <v>2164</v>
      </c>
      <c r="K1791" t="s">
        <v>2164</v>
      </c>
      <c r="M1791" t="s">
        <v>23151</v>
      </c>
      <c r="N1791" t="s">
        <v>23152</v>
      </c>
      <c r="O1791" t="s">
        <v>23153</v>
      </c>
      <c r="P1791" t="s">
        <v>2164</v>
      </c>
      <c r="Q1791" t="s">
        <v>2164</v>
      </c>
      <c r="R1791" t="s">
        <v>23154</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23155</v>
      </c>
      <c r="C1792" t="s">
        <v>23000</v>
      </c>
      <c r="D1792" t="s">
        <v>23002</v>
      </c>
      <c r="E1792" t="s">
        <v>23006</v>
      </c>
      <c r="F1792" t="s">
        <v>23131</v>
      </c>
      <c r="G1792" t="s">
        <v>23147</v>
      </c>
      <c r="H1792" t="s">
        <v>23151</v>
      </c>
      <c r="I1792" t="s">
        <v>23156</v>
      </c>
      <c r="J1792" t="s">
        <v>2164</v>
      </c>
      <c r="K1792" t="s">
        <v>2164</v>
      </c>
      <c r="M1792" t="s">
        <v>23156</v>
      </c>
      <c r="N1792" t="s">
        <v>2164</v>
      </c>
      <c r="O1792" t="s">
        <v>23157</v>
      </c>
      <c r="P1792" t="s">
        <v>2164</v>
      </c>
      <c r="Q1792" t="s">
        <v>2164</v>
      </c>
      <c r="R1792" t="s">
        <v>23158</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23159</v>
      </c>
      <c r="C1793" t="s">
        <v>23000</v>
      </c>
      <c r="D1793" t="s">
        <v>23002</v>
      </c>
      <c r="E1793" t="s">
        <v>23006</v>
      </c>
      <c r="F1793" t="s">
        <v>23131</v>
      </c>
      <c r="G1793" t="s">
        <v>23147</v>
      </c>
      <c r="H1793" t="s">
        <v>23151</v>
      </c>
      <c r="I1793" t="s">
        <v>23160</v>
      </c>
      <c r="J1793" t="s">
        <v>2164</v>
      </c>
      <c r="K1793" t="s">
        <v>2164</v>
      </c>
      <c r="M1793" t="s">
        <v>23160</v>
      </c>
      <c r="N1793" t="s">
        <v>2164</v>
      </c>
      <c r="O1793" t="s">
        <v>23161</v>
      </c>
      <c r="P1793" t="s">
        <v>2164</v>
      </c>
      <c r="Q1793" t="s">
        <v>2164</v>
      </c>
      <c r="R1793" t="s">
        <v>23162</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23163</v>
      </c>
      <c r="C1794" t="s">
        <v>23000</v>
      </c>
      <c r="D1794" t="s">
        <v>23002</v>
      </c>
      <c r="E1794" t="s">
        <v>23006</v>
      </c>
      <c r="F1794" t="s">
        <v>23164</v>
      </c>
      <c r="G1794" t="s">
        <v>2164</v>
      </c>
      <c r="H1794" t="s">
        <v>2164</v>
      </c>
      <c r="I1794" t="s">
        <v>2164</v>
      </c>
      <c r="J1794" t="s">
        <v>2164</v>
      </c>
      <c r="K1794" t="s">
        <v>2164</v>
      </c>
      <c r="M1794" t="s">
        <v>23164</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23165</v>
      </c>
      <c r="C1795" t="s">
        <v>23000</v>
      </c>
      <c r="D1795" t="s">
        <v>23002</v>
      </c>
      <c r="E1795" t="s">
        <v>23006</v>
      </c>
      <c r="F1795" t="s">
        <v>23164</v>
      </c>
      <c r="G1795" t="s">
        <v>23166</v>
      </c>
      <c r="H1795" t="s">
        <v>2164</v>
      </c>
      <c r="I1795" t="s">
        <v>2164</v>
      </c>
      <c r="J1795" t="s">
        <v>2164</v>
      </c>
      <c r="K1795" t="s">
        <v>2164</v>
      </c>
      <c r="M1795" t="s">
        <v>23166</v>
      </c>
      <c r="N1795" t="s">
        <v>23167</v>
      </c>
      <c r="O1795" t="s">
        <v>23168</v>
      </c>
      <c r="P1795" t="s">
        <v>2164</v>
      </c>
      <c r="Q1795" t="s">
        <v>2164</v>
      </c>
      <c r="R1795" t="s">
        <v>23169</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23170</v>
      </c>
      <c r="C1796" t="s">
        <v>23000</v>
      </c>
      <c r="D1796" t="s">
        <v>23002</v>
      </c>
      <c r="E1796" t="s">
        <v>23006</v>
      </c>
      <c r="F1796" t="s">
        <v>23164</v>
      </c>
      <c r="G1796" t="s">
        <v>23166</v>
      </c>
      <c r="H1796" t="s">
        <v>23171</v>
      </c>
      <c r="I1796" t="s">
        <v>2164</v>
      </c>
      <c r="J1796" t="s">
        <v>2164</v>
      </c>
      <c r="K1796" t="s">
        <v>2164</v>
      </c>
      <c r="M1796" t="s">
        <v>23171</v>
      </c>
      <c r="N1796" t="s">
        <v>2164</v>
      </c>
      <c r="O1796" t="s">
        <v>23172</v>
      </c>
      <c r="P1796" t="s">
        <v>2164</v>
      </c>
      <c r="Q1796" t="s">
        <v>2164</v>
      </c>
      <c r="R1796" t="s">
        <v>23173</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23174</v>
      </c>
      <c r="C1797" t="s">
        <v>23000</v>
      </c>
      <c r="D1797" t="s">
        <v>23002</v>
      </c>
      <c r="E1797" t="s">
        <v>23006</v>
      </c>
      <c r="F1797" t="s">
        <v>23164</v>
      </c>
      <c r="G1797" t="s">
        <v>23166</v>
      </c>
      <c r="H1797" t="s">
        <v>23175</v>
      </c>
      <c r="I1797" t="s">
        <v>2164</v>
      </c>
      <c r="J1797" t="s">
        <v>2164</v>
      </c>
      <c r="K1797" t="s">
        <v>2164</v>
      </c>
      <c r="M1797" t="s">
        <v>23175</v>
      </c>
      <c r="N1797" t="s">
        <v>2164</v>
      </c>
      <c r="O1797" t="s">
        <v>23176</v>
      </c>
      <c r="P1797" t="s">
        <v>2164</v>
      </c>
      <c r="Q1797" t="s">
        <v>2164</v>
      </c>
      <c r="R1797" t="s">
        <v>23177</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23178</v>
      </c>
      <c r="C1798" t="s">
        <v>23000</v>
      </c>
      <c r="D1798" t="s">
        <v>23002</v>
      </c>
      <c r="E1798" t="s">
        <v>23006</v>
      </c>
      <c r="F1798" t="s">
        <v>23164</v>
      </c>
      <c r="G1798" t="s">
        <v>23179</v>
      </c>
      <c r="H1798" t="s">
        <v>2164</v>
      </c>
      <c r="I1798" t="s">
        <v>2164</v>
      </c>
      <c r="J1798" t="s">
        <v>2164</v>
      </c>
      <c r="K1798" t="s">
        <v>2164</v>
      </c>
      <c r="M1798" t="s">
        <v>23179</v>
      </c>
      <c r="N1798" t="s">
        <v>23180</v>
      </c>
      <c r="O1798" t="s">
        <v>23181</v>
      </c>
      <c r="P1798" t="s">
        <v>2164</v>
      </c>
      <c r="Q1798" t="s">
        <v>2164</v>
      </c>
      <c r="R1798" t="s">
        <v>23182</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23183</v>
      </c>
      <c r="C1799" t="s">
        <v>23000</v>
      </c>
      <c r="D1799" t="s">
        <v>23002</v>
      </c>
      <c r="E1799" t="s">
        <v>23006</v>
      </c>
      <c r="F1799" t="s">
        <v>23164</v>
      </c>
      <c r="G1799" t="s">
        <v>23179</v>
      </c>
      <c r="H1799" t="s">
        <v>23184</v>
      </c>
      <c r="I1799" t="s">
        <v>2164</v>
      </c>
      <c r="J1799" t="s">
        <v>2164</v>
      </c>
      <c r="K1799" t="s">
        <v>2164</v>
      </c>
      <c r="M1799" t="s">
        <v>23184</v>
      </c>
      <c r="N1799" t="s">
        <v>23185</v>
      </c>
      <c r="O1799" t="s">
        <v>23186</v>
      </c>
      <c r="P1799" t="s">
        <v>2164</v>
      </c>
      <c r="Q1799" t="s">
        <v>2164</v>
      </c>
      <c r="R1799" t="s">
        <v>23187</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23188</v>
      </c>
      <c r="C1800" t="s">
        <v>23000</v>
      </c>
      <c r="D1800" t="s">
        <v>23002</v>
      </c>
      <c r="E1800" t="s">
        <v>23006</v>
      </c>
      <c r="F1800" t="s">
        <v>23164</v>
      </c>
      <c r="G1800" t="s">
        <v>23179</v>
      </c>
      <c r="H1800" t="s">
        <v>23184</v>
      </c>
      <c r="I1800" t="s">
        <v>23189</v>
      </c>
      <c r="J1800" t="s">
        <v>2164</v>
      </c>
      <c r="K1800" t="s">
        <v>2164</v>
      </c>
      <c r="M1800" t="s">
        <v>23189</v>
      </c>
      <c r="N1800" t="s">
        <v>2164</v>
      </c>
      <c r="O1800" t="s">
        <v>23190</v>
      </c>
      <c r="P1800" t="s">
        <v>2164</v>
      </c>
      <c r="Q1800" t="s">
        <v>2164</v>
      </c>
      <c r="R1800" t="s">
        <v>23191</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23192</v>
      </c>
      <c r="C1801" t="s">
        <v>23000</v>
      </c>
      <c r="D1801" t="s">
        <v>23002</v>
      </c>
      <c r="E1801" t="s">
        <v>23193</v>
      </c>
      <c r="F1801" t="s">
        <v>23131</v>
      </c>
      <c r="G1801" t="s">
        <v>2164</v>
      </c>
      <c r="H1801" t="s">
        <v>2164</v>
      </c>
      <c r="I1801" t="s">
        <v>2164</v>
      </c>
      <c r="J1801" t="s">
        <v>2164</v>
      </c>
      <c r="K1801" t="s">
        <v>2164</v>
      </c>
      <c r="M1801" t="s">
        <v>23131</v>
      </c>
      <c r="N1801" t="s">
        <v>2164</v>
      </c>
      <c r="O1801" t="s">
        <v>2164</v>
      </c>
      <c r="P1801" t="s">
        <v>2164</v>
      </c>
      <c r="Q1801" t="s">
        <v>2164</v>
      </c>
      <c r="R1801" t="s">
        <v>2164</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23194</v>
      </c>
      <c r="C1802" t="s">
        <v>23000</v>
      </c>
      <c r="D1802" t="s">
        <v>23002</v>
      </c>
      <c r="E1802" t="s">
        <v>23193</v>
      </c>
      <c r="F1802" t="s">
        <v>23131</v>
      </c>
      <c r="G1802" t="s">
        <v>23195</v>
      </c>
      <c r="H1802" t="s">
        <v>2164</v>
      </c>
      <c r="I1802" t="s">
        <v>2164</v>
      </c>
      <c r="J1802" t="s">
        <v>2164</v>
      </c>
      <c r="K1802" t="s">
        <v>2164</v>
      </c>
      <c r="M1802" t="s">
        <v>23195</v>
      </c>
      <c r="N1802" t="s">
        <v>23196</v>
      </c>
      <c r="O1802" t="s">
        <v>23197</v>
      </c>
      <c r="P1802" t="s">
        <v>2164</v>
      </c>
      <c r="Q1802" t="s">
        <v>2164</v>
      </c>
      <c r="R1802" t="s">
        <v>23198</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23199</v>
      </c>
      <c r="C1803" t="s">
        <v>23000</v>
      </c>
      <c r="D1803" t="s">
        <v>23002</v>
      </c>
      <c r="E1803" t="s">
        <v>23004</v>
      </c>
      <c r="F1803" t="s">
        <v>23131</v>
      </c>
      <c r="G1803" t="s">
        <v>23200</v>
      </c>
      <c r="H1803" t="s">
        <v>2164</v>
      </c>
      <c r="I1803" t="s">
        <v>2164</v>
      </c>
      <c r="J1803" t="s">
        <v>2164</v>
      </c>
      <c r="K1803" t="s">
        <v>2164</v>
      </c>
      <c r="M1803" t="s">
        <v>23200</v>
      </c>
      <c r="N1803" t="s">
        <v>23201</v>
      </c>
      <c r="O1803" t="s">
        <v>23202</v>
      </c>
      <c r="P1803" t="s">
        <v>2164</v>
      </c>
      <c r="Q1803" t="s">
        <v>2164</v>
      </c>
      <c r="R1803" t="s">
        <v>23203</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23204</v>
      </c>
      <c r="C1804" t="s">
        <v>23000</v>
      </c>
      <c r="D1804" t="s">
        <v>23002</v>
      </c>
      <c r="E1804" t="s">
        <v>23004</v>
      </c>
      <c r="F1804" t="s">
        <v>23131</v>
      </c>
      <c r="G1804" t="s">
        <v>23200</v>
      </c>
      <c r="H1804" t="s">
        <v>23205</v>
      </c>
      <c r="I1804" t="s">
        <v>2164</v>
      </c>
      <c r="J1804" t="s">
        <v>2164</v>
      </c>
      <c r="K1804" t="s">
        <v>2164</v>
      </c>
      <c r="M1804" t="s">
        <v>23205</v>
      </c>
      <c r="N1804" t="s">
        <v>23206</v>
      </c>
      <c r="O1804" t="s">
        <v>23207</v>
      </c>
      <c r="P1804" t="s">
        <v>2164</v>
      </c>
      <c r="Q1804" t="s">
        <v>2164</v>
      </c>
      <c r="R1804" t="s">
        <v>23208</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23209</v>
      </c>
      <c r="C1805" t="s">
        <v>23000</v>
      </c>
      <c r="D1805" t="s">
        <v>23002</v>
      </c>
      <c r="E1805" t="s">
        <v>23004</v>
      </c>
      <c r="F1805" t="s">
        <v>23131</v>
      </c>
      <c r="G1805" t="s">
        <v>23200</v>
      </c>
      <c r="H1805" t="s">
        <v>23205</v>
      </c>
      <c r="I1805" t="s">
        <v>23210</v>
      </c>
      <c r="J1805" t="s">
        <v>2164</v>
      </c>
      <c r="K1805" t="s">
        <v>2164</v>
      </c>
      <c r="M1805" t="s">
        <v>23210</v>
      </c>
      <c r="N1805" t="s">
        <v>2164</v>
      </c>
      <c r="O1805" t="s">
        <v>23211</v>
      </c>
      <c r="P1805" t="s">
        <v>2164</v>
      </c>
      <c r="Q1805" t="s">
        <v>2164</v>
      </c>
      <c r="R1805" t="s">
        <v>23212</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23213</v>
      </c>
      <c r="C1806" t="s">
        <v>23000</v>
      </c>
      <c r="D1806" t="s">
        <v>23002</v>
      </c>
      <c r="E1806" t="s">
        <v>23004</v>
      </c>
      <c r="F1806" t="s">
        <v>23131</v>
      </c>
      <c r="G1806" t="s">
        <v>23200</v>
      </c>
      <c r="H1806" t="s">
        <v>23214</v>
      </c>
      <c r="I1806" t="s">
        <v>2164</v>
      </c>
      <c r="J1806" t="s">
        <v>2164</v>
      </c>
      <c r="K1806" t="s">
        <v>2164</v>
      </c>
      <c r="M1806" t="s">
        <v>23214</v>
      </c>
      <c r="N1806" t="s">
        <v>23215</v>
      </c>
      <c r="O1806" t="s">
        <v>23216</v>
      </c>
      <c r="P1806" t="s">
        <v>2164</v>
      </c>
      <c r="Q1806" t="s">
        <v>2164</v>
      </c>
      <c r="R1806" t="s">
        <v>23217</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23218</v>
      </c>
      <c r="C1807" t="s">
        <v>23000</v>
      </c>
      <c r="D1807" t="s">
        <v>23002</v>
      </c>
      <c r="E1807" t="s">
        <v>23004</v>
      </c>
      <c r="F1807" t="s">
        <v>23131</v>
      </c>
      <c r="G1807" t="s">
        <v>23200</v>
      </c>
      <c r="H1807" t="s">
        <v>23214</v>
      </c>
      <c r="I1807" t="s">
        <v>23219</v>
      </c>
      <c r="J1807" t="s">
        <v>2164</v>
      </c>
      <c r="K1807" t="s">
        <v>2164</v>
      </c>
      <c r="M1807" t="s">
        <v>23219</v>
      </c>
      <c r="N1807" t="s">
        <v>2164</v>
      </c>
      <c r="O1807" t="s">
        <v>23220</v>
      </c>
      <c r="P1807" t="s">
        <v>2164</v>
      </c>
      <c r="Q1807" t="s">
        <v>2164</v>
      </c>
      <c r="R1807" t="s">
        <v>23221</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23222</v>
      </c>
      <c r="C1808" t="s">
        <v>23000</v>
      </c>
      <c r="D1808" t="s">
        <v>23002</v>
      </c>
      <c r="E1808" t="s">
        <v>23004</v>
      </c>
      <c r="F1808" t="s">
        <v>23131</v>
      </c>
      <c r="G1808" t="s">
        <v>23200</v>
      </c>
      <c r="H1808" t="s">
        <v>23214</v>
      </c>
      <c r="I1808" t="s">
        <v>23223</v>
      </c>
      <c r="J1808" t="s">
        <v>2164</v>
      </c>
      <c r="K1808" t="s">
        <v>2164</v>
      </c>
      <c r="M1808" t="s">
        <v>23223</v>
      </c>
      <c r="N1808" t="s">
        <v>23224</v>
      </c>
      <c r="O1808" t="s">
        <v>23225</v>
      </c>
      <c r="P1808" t="s">
        <v>2164</v>
      </c>
      <c r="Q1808" t="s">
        <v>2164</v>
      </c>
      <c r="R1808" t="s">
        <v>23226</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23227</v>
      </c>
      <c r="C1809" t="s">
        <v>23000</v>
      </c>
      <c r="D1809" t="s">
        <v>23002</v>
      </c>
      <c r="E1809" t="s">
        <v>23004</v>
      </c>
      <c r="F1809" t="s">
        <v>23131</v>
      </c>
      <c r="G1809" t="s">
        <v>23200</v>
      </c>
      <c r="H1809" t="s">
        <v>23214</v>
      </c>
      <c r="I1809" t="s">
        <v>23228</v>
      </c>
      <c r="J1809" t="s">
        <v>2164</v>
      </c>
      <c r="K1809" t="s">
        <v>2164</v>
      </c>
      <c r="M1809" t="s">
        <v>23228</v>
      </c>
      <c r="N1809" t="s">
        <v>23229</v>
      </c>
      <c r="O1809" t="s">
        <v>23230</v>
      </c>
      <c r="P1809" t="s">
        <v>2164</v>
      </c>
      <c r="Q1809" t="s">
        <v>2164</v>
      </c>
      <c r="R1809" t="s">
        <v>23231</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23232</v>
      </c>
      <c r="C1810" t="s">
        <v>23000</v>
      </c>
      <c r="D1810" t="s">
        <v>23002</v>
      </c>
      <c r="E1810" t="s">
        <v>23004</v>
      </c>
      <c r="F1810" t="s">
        <v>23131</v>
      </c>
      <c r="G1810" t="s">
        <v>23200</v>
      </c>
      <c r="H1810" t="s">
        <v>23233</v>
      </c>
      <c r="I1810" t="s">
        <v>2164</v>
      </c>
      <c r="J1810" t="s">
        <v>2164</v>
      </c>
      <c r="K1810" t="s">
        <v>2164</v>
      </c>
      <c r="M1810" t="s">
        <v>23233</v>
      </c>
      <c r="N1810" t="s">
        <v>2164</v>
      </c>
      <c r="O1810" t="s">
        <v>23234</v>
      </c>
      <c r="P1810" t="s">
        <v>2164</v>
      </c>
      <c r="Q1810" t="s">
        <v>2164</v>
      </c>
      <c r="R1810" t="s">
        <v>23235</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23236</v>
      </c>
      <c r="C1811" t="s">
        <v>23000</v>
      </c>
      <c r="D1811" t="s">
        <v>23002</v>
      </c>
      <c r="E1811" t="s">
        <v>23004</v>
      </c>
      <c r="F1811" t="s">
        <v>23131</v>
      </c>
      <c r="G1811" t="s">
        <v>23200</v>
      </c>
      <c r="H1811" t="s">
        <v>23233</v>
      </c>
      <c r="I1811" t="s">
        <v>23237</v>
      </c>
      <c r="J1811" t="s">
        <v>2164</v>
      </c>
      <c r="K1811" t="s">
        <v>2164</v>
      </c>
      <c r="M1811" t="s">
        <v>23237</v>
      </c>
      <c r="N1811" t="s">
        <v>23238</v>
      </c>
      <c r="O1811" t="s">
        <v>23239</v>
      </c>
      <c r="P1811" t="s">
        <v>2164</v>
      </c>
      <c r="Q1811" t="s">
        <v>2164</v>
      </c>
      <c r="R1811" t="s">
        <v>23240</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23241</v>
      </c>
      <c r="C1812" t="s">
        <v>23000</v>
      </c>
      <c r="D1812" t="s">
        <v>23002</v>
      </c>
      <c r="E1812" t="s">
        <v>23004</v>
      </c>
      <c r="F1812" t="s">
        <v>23131</v>
      </c>
      <c r="G1812" t="s">
        <v>23200</v>
      </c>
      <c r="H1812" t="s">
        <v>23233</v>
      </c>
      <c r="I1812" t="s">
        <v>23242</v>
      </c>
      <c r="J1812" t="s">
        <v>2164</v>
      </c>
      <c r="K1812" t="s">
        <v>2164</v>
      </c>
      <c r="M1812" t="s">
        <v>23242</v>
      </c>
      <c r="N1812" t="s">
        <v>23243</v>
      </c>
      <c r="O1812" t="s">
        <v>23244</v>
      </c>
      <c r="P1812" t="s">
        <v>2164</v>
      </c>
      <c r="Q1812" t="s">
        <v>2164</v>
      </c>
      <c r="R1812" t="s">
        <v>23245</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23246</v>
      </c>
      <c r="C1813" t="s">
        <v>23000</v>
      </c>
      <c r="D1813" t="s">
        <v>23002</v>
      </c>
      <c r="E1813" t="s">
        <v>23004</v>
      </c>
      <c r="F1813" t="s">
        <v>23131</v>
      </c>
      <c r="G1813" t="s">
        <v>23200</v>
      </c>
      <c r="H1813" t="s">
        <v>23233</v>
      </c>
      <c r="I1813" t="s">
        <v>23242</v>
      </c>
      <c r="J1813" t="s">
        <v>23247</v>
      </c>
      <c r="K1813" t="s">
        <v>2164</v>
      </c>
      <c r="M1813" t="s">
        <v>23247</v>
      </c>
      <c r="N1813" t="s">
        <v>2164</v>
      </c>
      <c r="O1813" t="s">
        <v>23248</v>
      </c>
      <c r="P1813" t="s">
        <v>2164</v>
      </c>
      <c r="Q1813" t="s">
        <v>2164</v>
      </c>
      <c r="R1813" t="s">
        <v>23249</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23250</v>
      </c>
      <c r="C1814" t="s">
        <v>23000</v>
      </c>
      <c r="D1814" t="s">
        <v>23002</v>
      </c>
      <c r="E1814" t="s">
        <v>23004</v>
      </c>
      <c r="F1814" t="s">
        <v>23131</v>
      </c>
      <c r="G1814" t="s">
        <v>23200</v>
      </c>
      <c r="H1814" t="s">
        <v>23233</v>
      </c>
      <c r="I1814" t="s">
        <v>23251</v>
      </c>
      <c r="J1814" t="s">
        <v>2164</v>
      </c>
      <c r="K1814" t="s">
        <v>2164</v>
      </c>
      <c r="M1814" t="s">
        <v>23251</v>
      </c>
      <c r="N1814" t="s">
        <v>2164</v>
      </c>
      <c r="O1814" t="s">
        <v>23252</v>
      </c>
      <c r="P1814" t="s">
        <v>2164</v>
      </c>
      <c r="Q1814" t="s">
        <v>2164</v>
      </c>
      <c r="R1814" t="s">
        <v>23253</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23254</v>
      </c>
      <c r="C1815" t="s">
        <v>23000</v>
      </c>
      <c r="D1815" t="s">
        <v>23002</v>
      </c>
      <c r="E1815" t="s">
        <v>23004</v>
      </c>
      <c r="F1815" t="s">
        <v>23131</v>
      </c>
      <c r="G1815" t="s">
        <v>23200</v>
      </c>
      <c r="H1815" t="s">
        <v>23255</v>
      </c>
      <c r="I1815" t="s">
        <v>2164</v>
      </c>
      <c r="J1815" t="s">
        <v>2164</v>
      </c>
      <c r="K1815" t="s">
        <v>2164</v>
      </c>
      <c r="M1815" t="s">
        <v>23255</v>
      </c>
      <c r="N1815" t="s">
        <v>23256</v>
      </c>
      <c r="O1815" t="s">
        <v>23257</v>
      </c>
      <c r="P1815" t="s">
        <v>2164</v>
      </c>
      <c r="Q1815" t="s">
        <v>2164</v>
      </c>
      <c r="R1815" t="s">
        <v>23258</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23259</v>
      </c>
      <c r="C1816" t="s">
        <v>23000</v>
      </c>
      <c r="D1816" t="s">
        <v>23002</v>
      </c>
      <c r="E1816" t="s">
        <v>23004</v>
      </c>
      <c r="F1816" t="s">
        <v>23131</v>
      </c>
      <c r="G1816" t="s">
        <v>23260</v>
      </c>
      <c r="H1816" t="s">
        <v>2164</v>
      </c>
      <c r="I1816" t="s">
        <v>2164</v>
      </c>
      <c r="J1816" t="s">
        <v>2164</v>
      </c>
      <c r="K1816" t="s">
        <v>2164</v>
      </c>
      <c r="M1816" t="s">
        <v>23260</v>
      </c>
      <c r="N1816" t="s">
        <v>2164</v>
      </c>
      <c r="O1816" t="s">
        <v>23261</v>
      </c>
      <c r="P1816" t="s">
        <v>2164</v>
      </c>
      <c r="Q1816" t="s">
        <v>2164</v>
      </c>
      <c r="R1816" t="s">
        <v>23262</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23263</v>
      </c>
      <c r="C1817" t="s">
        <v>23000</v>
      </c>
      <c r="D1817" t="s">
        <v>23002</v>
      </c>
      <c r="E1817" t="s">
        <v>23004</v>
      </c>
      <c r="F1817" t="s">
        <v>23131</v>
      </c>
      <c r="G1817" t="s">
        <v>23260</v>
      </c>
      <c r="H1817" t="s">
        <v>23264</v>
      </c>
      <c r="I1817" t="s">
        <v>2164</v>
      </c>
      <c r="J1817" t="s">
        <v>2164</v>
      </c>
      <c r="K1817" t="s">
        <v>2164</v>
      </c>
      <c r="M1817" t="s">
        <v>23264</v>
      </c>
      <c r="N1817" t="s">
        <v>2164</v>
      </c>
      <c r="O1817" t="s">
        <v>23265</v>
      </c>
      <c r="P1817" t="s">
        <v>2164</v>
      </c>
      <c r="Q1817" t="s">
        <v>2164</v>
      </c>
      <c r="R1817" t="s">
        <v>23266</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23267</v>
      </c>
      <c r="C1818" t="s">
        <v>23000</v>
      </c>
      <c r="D1818" t="s">
        <v>23002</v>
      </c>
      <c r="E1818" t="s">
        <v>23004</v>
      </c>
      <c r="F1818" t="s">
        <v>23131</v>
      </c>
      <c r="G1818" t="s">
        <v>23260</v>
      </c>
      <c r="H1818" t="s">
        <v>23268</v>
      </c>
      <c r="I1818" t="s">
        <v>2164</v>
      </c>
      <c r="J1818" t="s">
        <v>2164</v>
      </c>
      <c r="K1818" t="s">
        <v>2164</v>
      </c>
      <c r="M1818" t="s">
        <v>23268</v>
      </c>
      <c r="N1818" t="s">
        <v>2164</v>
      </c>
      <c r="O1818" t="s">
        <v>23269</v>
      </c>
      <c r="P1818" t="s">
        <v>2164</v>
      </c>
      <c r="Q1818" t="s">
        <v>2164</v>
      </c>
      <c r="R1818" t="s">
        <v>23270</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23271</v>
      </c>
      <c r="C1819" t="s">
        <v>23000</v>
      </c>
      <c r="D1819" t="s">
        <v>23002</v>
      </c>
      <c r="E1819" t="s">
        <v>23004</v>
      </c>
      <c r="F1819" t="s">
        <v>23131</v>
      </c>
      <c r="G1819" t="s">
        <v>23272</v>
      </c>
      <c r="H1819" t="s">
        <v>2164</v>
      </c>
      <c r="I1819" t="s">
        <v>2164</v>
      </c>
      <c r="J1819" t="s">
        <v>2164</v>
      </c>
      <c r="K1819" t="s">
        <v>2164</v>
      </c>
      <c r="M1819" t="s">
        <v>23272</v>
      </c>
      <c r="N1819" t="s">
        <v>2164</v>
      </c>
      <c r="O1819" t="s">
        <v>23273</v>
      </c>
      <c r="P1819" t="s">
        <v>2164</v>
      </c>
      <c r="Q1819" t="s">
        <v>2164</v>
      </c>
      <c r="R1819" t="s">
        <v>23274</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23275</v>
      </c>
      <c r="C1820" t="s">
        <v>23000</v>
      </c>
      <c r="D1820" t="s">
        <v>23002</v>
      </c>
      <c r="E1820" t="s">
        <v>23004</v>
      </c>
      <c r="F1820" t="s">
        <v>23131</v>
      </c>
      <c r="G1820" t="s">
        <v>23276</v>
      </c>
      <c r="H1820" t="s">
        <v>2164</v>
      </c>
      <c r="I1820" t="s">
        <v>2164</v>
      </c>
      <c r="J1820" t="s">
        <v>2164</v>
      </c>
      <c r="K1820" t="s">
        <v>2164</v>
      </c>
      <c r="M1820" t="s">
        <v>23276</v>
      </c>
      <c r="N1820" t="s">
        <v>2164</v>
      </c>
      <c r="O1820" t="s">
        <v>23277</v>
      </c>
      <c r="P1820" t="s">
        <v>2164</v>
      </c>
      <c r="Q1820" t="s">
        <v>2164</v>
      </c>
      <c r="R1820" t="s">
        <v>23278</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23279</v>
      </c>
      <c r="C1821" t="s">
        <v>23000</v>
      </c>
      <c r="D1821" t="s">
        <v>23002</v>
      </c>
      <c r="E1821" t="s">
        <v>23004</v>
      </c>
      <c r="F1821" t="s">
        <v>23131</v>
      </c>
      <c r="G1821" t="s">
        <v>23280</v>
      </c>
      <c r="H1821" t="s">
        <v>2164</v>
      </c>
      <c r="I1821" t="s">
        <v>2164</v>
      </c>
      <c r="J1821" t="s">
        <v>2164</v>
      </c>
      <c r="K1821" t="s">
        <v>2164</v>
      </c>
      <c r="M1821" t="s">
        <v>23280</v>
      </c>
      <c r="N1821" t="s">
        <v>2164</v>
      </c>
      <c r="O1821" t="s">
        <v>23281</v>
      </c>
      <c r="P1821" t="s">
        <v>2164</v>
      </c>
      <c r="Q1821" t="s">
        <v>2164</v>
      </c>
      <c r="R1821" t="s">
        <v>23282</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23283</v>
      </c>
      <c r="C1822" t="s">
        <v>23000</v>
      </c>
      <c r="D1822" t="s">
        <v>23002</v>
      </c>
      <c r="E1822" t="s">
        <v>23004</v>
      </c>
      <c r="F1822" t="s">
        <v>23131</v>
      </c>
      <c r="G1822" t="s">
        <v>23280</v>
      </c>
      <c r="H1822" t="s">
        <v>23284</v>
      </c>
      <c r="I1822" t="s">
        <v>2164</v>
      </c>
      <c r="J1822" t="s">
        <v>2164</v>
      </c>
      <c r="K1822" t="s">
        <v>2164</v>
      </c>
      <c r="M1822" t="s">
        <v>23284</v>
      </c>
      <c r="N1822" t="s">
        <v>23285</v>
      </c>
      <c r="O1822" t="s">
        <v>23286</v>
      </c>
      <c r="P1822" t="s">
        <v>2164</v>
      </c>
      <c r="Q1822" t="s">
        <v>2164</v>
      </c>
      <c r="R1822" t="s">
        <v>23287</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23288</v>
      </c>
      <c r="C1823" t="s">
        <v>23000</v>
      </c>
      <c r="D1823" t="s">
        <v>23002</v>
      </c>
      <c r="E1823" t="s">
        <v>23004</v>
      </c>
      <c r="F1823" t="s">
        <v>23164</v>
      </c>
      <c r="G1823" t="s">
        <v>2164</v>
      </c>
      <c r="H1823" t="s">
        <v>2164</v>
      </c>
      <c r="I1823" t="s">
        <v>2164</v>
      </c>
      <c r="J1823" t="s">
        <v>2164</v>
      </c>
      <c r="K1823" t="s">
        <v>2164</v>
      </c>
      <c r="M1823" t="s">
        <v>23164</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23289</v>
      </c>
      <c r="C1824" t="s">
        <v>23000</v>
      </c>
      <c r="D1824" t="s">
        <v>23002</v>
      </c>
      <c r="E1824" t="s">
        <v>23004</v>
      </c>
      <c r="F1824" t="s">
        <v>23164</v>
      </c>
      <c r="G1824" t="s">
        <v>23166</v>
      </c>
      <c r="H1824" t="s">
        <v>2164</v>
      </c>
      <c r="I1824" t="s">
        <v>2164</v>
      </c>
      <c r="J1824" t="s">
        <v>2164</v>
      </c>
      <c r="K1824" t="s">
        <v>2164</v>
      </c>
      <c r="M1824" t="s">
        <v>23166</v>
      </c>
      <c r="N1824" t="s">
        <v>23167</v>
      </c>
      <c r="O1824" t="s">
        <v>23168</v>
      </c>
      <c r="P1824" t="s">
        <v>2164</v>
      </c>
      <c r="Q1824" t="s">
        <v>2164</v>
      </c>
      <c r="R1824" t="s">
        <v>23169</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23290</v>
      </c>
      <c r="C1825" t="s">
        <v>23000</v>
      </c>
      <c r="D1825" t="s">
        <v>23002</v>
      </c>
      <c r="E1825" t="s">
        <v>23004</v>
      </c>
      <c r="F1825" t="s">
        <v>23164</v>
      </c>
      <c r="G1825" t="s">
        <v>23166</v>
      </c>
      <c r="H1825" t="s">
        <v>23171</v>
      </c>
      <c r="I1825" t="s">
        <v>2164</v>
      </c>
      <c r="J1825" t="s">
        <v>2164</v>
      </c>
      <c r="K1825" t="s">
        <v>2164</v>
      </c>
      <c r="M1825" t="s">
        <v>23171</v>
      </c>
      <c r="N1825" t="s">
        <v>2164</v>
      </c>
      <c r="O1825" t="s">
        <v>23172</v>
      </c>
      <c r="P1825" t="s">
        <v>2164</v>
      </c>
      <c r="Q1825" t="s">
        <v>2164</v>
      </c>
      <c r="R1825" t="s">
        <v>23173</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23291</v>
      </c>
      <c r="C1826" t="s">
        <v>23000</v>
      </c>
      <c r="D1826" t="s">
        <v>23002</v>
      </c>
      <c r="E1826" t="s">
        <v>23004</v>
      </c>
      <c r="F1826" t="s">
        <v>23164</v>
      </c>
      <c r="G1826" t="s">
        <v>23166</v>
      </c>
      <c r="H1826" t="s">
        <v>23175</v>
      </c>
      <c r="I1826" t="s">
        <v>2164</v>
      </c>
      <c r="J1826" t="s">
        <v>2164</v>
      </c>
      <c r="K1826" t="s">
        <v>2164</v>
      </c>
      <c r="M1826" t="s">
        <v>23175</v>
      </c>
      <c r="N1826" t="s">
        <v>2164</v>
      </c>
      <c r="O1826" t="s">
        <v>23176</v>
      </c>
      <c r="P1826" t="s">
        <v>2164</v>
      </c>
      <c r="Q1826" t="s">
        <v>2164</v>
      </c>
      <c r="R1826" t="s">
        <v>23177</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23292</v>
      </c>
      <c r="C1827" t="s">
        <v>23000</v>
      </c>
      <c r="D1827" t="s">
        <v>23002</v>
      </c>
      <c r="E1827" t="s">
        <v>23004</v>
      </c>
      <c r="F1827" t="s">
        <v>23164</v>
      </c>
      <c r="G1827" t="s">
        <v>23179</v>
      </c>
      <c r="H1827" t="s">
        <v>2164</v>
      </c>
      <c r="I1827" t="s">
        <v>2164</v>
      </c>
      <c r="J1827" t="s">
        <v>2164</v>
      </c>
      <c r="K1827" t="s">
        <v>2164</v>
      </c>
      <c r="M1827" t="s">
        <v>23179</v>
      </c>
      <c r="N1827" t="s">
        <v>23180</v>
      </c>
      <c r="O1827" t="s">
        <v>23181</v>
      </c>
      <c r="P1827" t="s">
        <v>2164</v>
      </c>
      <c r="Q1827" t="s">
        <v>2164</v>
      </c>
      <c r="R1827" t="s">
        <v>23182</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23293</v>
      </c>
      <c r="C1828" t="s">
        <v>23000</v>
      </c>
      <c r="D1828" t="s">
        <v>23002</v>
      </c>
      <c r="E1828" t="s">
        <v>23004</v>
      </c>
      <c r="F1828" t="s">
        <v>23164</v>
      </c>
      <c r="G1828" t="s">
        <v>23179</v>
      </c>
      <c r="H1828" t="s">
        <v>23184</v>
      </c>
      <c r="I1828" t="s">
        <v>2164</v>
      </c>
      <c r="J1828" t="s">
        <v>2164</v>
      </c>
      <c r="K1828" t="s">
        <v>2164</v>
      </c>
      <c r="M1828" t="s">
        <v>23184</v>
      </c>
      <c r="N1828" t="s">
        <v>23185</v>
      </c>
      <c r="O1828" t="s">
        <v>23186</v>
      </c>
      <c r="P1828" t="s">
        <v>2164</v>
      </c>
      <c r="Q1828" t="s">
        <v>2164</v>
      </c>
      <c r="R1828" t="s">
        <v>23187</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23294</v>
      </c>
      <c r="C1829" t="s">
        <v>23000</v>
      </c>
      <c r="D1829" t="s">
        <v>23002</v>
      </c>
      <c r="E1829" t="s">
        <v>23295</v>
      </c>
      <c r="F1829" t="s">
        <v>2164</v>
      </c>
      <c r="G1829" t="s">
        <v>2164</v>
      </c>
      <c r="H1829" t="s">
        <v>2164</v>
      </c>
      <c r="I1829" t="s">
        <v>2164</v>
      </c>
      <c r="J1829" t="s">
        <v>2164</v>
      </c>
      <c r="K1829" t="s">
        <v>2164</v>
      </c>
      <c r="M1829" t="s">
        <v>23295</v>
      </c>
      <c r="N1829" t="s">
        <v>2164</v>
      </c>
      <c r="O1829" t="s">
        <v>23296</v>
      </c>
      <c r="P1829" t="s">
        <v>2164</v>
      </c>
      <c r="Q1829" t="s">
        <v>2164</v>
      </c>
      <c r="R1829" t="s">
        <v>23297</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23298</v>
      </c>
      <c r="C1830" t="s">
        <v>23000</v>
      </c>
      <c r="D1830" t="s">
        <v>23002</v>
      </c>
      <c r="E1830" t="s">
        <v>23295</v>
      </c>
      <c r="F1830" t="s">
        <v>23299</v>
      </c>
      <c r="G1830" t="s">
        <v>2164</v>
      </c>
      <c r="H1830" t="s">
        <v>2164</v>
      </c>
      <c r="I1830" t="s">
        <v>2164</v>
      </c>
      <c r="J1830" t="s">
        <v>2164</v>
      </c>
      <c r="K1830" t="s">
        <v>2164</v>
      </c>
      <c r="M1830" t="s">
        <v>23299</v>
      </c>
      <c r="N1830" t="s">
        <v>2164</v>
      </c>
      <c r="O1830" t="s">
        <v>23300</v>
      </c>
      <c r="P1830" t="s">
        <v>2164</v>
      </c>
      <c r="Q1830" t="s">
        <v>2164</v>
      </c>
      <c r="R1830" t="s">
        <v>23301</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23302</v>
      </c>
      <c r="C1831" t="s">
        <v>23000</v>
      </c>
      <c r="D1831" t="s">
        <v>23002</v>
      </c>
      <c r="E1831" t="s">
        <v>23295</v>
      </c>
      <c r="F1831" t="s">
        <v>23299</v>
      </c>
      <c r="G1831" t="s">
        <v>23303</v>
      </c>
      <c r="H1831" t="s">
        <v>2164</v>
      </c>
      <c r="I1831" t="s">
        <v>2164</v>
      </c>
      <c r="J1831" t="s">
        <v>2164</v>
      </c>
      <c r="K1831" t="s">
        <v>2164</v>
      </c>
      <c r="M1831" t="s">
        <v>23303</v>
      </c>
      <c r="N1831" t="s">
        <v>2164</v>
      </c>
      <c r="O1831" t="s">
        <v>23304</v>
      </c>
      <c r="P1831" t="s">
        <v>2164</v>
      </c>
      <c r="Q1831" t="s">
        <v>2164</v>
      </c>
      <c r="R1831" t="s">
        <v>23305</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23306</v>
      </c>
      <c r="C1832" t="s">
        <v>23000</v>
      </c>
      <c r="D1832" t="s">
        <v>23002</v>
      </c>
      <c r="E1832" t="s">
        <v>23295</v>
      </c>
      <c r="F1832" t="s">
        <v>23299</v>
      </c>
      <c r="G1832" t="s">
        <v>23307</v>
      </c>
      <c r="H1832" t="s">
        <v>2164</v>
      </c>
      <c r="I1832" t="s">
        <v>2164</v>
      </c>
      <c r="J1832" t="s">
        <v>2164</v>
      </c>
      <c r="K1832" t="s">
        <v>2164</v>
      </c>
      <c r="M1832" t="s">
        <v>23307</v>
      </c>
      <c r="N1832" t="s">
        <v>2164</v>
      </c>
      <c r="O1832" t="s">
        <v>23308</v>
      </c>
      <c r="P1832" t="s">
        <v>2164</v>
      </c>
      <c r="Q1832" t="s">
        <v>2164</v>
      </c>
      <c r="R1832" t="s">
        <v>23309</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23310</v>
      </c>
      <c r="C1833" t="s">
        <v>23000</v>
      </c>
      <c r="D1833" t="s">
        <v>23002</v>
      </c>
      <c r="E1833" t="s">
        <v>23004</v>
      </c>
      <c r="F1833" t="s">
        <v>23311</v>
      </c>
      <c r="G1833" t="s">
        <v>2164</v>
      </c>
      <c r="H1833" t="s">
        <v>2164</v>
      </c>
      <c r="I1833" t="s">
        <v>2164</v>
      </c>
      <c r="J1833" t="s">
        <v>2164</v>
      </c>
      <c r="K1833" t="s">
        <v>2164</v>
      </c>
      <c r="M1833" t="s">
        <v>23311</v>
      </c>
      <c r="N1833" t="s">
        <v>23312</v>
      </c>
      <c r="O1833" t="s">
        <v>23313</v>
      </c>
      <c r="P1833" t="s">
        <v>2164</v>
      </c>
      <c r="Q1833" t="s">
        <v>2164</v>
      </c>
      <c r="R1833" t="s">
        <v>23314</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23315</v>
      </c>
      <c r="C1834" t="s">
        <v>23000</v>
      </c>
      <c r="D1834" t="s">
        <v>23002</v>
      </c>
      <c r="E1834" t="s">
        <v>23004</v>
      </c>
      <c r="F1834" t="s">
        <v>23311</v>
      </c>
      <c r="G1834" t="s">
        <v>23316</v>
      </c>
      <c r="H1834" t="s">
        <v>2164</v>
      </c>
      <c r="I1834" t="s">
        <v>2164</v>
      </c>
      <c r="J1834" t="s">
        <v>2164</v>
      </c>
      <c r="K1834" t="s">
        <v>2164</v>
      </c>
      <c r="M1834" t="s">
        <v>23316</v>
      </c>
      <c r="N1834" t="s">
        <v>23317</v>
      </c>
      <c r="O1834" t="s">
        <v>23318</v>
      </c>
      <c r="P1834" t="s">
        <v>2164</v>
      </c>
      <c r="Q1834" t="s">
        <v>2164</v>
      </c>
      <c r="R1834" t="s">
        <v>23319</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23320</v>
      </c>
      <c r="C1835" t="s">
        <v>23000</v>
      </c>
      <c r="D1835" t="s">
        <v>23002</v>
      </c>
      <c r="E1835" t="s">
        <v>23004</v>
      </c>
      <c r="F1835" t="s">
        <v>23311</v>
      </c>
      <c r="G1835" t="s">
        <v>23321</v>
      </c>
      <c r="H1835" t="s">
        <v>2164</v>
      </c>
      <c r="I1835" t="s">
        <v>2164</v>
      </c>
      <c r="J1835" t="s">
        <v>2164</v>
      </c>
      <c r="K1835" t="s">
        <v>2164</v>
      </c>
      <c r="M1835" t="s">
        <v>23321</v>
      </c>
      <c r="N1835" t="s">
        <v>2164</v>
      </c>
      <c r="O1835" t="s">
        <v>23322</v>
      </c>
      <c r="P1835" t="s">
        <v>2164</v>
      </c>
      <c r="Q1835" t="s">
        <v>2164</v>
      </c>
      <c r="R1835" t="s">
        <v>23323</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23324</v>
      </c>
      <c r="C1836" t="s">
        <v>23000</v>
      </c>
      <c r="D1836" t="s">
        <v>23002</v>
      </c>
      <c r="E1836" t="s">
        <v>23004</v>
      </c>
      <c r="F1836" t="s">
        <v>23311</v>
      </c>
      <c r="G1836" t="s">
        <v>23325</v>
      </c>
      <c r="H1836" t="s">
        <v>2164</v>
      </c>
      <c r="I1836" t="s">
        <v>2164</v>
      </c>
      <c r="J1836" t="s">
        <v>2164</v>
      </c>
      <c r="K1836" t="s">
        <v>2164</v>
      </c>
      <c r="M1836" t="s">
        <v>23325</v>
      </c>
      <c r="N1836" t="s">
        <v>23326</v>
      </c>
      <c r="O1836" t="s">
        <v>23327</v>
      </c>
      <c r="P1836" t="s">
        <v>2164</v>
      </c>
      <c r="Q1836" t="s">
        <v>2164</v>
      </c>
      <c r="R1836" t="s">
        <v>23328</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2164</v>
      </c>
      <c r="C1837" t="s">
        <v>2164</v>
      </c>
      <c r="D1837" t="s">
        <v>2164</v>
      </c>
      <c r="E1837" t="s">
        <v>2164</v>
      </c>
      <c r="F1837" t="s">
        <v>2164</v>
      </c>
      <c r="G1837" t="s">
        <v>2164</v>
      </c>
      <c r="H1837" t="s">
        <v>2164</v>
      </c>
      <c r="I1837" t="s">
        <v>2164</v>
      </c>
      <c r="J1837" t="s">
        <v>2164</v>
      </c>
      <c r="K1837" t="s">
        <v>2164</v>
      </c>
      <c r="M1837" t="s">
        <v>2164</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23329</v>
      </c>
      <c r="C1838" t="s">
        <v>18855</v>
      </c>
      <c r="D1838" t="s">
        <v>18857</v>
      </c>
      <c r="E1838" t="s">
        <v>23330</v>
      </c>
      <c r="F1838" t="s">
        <v>23331</v>
      </c>
      <c r="G1838" t="s">
        <v>2164</v>
      </c>
      <c r="H1838" t="s">
        <v>2164</v>
      </c>
      <c r="I1838" t="s">
        <v>2164</v>
      </c>
      <c r="J1838" t="s">
        <v>2164</v>
      </c>
      <c r="K1838" t="s">
        <v>2164</v>
      </c>
      <c r="M1838" t="s">
        <v>23331</v>
      </c>
      <c r="N1838" t="s">
        <v>2164</v>
      </c>
      <c r="O1838" t="s">
        <v>23332</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23333</v>
      </c>
      <c r="C1839" t="s">
        <v>18855</v>
      </c>
      <c r="D1839" t="s">
        <v>18857</v>
      </c>
      <c r="E1839" t="s">
        <v>23334</v>
      </c>
      <c r="F1839" t="s">
        <v>23335</v>
      </c>
      <c r="G1839" t="s">
        <v>2164</v>
      </c>
      <c r="H1839" t="s">
        <v>2164</v>
      </c>
      <c r="I1839" t="s">
        <v>2164</v>
      </c>
      <c r="J1839" t="s">
        <v>2164</v>
      </c>
      <c r="K1839" t="s">
        <v>2164</v>
      </c>
      <c r="M1839" t="s">
        <v>23335</v>
      </c>
      <c r="N1839" t="s">
        <v>2164</v>
      </c>
      <c r="O1839" t="s">
        <v>23336</v>
      </c>
      <c r="P1839" t="s">
        <v>2164</v>
      </c>
      <c r="Q1839" t="s">
        <v>2164</v>
      </c>
      <c r="R1839" t="s">
        <v>23337</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23338</v>
      </c>
      <c r="C1840" t="s">
        <v>18855</v>
      </c>
      <c r="D1840" t="s">
        <v>18857</v>
      </c>
      <c r="E1840" t="s">
        <v>23334</v>
      </c>
      <c r="F1840" t="s">
        <v>23339</v>
      </c>
      <c r="G1840" t="s">
        <v>2164</v>
      </c>
      <c r="H1840" t="s">
        <v>2164</v>
      </c>
      <c r="I1840" t="s">
        <v>2164</v>
      </c>
      <c r="J1840" t="s">
        <v>2164</v>
      </c>
      <c r="K1840" t="s">
        <v>2164</v>
      </c>
      <c r="M1840" t="s">
        <v>23339</v>
      </c>
      <c r="N1840" t="s">
        <v>23340</v>
      </c>
      <c r="O1840" t="s">
        <v>23341</v>
      </c>
      <c r="P1840" t="s">
        <v>2164</v>
      </c>
      <c r="Q1840" t="s">
        <v>2164</v>
      </c>
      <c r="R1840" t="s">
        <v>23342</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23343</v>
      </c>
      <c r="C1841" t="s">
        <v>18855</v>
      </c>
      <c r="D1841" t="s">
        <v>18857</v>
      </c>
      <c r="E1841" t="s">
        <v>23334</v>
      </c>
      <c r="F1841" t="s">
        <v>23339</v>
      </c>
      <c r="G1841" t="s">
        <v>23344</v>
      </c>
      <c r="H1841" t="s">
        <v>2164</v>
      </c>
      <c r="I1841" t="s">
        <v>2164</v>
      </c>
      <c r="J1841" t="s">
        <v>2164</v>
      </c>
      <c r="K1841" t="s">
        <v>2164</v>
      </c>
      <c r="M1841" t="s">
        <v>23344</v>
      </c>
      <c r="N1841" t="s">
        <v>2164</v>
      </c>
      <c r="O1841" t="s">
        <v>23345</v>
      </c>
      <c r="P1841" t="s">
        <v>2164</v>
      </c>
      <c r="Q1841" t="s">
        <v>2164</v>
      </c>
      <c r="R1841" t="s">
        <v>23346</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23347</v>
      </c>
      <c r="C1842" t="s">
        <v>18855</v>
      </c>
      <c r="D1842" t="s">
        <v>18857</v>
      </c>
      <c r="E1842" t="s">
        <v>23334</v>
      </c>
      <c r="F1842" t="s">
        <v>23348</v>
      </c>
      <c r="G1842" t="s">
        <v>2164</v>
      </c>
      <c r="H1842" t="s">
        <v>2164</v>
      </c>
      <c r="I1842" t="s">
        <v>2164</v>
      </c>
      <c r="J1842" t="s">
        <v>2164</v>
      </c>
      <c r="K1842" t="s">
        <v>2164</v>
      </c>
      <c r="M1842" t="s">
        <v>23348</v>
      </c>
      <c r="N1842" t="s">
        <v>2164</v>
      </c>
      <c r="O1842" t="s">
        <v>23349</v>
      </c>
      <c r="P1842" t="s">
        <v>2164</v>
      </c>
      <c r="Q1842" t="s">
        <v>2164</v>
      </c>
      <c r="R1842" t="s">
        <v>23350</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23351</v>
      </c>
      <c r="C1843" t="s">
        <v>18855</v>
      </c>
      <c r="D1843" t="s">
        <v>18857</v>
      </c>
      <c r="E1843" t="s">
        <v>23352</v>
      </c>
      <c r="F1843" t="s">
        <v>23353</v>
      </c>
      <c r="G1843" t="s">
        <v>2164</v>
      </c>
      <c r="H1843" t="s">
        <v>2164</v>
      </c>
      <c r="I1843" t="s">
        <v>2164</v>
      </c>
      <c r="J1843" t="s">
        <v>2164</v>
      </c>
      <c r="K1843" t="s">
        <v>2164</v>
      </c>
      <c r="M1843" t="s">
        <v>23353</v>
      </c>
      <c r="N1843" t="s">
        <v>2164</v>
      </c>
      <c r="O1843" t="s">
        <v>23354</v>
      </c>
      <c r="P1843" t="s">
        <v>2164</v>
      </c>
      <c r="Q1843" t="s">
        <v>2164</v>
      </c>
      <c r="R1843" t="s">
        <v>23355</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23356</v>
      </c>
      <c r="C1844" t="s">
        <v>18855</v>
      </c>
      <c r="D1844" t="s">
        <v>18857</v>
      </c>
      <c r="E1844" t="s">
        <v>23352</v>
      </c>
      <c r="F1844" t="s">
        <v>23357</v>
      </c>
      <c r="G1844" t="s">
        <v>2164</v>
      </c>
      <c r="H1844" t="s">
        <v>2164</v>
      </c>
      <c r="I1844" t="s">
        <v>2164</v>
      </c>
      <c r="J1844" t="s">
        <v>2164</v>
      </c>
      <c r="K1844" t="s">
        <v>2164</v>
      </c>
      <c r="M1844" t="s">
        <v>23357</v>
      </c>
      <c r="N1844" t="s">
        <v>2164</v>
      </c>
      <c r="O1844" t="s">
        <v>23358</v>
      </c>
      <c r="P1844" t="s">
        <v>2164</v>
      </c>
      <c r="Q1844" t="s">
        <v>2164</v>
      </c>
      <c r="R1844" t="s">
        <v>23359</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23360</v>
      </c>
      <c r="C1845" t="s">
        <v>18855</v>
      </c>
      <c r="D1845" t="s">
        <v>18857</v>
      </c>
      <c r="E1845" t="s">
        <v>23352</v>
      </c>
      <c r="F1845" t="s">
        <v>23361</v>
      </c>
      <c r="G1845" t="s">
        <v>2164</v>
      </c>
      <c r="H1845" t="s">
        <v>2164</v>
      </c>
      <c r="I1845" t="s">
        <v>2164</v>
      </c>
      <c r="J1845" t="s">
        <v>2164</v>
      </c>
      <c r="K1845" t="s">
        <v>2164</v>
      </c>
      <c r="M1845" t="s">
        <v>23361</v>
      </c>
      <c r="N1845" t="s">
        <v>2164</v>
      </c>
      <c r="O1845" t="s">
        <v>23362</v>
      </c>
      <c r="P1845" t="s">
        <v>2164</v>
      </c>
      <c r="Q1845" t="s">
        <v>2164</v>
      </c>
      <c r="R1845" t="s">
        <v>23363</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2164</v>
      </c>
      <c r="C1846" t="s">
        <v>2164</v>
      </c>
      <c r="D1846" t="s">
        <v>2164</v>
      </c>
      <c r="E1846" t="s">
        <v>2164</v>
      </c>
      <c r="F1846" t="s">
        <v>2164</v>
      </c>
      <c r="G1846" t="s">
        <v>2164</v>
      </c>
      <c r="H1846" t="s">
        <v>2164</v>
      </c>
      <c r="I1846" t="s">
        <v>2164</v>
      </c>
      <c r="J1846" t="s">
        <v>2164</v>
      </c>
      <c r="K1846" t="s">
        <v>2164</v>
      </c>
      <c r="M1846" t="s">
        <v>2164</v>
      </c>
      <c r="N1846" t="s">
        <v>2164</v>
      </c>
      <c r="O1846" t="s">
        <v>2164</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23364</v>
      </c>
      <c r="C1847" t="s">
        <v>18855</v>
      </c>
      <c r="D1847" t="s">
        <v>18857</v>
      </c>
      <c r="E1847" t="s">
        <v>23330</v>
      </c>
      <c r="F1847" t="s">
        <v>23365</v>
      </c>
      <c r="G1847" t="s">
        <v>2164</v>
      </c>
      <c r="H1847" t="s">
        <v>2164</v>
      </c>
      <c r="I1847" t="s">
        <v>2164</v>
      </c>
      <c r="J1847" t="s">
        <v>2164</v>
      </c>
      <c r="K1847" t="s">
        <v>2164</v>
      </c>
      <c r="M1847" t="s">
        <v>23365</v>
      </c>
      <c r="N1847" t="s">
        <v>2164</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23366</v>
      </c>
      <c r="C1848" t="s">
        <v>18855</v>
      </c>
      <c r="D1848" t="s">
        <v>18857</v>
      </c>
      <c r="E1848" t="s">
        <v>23330</v>
      </c>
      <c r="F1848" t="s">
        <v>23367</v>
      </c>
      <c r="G1848" t="s">
        <v>2164</v>
      </c>
      <c r="H1848" t="s">
        <v>2164</v>
      </c>
      <c r="I1848" t="s">
        <v>2164</v>
      </c>
      <c r="J1848" t="s">
        <v>2164</v>
      </c>
      <c r="K1848" t="s">
        <v>2164</v>
      </c>
      <c r="M1848" t="s">
        <v>23367</v>
      </c>
      <c r="N1848" t="s">
        <v>2164</v>
      </c>
      <c r="O1848" t="s">
        <v>23368</v>
      </c>
      <c r="P1848" t="s">
        <v>2164</v>
      </c>
      <c r="Q1848" t="s">
        <v>2164</v>
      </c>
      <c r="R1848" t="s">
        <v>2164</v>
      </c>
      <c r="S1848" t="s">
        <v>2164</v>
      </c>
      <c r="T1848" t="s">
        <v>2164</v>
      </c>
      <c r="U1848" t="s">
        <v>2164</v>
      </c>
      <c r="V1848" t="s">
        <v>2164</v>
      </c>
      <c r="W1848" t="s">
        <v>2164</v>
      </c>
      <c r="X1848" t="s">
        <v>10308</v>
      </c>
      <c r="Y1848" t="s">
        <v>2164</v>
      </c>
      <c r="Z1848" t="s">
        <v>2164</v>
      </c>
      <c r="AA1848" t="s">
        <v>2164</v>
      </c>
      <c r="AB1848" t="s">
        <v>2164</v>
      </c>
      <c r="AC1848" t="s">
        <v>2164</v>
      </c>
    </row>
    <row r="1849" spans="1:29" ht="14.5" x14ac:dyDescent="0.35">
      <c r="A1849" t="s">
        <v>2164</v>
      </c>
      <c r="B1849" t="s">
        <v>23369</v>
      </c>
      <c r="C1849" t="s">
        <v>18855</v>
      </c>
      <c r="D1849" t="s">
        <v>18857</v>
      </c>
      <c r="E1849" t="s">
        <v>23330</v>
      </c>
      <c r="F1849" t="s">
        <v>23370</v>
      </c>
      <c r="G1849" t="s">
        <v>2164</v>
      </c>
      <c r="H1849" t="s">
        <v>2164</v>
      </c>
      <c r="I1849" t="s">
        <v>2164</v>
      </c>
      <c r="J1849" t="s">
        <v>2164</v>
      </c>
      <c r="K1849" t="s">
        <v>2164</v>
      </c>
      <c r="M1849" t="s">
        <v>23370</v>
      </c>
      <c r="N1849" t="s">
        <v>23371</v>
      </c>
      <c r="O1849" t="s">
        <v>2164</v>
      </c>
      <c r="P1849" t="s">
        <v>2164</v>
      </c>
      <c r="Q1849" t="s">
        <v>2164</v>
      </c>
      <c r="R1849" t="s">
        <v>2164</v>
      </c>
      <c r="S1849" t="s">
        <v>2164</v>
      </c>
      <c r="T1849" t="s">
        <v>2164</v>
      </c>
      <c r="U1849" t="s">
        <v>2164</v>
      </c>
      <c r="V1849" t="s">
        <v>2164</v>
      </c>
      <c r="W1849" t="s">
        <v>2164</v>
      </c>
      <c r="X1849" t="s">
        <v>10308</v>
      </c>
      <c r="Y1849" t="s">
        <v>2164</v>
      </c>
      <c r="Z1849" t="s">
        <v>2164</v>
      </c>
      <c r="AA1849" t="s">
        <v>2164</v>
      </c>
      <c r="AB1849" t="s">
        <v>2164</v>
      </c>
      <c r="AC1849" t="s">
        <v>2164</v>
      </c>
    </row>
    <row r="1850" spans="1:29" ht="14.5" x14ac:dyDescent="0.35">
      <c r="A1850" t="s">
        <v>2164</v>
      </c>
      <c r="B1850" t="s">
        <v>23372</v>
      </c>
      <c r="C1850" t="s">
        <v>18855</v>
      </c>
      <c r="D1850" t="s">
        <v>18857</v>
      </c>
      <c r="E1850" t="s">
        <v>23330</v>
      </c>
      <c r="F1850" t="s">
        <v>23373</v>
      </c>
      <c r="G1850" t="s">
        <v>2164</v>
      </c>
      <c r="H1850" t="s">
        <v>2164</v>
      </c>
      <c r="I1850" t="s">
        <v>2164</v>
      </c>
      <c r="J1850" t="s">
        <v>2164</v>
      </c>
      <c r="K1850" t="s">
        <v>2164</v>
      </c>
      <c r="M1850" t="s">
        <v>23373</v>
      </c>
      <c r="N1850" t="s">
        <v>23374</v>
      </c>
      <c r="O1850" t="s">
        <v>23375</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5" x14ac:dyDescent="0.35">
      <c r="A1851" t="s">
        <v>2164</v>
      </c>
      <c r="B1851" t="s">
        <v>23376</v>
      </c>
      <c r="C1851" t="s">
        <v>18855</v>
      </c>
      <c r="D1851" t="s">
        <v>18857</v>
      </c>
      <c r="E1851" t="s">
        <v>23330</v>
      </c>
      <c r="F1851" t="s">
        <v>23377</v>
      </c>
      <c r="G1851" t="s">
        <v>2164</v>
      </c>
      <c r="H1851" t="s">
        <v>2164</v>
      </c>
      <c r="I1851" t="s">
        <v>2164</v>
      </c>
      <c r="J1851" t="s">
        <v>2164</v>
      </c>
      <c r="K1851" t="s">
        <v>2164</v>
      </c>
      <c r="M1851" t="s">
        <v>23377</v>
      </c>
      <c r="N1851" t="s">
        <v>2164</v>
      </c>
      <c r="O1851" t="s">
        <v>23378</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x14ac:dyDescent="0.35">
      <c r="A1852" t="s">
        <v>2164</v>
      </c>
      <c r="B1852" t="s">
        <v>23379</v>
      </c>
      <c r="C1852" t="s">
        <v>18855</v>
      </c>
      <c r="D1852" t="s">
        <v>18857</v>
      </c>
      <c r="E1852" t="s">
        <v>23330</v>
      </c>
      <c r="F1852" t="s">
        <v>23380</v>
      </c>
      <c r="G1852" t="s">
        <v>2164</v>
      </c>
      <c r="H1852" t="s">
        <v>2164</v>
      </c>
      <c r="I1852" t="s">
        <v>2164</v>
      </c>
      <c r="J1852" t="s">
        <v>2164</v>
      </c>
      <c r="K1852" t="s">
        <v>2164</v>
      </c>
      <c r="M1852" t="s">
        <v>23380</v>
      </c>
      <c r="N1852" t="s">
        <v>23326</v>
      </c>
      <c r="O1852" t="s">
        <v>2164</v>
      </c>
      <c r="P1852" t="s">
        <v>2164</v>
      </c>
      <c r="Q1852" t="s">
        <v>2164</v>
      </c>
      <c r="R1852" t="s">
        <v>23328</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23381</v>
      </c>
      <c r="C1853" t="s">
        <v>18855</v>
      </c>
      <c r="D1853" t="s">
        <v>18857</v>
      </c>
      <c r="E1853" t="s">
        <v>23330</v>
      </c>
      <c r="F1853" t="s">
        <v>23382</v>
      </c>
      <c r="G1853" t="s">
        <v>2164</v>
      </c>
      <c r="H1853" t="s">
        <v>2164</v>
      </c>
      <c r="I1853" t="s">
        <v>2164</v>
      </c>
      <c r="J1853" t="s">
        <v>2164</v>
      </c>
      <c r="K1853" t="s">
        <v>2164</v>
      </c>
      <c r="M1853" t="s">
        <v>23382</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23383</v>
      </c>
      <c r="C1854" t="s">
        <v>18855</v>
      </c>
      <c r="D1854" t="s">
        <v>18857</v>
      </c>
      <c r="E1854" t="s">
        <v>23330</v>
      </c>
      <c r="F1854" t="s">
        <v>23384</v>
      </c>
      <c r="G1854" t="s">
        <v>2164</v>
      </c>
      <c r="H1854" t="s">
        <v>2164</v>
      </c>
      <c r="I1854" t="s">
        <v>2164</v>
      </c>
      <c r="J1854" t="s">
        <v>2164</v>
      </c>
      <c r="K1854" t="s">
        <v>2164</v>
      </c>
      <c r="M1854" t="s">
        <v>23384</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23385</v>
      </c>
      <c r="C1855" t="s">
        <v>18855</v>
      </c>
      <c r="D1855" t="s">
        <v>18857</v>
      </c>
      <c r="E1855" t="s">
        <v>23330</v>
      </c>
      <c r="F1855" t="s">
        <v>23386</v>
      </c>
      <c r="G1855" t="s">
        <v>23387</v>
      </c>
      <c r="H1855" t="s">
        <v>2164</v>
      </c>
      <c r="I1855" t="s">
        <v>2164</v>
      </c>
      <c r="J1855" t="s">
        <v>2164</v>
      </c>
      <c r="K1855" t="s">
        <v>2164</v>
      </c>
      <c r="M1855" t="s">
        <v>23387</v>
      </c>
      <c r="N1855" t="s">
        <v>2164</v>
      </c>
      <c r="O1855" t="s">
        <v>23388</v>
      </c>
      <c r="P1855" t="s">
        <v>2164</v>
      </c>
      <c r="Q1855" t="s">
        <v>2164</v>
      </c>
      <c r="R1855" t="s">
        <v>23389</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23390</v>
      </c>
      <c r="C1856" t="s">
        <v>18855</v>
      </c>
      <c r="D1856" t="s">
        <v>18857</v>
      </c>
      <c r="E1856" t="s">
        <v>23330</v>
      </c>
      <c r="F1856" t="s">
        <v>23386</v>
      </c>
      <c r="G1856" t="s">
        <v>23391</v>
      </c>
      <c r="H1856" t="s">
        <v>2164</v>
      </c>
      <c r="I1856" t="s">
        <v>2164</v>
      </c>
      <c r="J1856" t="s">
        <v>2164</v>
      </c>
      <c r="K1856" t="s">
        <v>2164</v>
      </c>
      <c r="M1856" t="s">
        <v>23391</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x14ac:dyDescent="0.35">
      <c r="A1857" t="s">
        <v>2164</v>
      </c>
      <c r="B1857" t="s">
        <v>23392</v>
      </c>
      <c r="C1857" t="s">
        <v>18855</v>
      </c>
      <c r="D1857" t="s">
        <v>18857</v>
      </c>
      <c r="E1857" t="s">
        <v>23330</v>
      </c>
      <c r="F1857" t="s">
        <v>23393</v>
      </c>
      <c r="G1857" t="s">
        <v>2164</v>
      </c>
      <c r="H1857" t="s">
        <v>2164</v>
      </c>
      <c r="I1857" t="s">
        <v>2164</v>
      </c>
      <c r="J1857" t="s">
        <v>2164</v>
      </c>
      <c r="K1857" t="s">
        <v>2164</v>
      </c>
      <c r="M1857" t="s">
        <v>23393</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x14ac:dyDescent="0.35">
      <c r="A1858" t="s">
        <v>2164</v>
      </c>
      <c r="B1858" t="s">
        <v>2164</v>
      </c>
      <c r="C1858" t="s">
        <v>2164</v>
      </c>
      <c r="D1858" t="s">
        <v>2164</v>
      </c>
      <c r="E1858" t="s">
        <v>2164</v>
      </c>
      <c r="F1858" t="s">
        <v>2164</v>
      </c>
      <c r="G1858" t="s">
        <v>2164</v>
      </c>
      <c r="H1858" t="s">
        <v>2164</v>
      </c>
      <c r="I1858" t="s">
        <v>2164</v>
      </c>
      <c r="J1858" t="s">
        <v>2164</v>
      </c>
      <c r="K1858" t="s">
        <v>2164</v>
      </c>
      <c r="M1858" t="s">
        <v>2164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x14ac:dyDescent="0.35">
      <c r="A1859" t="s">
        <v>2164</v>
      </c>
      <c r="B1859" t="s">
        <v>23394</v>
      </c>
      <c r="C1859" t="s">
        <v>18855</v>
      </c>
      <c r="D1859" t="s">
        <v>18857</v>
      </c>
      <c r="E1859" t="s">
        <v>23352</v>
      </c>
      <c r="F1859" t="s">
        <v>23395</v>
      </c>
      <c r="G1859" t="s">
        <v>2164</v>
      </c>
      <c r="H1859" t="s">
        <v>2164</v>
      </c>
      <c r="I1859" t="s">
        <v>2164</v>
      </c>
      <c r="J1859" t="s">
        <v>2164</v>
      </c>
      <c r="K1859" t="s">
        <v>2164</v>
      </c>
      <c r="M1859" t="s">
        <v>23395</v>
      </c>
      <c r="N1859" t="s">
        <v>23396</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x14ac:dyDescent="0.35">
      <c r="A1860" t="s">
        <v>2164</v>
      </c>
      <c r="B1860" t="s">
        <v>23397</v>
      </c>
      <c r="C1860" t="s">
        <v>18855</v>
      </c>
      <c r="D1860" t="s">
        <v>18857</v>
      </c>
      <c r="E1860" t="s">
        <v>23352</v>
      </c>
      <c r="F1860" t="s">
        <v>23395</v>
      </c>
      <c r="G1860" t="s">
        <v>23398</v>
      </c>
      <c r="H1860" t="s">
        <v>2164</v>
      </c>
      <c r="I1860" t="s">
        <v>2164</v>
      </c>
      <c r="J1860" t="s">
        <v>2164</v>
      </c>
      <c r="K1860" t="s">
        <v>2164</v>
      </c>
      <c r="M1860" t="s">
        <v>23398</v>
      </c>
      <c r="N1860" t="s">
        <v>2164</v>
      </c>
      <c r="O1860" t="s">
        <v>23399</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23400</v>
      </c>
      <c r="C1861" t="s">
        <v>18855</v>
      </c>
      <c r="D1861" t="s">
        <v>18857</v>
      </c>
      <c r="E1861" t="s">
        <v>23352</v>
      </c>
      <c r="F1861" t="s">
        <v>23395</v>
      </c>
      <c r="G1861" t="s">
        <v>23398</v>
      </c>
      <c r="H1861" t="s">
        <v>6706</v>
      </c>
      <c r="I1861" t="s">
        <v>2164</v>
      </c>
      <c r="J1861" t="s">
        <v>2164</v>
      </c>
      <c r="K1861" t="s">
        <v>2164</v>
      </c>
      <c r="M1861" t="s">
        <v>6706</v>
      </c>
      <c r="N1861" t="s">
        <v>23401</v>
      </c>
      <c r="O1861" t="s">
        <v>23402</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23403</v>
      </c>
      <c r="C1862" t="s">
        <v>18855</v>
      </c>
      <c r="D1862" t="s">
        <v>18857</v>
      </c>
      <c r="E1862" t="s">
        <v>23352</v>
      </c>
      <c r="F1862" t="s">
        <v>23395</v>
      </c>
      <c r="G1862" t="s">
        <v>23398</v>
      </c>
      <c r="H1862" t="s">
        <v>6706</v>
      </c>
      <c r="I1862" t="s">
        <v>23404</v>
      </c>
      <c r="J1862" t="s">
        <v>2164</v>
      </c>
      <c r="K1862" t="s">
        <v>2164</v>
      </c>
      <c r="M1862" t="s">
        <v>23404</v>
      </c>
      <c r="N1862" t="s">
        <v>23405</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23406</v>
      </c>
      <c r="C1863" t="s">
        <v>18855</v>
      </c>
      <c r="D1863" t="s">
        <v>18857</v>
      </c>
      <c r="E1863" t="s">
        <v>23352</v>
      </c>
      <c r="F1863" t="s">
        <v>23395</v>
      </c>
      <c r="G1863" t="s">
        <v>23398</v>
      </c>
      <c r="H1863" t="s">
        <v>6706</v>
      </c>
      <c r="I1863" t="s">
        <v>23407</v>
      </c>
      <c r="J1863" t="s">
        <v>2164</v>
      </c>
      <c r="K1863" t="s">
        <v>2164</v>
      </c>
      <c r="M1863" t="s">
        <v>23407</v>
      </c>
      <c r="N1863" t="s">
        <v>23408</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23409</v>
      </c>
      <c r="C1864" t="s">
        <v>18855</v>
      </c>
      <c r="D1864" t="s">
        <v>18857</v>
      </c>
      <c r="E1864" t="s">
        <v>23352</v>
      </c>
      <c r="F1864" t="s">
        <v>23395</v>
      </c>
      <c r="G1864" t="s">
        <v>23398</v>
      </c>
      <c r="H1864" t="s">
        <v>6704</v>
      </c>
      <c r="I1864" t="s">
        <v>2164</v>
      </c>
      <c r="J1864" t="s">
        <v>2164</v>
      </c>
      <c r="K1864" t="s">
        <v>2164</v>
      </c>
      <c r="M1864" t="s">
        <v>6704</v>
      </c>
      <c r="N1864" t="s">
        <v>23410</v>
      </c>
      <c r="O1864" t="s">
        <v>23411</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23412</v>
      </c>
      <c r="C1865" t="s">
        <v>18855</v>
      </c>
      <c r="D1865" t="s">
        <v>18857</v>
      </c>
      <c r="E1865" t="s">
        <v>23352</v>
      </c>
      <c r="F1865" t="s">
        <v>23395</v>
      </c>
      <c r="G1865" t="s">
        <v>23413</v>
      </c>
      <c r="H1865" t="s">
        <v>2164</v>
      </c>
      <c r="I1865" t="s">
        <v>2164</v>
      </c>
      <c r="J1865" t="s">
        <v>2164</v>
      </c>
      <c r="K1865" t="s">
        <v>2164</v>
      </c>
      <c r="M1865" t="s">
        <v>23413</v>
      </c>
      <c r="N1865" t="s">
        <v>2164</v>
      </c>
      <c r="O1865" t="s">
        <v>23414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23415</v>
      </c>
      <c r="C1866" t="s">
        <v>18855</v>
      </c>
      <c r="D1866" t="s">
        <v>18857</v>
      </c>
      <c r="E1866" t="s">
        <v>23352</v>
      </c>
      <c r="F1866" t="s">
        <v>23395</v>
      </c>
      <c r="G1866" t="s">
        <v>23413</v>
      </c>
      <c r="H1866" t="s">
        <v>23416</v>
      </c>
      <c r="I1866" t="s">
        <v>2164</v>
      </c>
      <c r="J1866" t="s">
        <v>2164</v>
      </c>
      <c r="K1866" t="s">
        <v>2164</v>
      </c>
      <c r="M1866" t="s">
        <v>23416</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23417</v>
      </c>
      <c r="C1867" t="s">
        <v>18855</v>
      </c>
      <c r="D1867" t="s">
        <v>18857</v>
      </c>
      <c r="E1867" t="s">
        <v>23352</v>
      </c>
      <c r="F1867" t="s">
        <v>23395</v>
      </c>
      <c r="G1867" t="s">
        <v>23413</v>
      </c>
      <c r="H1867" t="s">
        <v>6718</v>
      </c>
      <c r="I1867" t="s">
        <v>2164</v>
      </c>
      <c r="J1867" t="s">
        <v>2164</v>
      </c>
      <c r="K1867" t="s">
        <v>2164</v>
      </c>
      <c r="M1867" t="s">
        <v>6718</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23418</v>
      </c>
      <c r="C1868" t="s">
        <v>18855</v>
      </c>
      <c r="D1868" t="s">
        <v>18857</v>
      </c>
      <c r="E1868" t="s">
        <v>23352</v>
      </c>
      <c r="F1868" t="s">
        <v>23395</v>
      </c>
      <c r="G1868" t="s">
        <v>23413</v>
      </c>
      <c r="H1868" t="s">
        <v>6706</v>
      </c>
      <c r="I1868" t="s">
        <v>2164</v>
      </c>
      <c r="J1868" t="s">
        <v>2164</v>
      </c>
      <c r="K1868" t="s">
        <v>2164</v>
      </c>
      <c r="M1868" t="s">
        <v>6706</v>
      </c>
      <c r="N1868" t="s">
        <v>23419</v>
      </c>
      <c r="O1868" t="s">
        <v>23414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23420</v>
      </c>
      <c r="C1869" t="s">
        <v>18855</v>
      </c>
      <c r="D1869" t="s">
        <v>18857</v>
      </c>
      <c r="E1869" t="s">
        <v>23352</v>
      </c>
      <c r="F1869" t="s">
        <v>23395</v>
      </c>
      <c r="G1869" t="s">
        <v>23413</v>
      </c>
      <c r="H1869" t="s">
        <v>23416</v>
      </c>
      <c r="I1869" t="s">
        <v>6706</v>
      </c>
      <c r="J1869" t="s">
        <v>2164</v>
      </c>
      <c r="K1869" t="s">
        <v>2164</v>
      </c>
      <c r="M1869" t="s">
        <v>6706</v>
      </c>
      <c r="N1869" t="s">
        <v>23419</v>
      </c>
      <c r="O1869" t="s">
        <v>23421</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23422</v>
      </c>
      <c r="C1870" t="s">
        <v>18855</v>
      </c>
      <c r="D1870" t="s">
        <v>18857</v>
      </c>
      <c r="E1870" t="s">
        <v>23352</v>
      </c>
      <c r="F1870" t="s">
        <v>23395</v>
      </c>
      <c r="G1870" t="s">
        <v>23413</v>
      </c>
      <c r="H1870" t="s">
        <v>6718</v>
      </c>
      <c r="I1870" t="s">
        <v>6706</v>
      </c>
      <c r="J1870" t="s">
        <v>2164</v>
      </c>
      <c r="K1870" t="s">
        <v>2164</v>
      </c>
      <c r="M1870" t="s">
        <v>6706</v>
      </c>
      <c r="N1870" t="s">
        <v>23419</v>
      </c>
      <c r="O1870" t="s">
        <v>23421</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23423</v>
      </c>
      <c r="C1871" t="s">
        <v>18855</v>
      </c>
      <c r="D1871" t="s">
        <v>18857</v>
      </c>
      <c r="E1871" t="s">
        <v>23352</v>
      </c>
      <c r="F1871" t="s">
        <v>23395</v>
      </c>
      <c r="G1871" t="s">
        <v>23413</v>
      </c>
      <c r="H1871" t="s">
        <v>6704</v>
      </c>
      <c r="I1871" t="s">
        <v>2164</v>
      </c>
      <c r="J1871" t="s">
        <v>2164</v>
      </c>
      <c r="K1871" t="s">
        <v>2164</v>
      </c>
      <c r="M1871" t="s">
        <v>6704</v>
      </c>
      <c r="N1871" t="s">
        <v>2164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23424</v>
      </c>
      <c r="C1872" t="s">
        <v>18855</v>
      </c>
      <c r="D1872" t="s">
        <v>18857</v>
      </c>
      <c r="E1872" t="s">
        <v>23352</v>
      </c>
      <c r="F1872" t="s">
        <v>23395</v>
      </c>
      <c r="G1872" t="s">
        <v>23413</v>
      </c>
      <c r="H1872" t="s">
        <v>6704</v>
      </c>
      <c r="I1872" t="s">
        <v>23425</v>
      </c>
      <c r="J1872" t="s">
        <v>2164</v>
      </c>
      <c r="K1872" t="s">
        <v>2164</v>
      </c>
      <c r="M1872" t="s">
        <v>23425</v>
      </c>
      <c r="N1872" t="s">
        <v>23410</v>
      </c>
      <c r="O1872" t="s">
        <v>23426</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23427</v>
      </c>
      <c r="C1873" t="s">
        <v>18855</v>
      </c>
      <c r="D1873" t="s">
        <v>18857</v>
      </c>
      <c r="E1873" t="s">
        <v>23352</v>
      </c>
      <c r="F1873" t="s">
        <v>23395</v>
      </c>
      <c r="G1873" t="s">
        <v>23413</v>
      </c>
      <c r="H1873" t="s">
        <v>23416</v>
      </c>
      <c r="I1873" t="s">
        <v>6704</v>
      </c>
      <c r="J1873" t="s">
        <v>23425</v>
      </c>
      <c r="K1873" t="s">
        <v>2164</v>
      </c>
      <c r="M1873" t="s">
        <v>23425</v>
      </c>
      <c r="N1873" t="s">
        <v>23428</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23429</v>
      </c>
      <c r="C1874" t="s">
        <v>18855</v>
      </c>
      <c r="D1874" t="s">
        <v>18857</v>
      </c>
      <c r="E1874" t="s">
        <v>23352</v>
      </c>
      <c r="F1874" t="s">
        <v>23395</v>
      </c>
      <c r="G1874" t="s">
        <v>23413</v>
      </c>
      <c r="H1874" t="s">
        <v>6718</v>
      </c>
      <c r="I1874" t="s">
        <v>6704</v>
      </c>
      <c r="J1874" t="s">
        <v>23425</v>
      </c>
      <c r="K1874" t="s">
        <v>2164</v>
      </c>
      <c r="M1874" t="s">
        <v>23425</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23430</v>
      </c>
      <c r="C1875" t="s">
        <v>18855</v>
      </c>
      <c r="D1875" t="s">
        <v>18857</v>
      </c>
      <c r="E1875" t="s">
        <v>23352</v>
      </c>
      <c r="F1875" t="s">
        <v>23395</v>
      </c>
      <c r="G1875" t="s">
        <v>23413</v>
      </c>
      <c r="H1875" t="s">
        <v>6704</v>
      </c>
      <c r="I1875" t="s">
        <v>23431</v>
      </c>
      <c r="J1875" t="s">
        <v>2164</v>
      </c>
      <c r="K1875" t="s">
        <v>2164</v>
      </c>
      <c r="M1875" t="s">
        <v>23431</v>
      </c>
      <c r="N1875" t="s">
        <v>23432</v>
      </c>
      <c r="O1875" t="s">
        <v>23433</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23434</v>
      </c>
      <c r="C1876" t="s">
        <v>18855</v>
      </c>
      <c r="D1876" t="s">
        <v>18857</v>
      </c>
      <c r="E1876" t="s">
        <v>23352</v>
      </c>
      <c r="F1876" t="s">
        <v>23395</v>
      </c>
      <c r="G1876" t="s">
        <v>23413</v>
      </c>
      <c r="H1876" t="s">
        <v>23416</v>
      </c>
      <c r="I1876" t="s">
        <v>6704</v>
      </c>
      <c r="J1876" t="s">
        <v>23431</v>
      </c>
      <c r="K1876" t="s">
        <v>2164</v>
      </c>
      <c r="M1876" t="s">
        <v>23431</v>
      </c>
      <c r="N1876" t="s">
        <v>23428</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23435</v>
      </c>
      <c r="C1877" t="s">
        <v>18855</v>
      </c>
      <c r="D1877" t="s">
        <v>18857</v>
      </c>
      <c r="E1877" t="s">
        <v>23352</v>
      </c>
      <c r="F1877" t="s">
        <v>23395</v>
      </c>
      <c r="G1877" t="s">
        <v>23413</v>
      </c>
      <c r="H1877" t="s">
        <v>6718</v>
      </c>
      <c r="I1877" t="s">
        <v>6704</v>
      </c>
      <c r="J1877" t="s">
        <v>23431</v>
      </c>
      <c r="K1877" t="s">
        <v>2164</v>
      </c>
      <c r="M1877" t="s">
        <v>23431</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23436</v>
      </c>
      <c r="C1878" t="s">
        <v>18855</v>
      </c>
      <c r="D1878" t="s">
        <v>18857</v>
      </c>
      <c r="E1878" t="s">
        <v>23352</v>
      </c>
      <c r="F1878" t="s">
        <v>23395</v>
      </c>
      <c r="G1878" t="s">
        <v>23413</v>
      </c>
      <c r="H1878" t="s">
        <v>23416</v>
      </c>
      <c r="I1878" t="s">
        <v>6704</v>
      </c>
      <c r="J1878" t="s">
        <v>2164</v>
      </c>
      <c r="K1878" t="s">
        <v>2164</v>
      </c>
      <c r="M1878" t="s">
        <v>6704</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23437</v>
      </c>
      <c r="C1879" t="s">
        <v>18855</v>
      </c>
      <c r="D1879" t="s">
        <v>18857</v>
      </c>
      <c r="E1879" t="s">
        <v>23352</v>
      </c>
      <c r="F1879" t="s">
        <v>23395</v>
      </c>
      <c r="G1879" t="s">
        <v>23413</v>
      </c>
      <c r="H1879" t="s">
        <v>6718</v>
      </c>
      <c r="I1879" t="s">
        <v>6704</v>
      </c>
      <c r="J1879" t="s">
        <v>2164</v>
      </c>
      <c r="K1879" t="s">
        <v>2164</v>
      </c>
      <c r="M1879" t="s">
        <v>6704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23438</v>
      </c>
      <c r="C1880" t="s">
        <v>18855</v>
      </c>
      <c r="D1880" t="s">
        <v>18857</v>
      </c>
      <c r="E1880" t="s">
        <v>23352</v>
      </c>
      <c r="F1880" t="s">
        <v>23395</v>
      </c>
      <c r="G1880" t="s">
        <v>23413</v>
      </c>
      <c r="H1880" t="s">
        <v>23439</v>
      </c>
      <c r="I1880" t="s">
        <v>2164</v>
      </c>
      <c r="J1880" t="s">
        <v>2164</v>
      </c>
      <c r="K1880" t="s">
        <v>2164</v>
      </c>
      <c r="M1880" t="s">
        <v>23439</v>
      </c>
      <c r="N1880" t="s">
        <v>2164</v>
      </c>
      <c r="O1880" t="s">
        <v>23440</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23441</v>
      </c>
      <c r="C1881" t="s">
        <v>18855</v>
      </c>
      <c r="D1881" t="s">
        <v>18857</v>
      </c>
      <c r="E1881" t="s">
        <v>23352</v>
      </c>
      <c r="F1881" t="s">
        <v>23395</v>
      </c>
      <c r="G1881" t="s">
        <v>23413</v>
      </c>
      <c r="H1881" t="s">
        <v>23439</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23442</v>
      </c>
      <c r="C1882" t="s">
        <v>18855</v>
      </c>
      <c r="D1882" t="s">
        <v>18857</v>
      </c>
      <c r="E1882" t="s">
        <v>23352</v>
      </c>
      <c r="F1882" t="s">
        <v>23395</v>
      </c>
      <c r="G1882" t="s">
        <v>23413</v>
      </c>
      <c r="H1882" t="s">
        <v>23439</v>
      </c>
      <c r="I1882" t="s">
        <v>6704</v>
      </c>
      <c r="J1882" t="s">
        <v>23443</v>
      </c>
      <c r="K1882" t="s">
        <v>2164</v>
      </c>
      <c r="M1882" t="s">
        <v>23443</v>
      </c>
      <c r="N1882" t="s">
        <v>2164</v>
      </c>
      <c r="O1882" t="s">
        <v>23444</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23445</v>
      </c>
      <c r="C1883" t="s">
        <v>18855</v>
      </c>
      <c r="D1883" t="s">
        <v>18857</v>
      </c>
      <c r="E1883" t="s">
        <v>23352</v>
      </c>
      <c r="F1883" t="s">
        <v>23395</v>
      </c>
      <c r="G1883" t="s">
        <v>23413</v>
      </c>
      <c r="H1883" t="s">
        <v>23439</v>
      </c>
      <c r="I1883" t="s">
        <v>6704</v>
      </c>
      <c r="J1883" t="s">
        <v>23446</v>
      </c>
      <c r="K1883" t="s">
        <v>2164</v>
      </c>
      <c r="M1883" t="s">
        <v>23446</v>
      </c>
      <c r="N1883" t="s">
        <v>2164</v>
      </c>
      <c r="O1883" t="s">
        <v>23447</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23448</v>
      </c>
      <c r="C1884" t="s">
        <v>18855</v>
      </c>
      <c r="D1884" t="s">
        <v>18857</v>
      </c>
      <c r="E1884" t="s">
        <v>23352</v>
      </c>
      <c r="F1884" t="s">
        <v>23395</v>
      </c>
      <c r="G1884" t="s">
        <v>23413</v>
      </c>
      <c r="H1884" t="s">
        <v>23439</v>
      </c>
      <c r="I1884" t="s">
        <v>6706</v>
      </c>
      <c r="J1884" t="s">
        <v>2164</v>
      </c>
      <c r="K1884" t="s">
        <v>2164</v>
      </c>
      <c r="M1884" t="s">
        <v>6706</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23449</v>
      </c>
      <c r="C1885" t="s">
        <v>18855</v>
      </c>
      <c r="D1885" t="s">
        <v>18857</v>
      </c>
      <c r="E1885" t="s">
        <v>23352</v>
      </c>
      <c r="F1885" t="s">
        <v>23395</v>
      </c>
      <c r="G1885" t="s">
        <v>23413</v>
      </c>
      <c r="H1885" t="s">
        <v>23439</v>
      </c>
      <c r="I1885" t="s">
        <v>6706</v>
      </c>
      <c r="J1885" t="s">
        <v>23443</v>
      </c>
      <c r="K1885" t="s">
        <v>2164</v>
      </c>
      <c r="M1885" t="s">
        <v>23443</v>
      </c>
      <c r="N1885" t="s">
        <v>2164</v>
      </c>
      <c r="O1885" t="s">
        <v>23444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23450</v>
      </c>
      <c r="C1886" t="s">
        <v>18855</v>
      </c>
      <c r="D1886" t="s">
        <v>18857</v>
      </c>
      <c r="E1886" t="s">
        <v>23352</v>
      </c>
      <c r="F1886" t="s">
        <v>23395</v>
      </c>
      <c r="G1886" t="s">
        <v>23413</v>
      </c>
      <c r="H1886" t="s">
        <v>23439</v>
      </c>
      <c r="I1886" t="s">
        <v>6706</v>
      </c>
      <c r="J1886" t="s">
        <v>23446</v>
      </c>
      <c r="K1886" t="s">
        <v>2164</v>
      </c>
      <c r="M1886" t="s">
        <v>23446</v>
      </c>
      <c r="N1886" t="s">
        <v>2164</v>
      </c>
      <c r="O1886" t="s">
        <v>23447</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23451</v>
      </c>
      <c r="C1887" t="s">
        <v>18855</v>
      </c>
      <c r="D1887" t="s">
        <v>18857</v>
      </c>
      <c r="E1887" t="s">
        <v>23352</v>
      </c>
      <c r="F1887" t="s">
        <v>8300</v>
      </c>
      <c r="G1887" t="s">
        <v>2164</v>
      </c>
      <c r="H1887" t="s">
        <v>2164</v>
      </c>
      <c r="I1887" t="s">
        <v>2164</v>
      </c>
      <c r="J1887" t="s">
        <v>2164</v>
      </c>
      <c r="K1887" t="s">
        <v>2164</v>
      </c>
      <c r="M1887" t="s">
        <v>8300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23452</v>
      </c>
      <c r="C1888" t="s">
        <v>18855</v>
      </c>
      <c r="D1888" t="s">
        <v>18857</v>
      </c>
      <c r="E1888" t="s">
        <v>23352</v>
      </c>
      <c r="F1888" t="s">
        <v>8300</v>
      </c>
      <c r="G1888" t="s">
        <v>23398</v>
      </c>
      <c r="H1888" t="s">
        <v>2164</v>
      </c>
      <c r="I1888" t="s">
        <v>2164</v>
      </c>
      <c r="J1888" t="s">
        <v>2164</v>
      </c>
      <c r="K1888" t="s">
        <v>2164</v>
      </c>
      <c r="M1888" t="s">
        <v>23398</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23453</v>
      </c>
      <c r="C1889" t="s">
        <v>18855</v>
      </c>
      <c r="D1889" t="s">
        <v>18857</v>
      </c>
      <c r="E1889" t="s">
        <v>23352</v>
      </c>
      <c r="F1889" t="s">
        <v>8300</v>
      </c>
      <c r="G1889" t="s">
        <v>23398</v>
      </c>
      <c r="H1889" t="s">
        <v>6706</v>
      </c>
      <c r="I1889" t="s">
        <v>2164</v>
      </c>
      <c r="J1889" t="s">
        <v>2164</v>
      </c>
      <c r="K1889" t="s">
        <v>2164</v>
      </c>
      <c r="M1889" t="s">
        <v>6706</v>
      </c>
      <c r="N1889" t="s">
        <v>23454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23455</v>
      </c>
      <c r="C1890" t="s">
        <v>18855</v>
      </c>
      <c r="D1890" t="s">
        <v>18857</v>
      </c>
      <c r="E1890" t="s">
        <v>23352</v>
      </c>
      <c r="F1890" t="s">
        <v>8300</v>
      </c>
      <c r="G1890" t="s">
        <v>23398</v>
      </c>
      <c r="H1890" t="s">
        <v>6706</v>
      </c>
      <c r="I1890" t="s">
        <v>23404</v>
      </c>
      <c r="J1890" t="s">
        <v>2164</v>
      </c>
      <c r="K1890" t="s">
        <v>2164</v>
      </c>
      <c r="M1890" t="s">
        <v>23404</v>
      </c>
      <c r="N1890" t="s">
        <v>23405</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23456</v>
      </c>
      <c r="C1891" t="s">
        <v>18855</v>
      </c>
      <c r="D1891" t="s">
        <v>18857</v>
      </c>
      <c r="E1891" t="s">
        <v>23352</v>
      </c>
      <c r="F1891" t="s">
        <v>8300</v>
      </c>
      <c r="G1891" t="s">
        <v>23398</v>
      </c>
      <c r="H1891" t="s">
        <v>6706</v>
      </c>
      <c r="I1891" t="s">
        <v>23407</v>
      </c>
      <c r="J1891" t="s">
        <v>2164</v>
      </c>
      <c r="K1891" t="s">
        <v>2164</v>
      </c>
      <c r="M1891" t="s">
        <v>23407</v>
      </c>
      <c r="N1891" t="s">
        <v>23408</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23457</v>
      </c>
      <c r="C1892" t="s">
        <v>18855</v>
      </c>
      <c r="D1892" t="s">
        <v>18857</v>
      </c>
      <c r="E1892" t="s">
        <v>23352</v>
      </c>
      <c r="F1892" t="s">
        <v>8300</v>
      </c>
      <c r="G1892" t="s">
        <v>23398</v>
      </c>
      <c r="H1892" t="s">
        <v>6704</v>
      </c>
      <c r="I1892" t="s">
        <v>2164</v>
      </c>
      <c r="J1892" t="s">
        <v>2164</v>
      </c>
      <c r="K1892" t="s">
        <v>2164</v>
      </c>
      <c r="M1892" t="s">
        <v>6704</v>
      </c>
      <c r="N1892" t="s">
        <v>8991</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23458</v>
      </c>
      <c r="C1893" t="s">
        <v>18855</v>
      </c>
      <c r="D1893" t="s">
        <v>18857</v>
      </c>
      <c r="E1893" t="s">
        <v>23352</v>
      </c>
      <c r="F1893" t="s">
        <v>8300</v>
      </c>
      <c r="G1893" t="s">
        <v>23413</v>
      </c>
      <c r="H1893" t="s">
        <v>2164</v>
      </c>
      <c r="I1893" t="s">
        <v>2164</v>
      </c>
      <c r="J1893" t="s">
        <v>2164</v>
      </c>
      <c r="K1893" t="s">
        <v>2164</v>
      </c>
      <c r="M1893" t="s">
        <v>23413</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23459</v>
      </c>
      <c r="C1894" t="s">
        <v>18855</v>
      </c>
      <c r="D1894" t="s">
        <v>18857</v>
      </c>
      <c r="E1894" t="s">
        <v>23352</v>
      </c>
      <c r="F1894" t="s">
        <v>8300</v>
      </c>
      <c r="G1894" t="s">
        <v>23413</v>
      </c>
      <c r="H1894" t="s">
        <v>23460</v>
      </c>
      <c r="I1894" t="s">
        <v>2164</v>
      </c>
      <c r="J1894" t="s">
        <v>2164</v>
      </c>
      <c r="K1894" t="s">
        <v>2164</v>
      </c>
      <c r="M1894" t="s">
        <v>23460</v>
      </c>
      <c r="N1894" t="s">
        <v>2164</v>
      </c>
      <c r="O1894" t="s">
        <v>23461</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23462</v>
      </c>
      <c r="C1895" t="s">
        <v>18855</v>
      </c>
      <c r="D1895" t="s">
        <v>18857</v>
      </c>
      <c r="E1895" t="s">
        <v>23352</v>
      </c>
      <c r="F1895" t="s">
        <v>8300</v>
      </c>
      <c r="G1895" t="s">
        <v>23413</v>
      </c>
      <c r="H1895" t="s">
        <v>23460</v>
      </c>
      <c r="I1895" t="s">
        <v>6706</v>
      </c>
      <c r="J1895" t="s">
        <v>2164</v>
      </c>
      <c r="K1895" t="s">
        <v>2164</v>
      </c>
      <c r="M1895" t="s">
        <v>6706</v>
      </c>
      <c r="N1895" t="s">
        <v>23463</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23464</v>
      </c>
      <c r="C1896" t="s">
        <v>18855</v>
      </c>
      <c r="D1896" t="s">
        <v>18857</v>
      </c>
      <c r="E1896" t="s">
        <v>23352</v>
      </c>
      <c r="F1896" t="s">
        <v>8300</v>
      </c>
      <c r="G1896" t="s">
        <v>23413</v>
      </c>
      <c r="H1896" t="s">
        <v>23460</v>
      </c>
      <c r="I1896" t="s">
        <v>6704</v>
      </c>
      <c r="J1896" t="s">
        <v>2164</v>
      </c>
      <c r="K1896" t="s">
        <v>2164</v>
      </c>
      <c r="M1896" t="s">
        <v>6704</v>
      </c>
      <c r="N1896" t="s">
        <v>23465</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23466</v>
      </c>
      <c r="C1897" t="s">
        <v>18855</v>
      </c>
      <c r="D1897" t="s">
        <v>18857</v>
      </c>
      <c r="E1897" t="s">
        <v>23352</v>
      </c>
      <c r="F1897" t="s">
        <v>8300</v>
      </c>
      <c r="G1897" t="s">
        <v>23413</v>
      </c>
      <c r="H1897" t="s">
        <v>23460</v>
      </c>
      <c r="I1897" t="s">
        <v>6704</v>
      </c>
      <c r="J1897" t="s">
        <v>23425</v>
      </c>
      <c r="K1897" t="s">
        <v>2164</v>
      </c>
      <c r="M1897" t="s">
        <v>23425</v>
      </c>
      <c r="N1897" t="s">
        <v>23465</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23467</v>
      </c>
      <c r="C1898" t="s">
        <v>18855</v>
      </c>
      <c r="D1898" t="s">
        <v>18857</v>
      </c>
      <c r="E1898" t="s">
        <v>23352</v>
      </c>
      <c r="F1898" t="s">
        <v>8300</v>
      </c>
      <c r="G1898" t="s">
        <v>23413</v>
      </c>
      <c r="H1898" t="s">
        <v>23460</v>
      </c>
      <c r="I1898" t="s">
        <v>6704</v>
      </c>
      <c r="J1898" t="s">
        <v>23431</v>
      </c>
      <c r="K1898" t="s">
        <v>2164</v>
      </c>
      <c r="M1898" t="s">
        <v>23431</v>
      </c>
      <c r="N1898" t="s">
        <v>23468</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23469</v>
      </c>
      <c r="C1899" t="s">
        <v>18855</v>
      </c>
      <c r="D1899" t="s">
        <v>18857</v>
      </c>
      <c r="E1899" t="s">
        <v>23352</v>
      </c>
      <c r="F1899" t="s">
        <v>8300</v>
      </c>
      <c r="G1899" t="s">
        <v>23413</v>
      </c>
      <c r="H1899" t="s">
        <v>23470</v>
      </c>
      <c r="I1899" t="s">
        <v>2164</v>
      </c>
      <c r="J1899" t="s">
        <v>2164</v>
      </c>
      <c r="K1899" t="s">
        <v>2164</v>
      </c>
      <c r="M1899" t="s">
        <v>23470</v>
      </c>
      <c r="N1899" t="s">
        <v>2164</v>
      </c>
      <c r="O1899" t="s">
        <v>23471</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23472</v>
      </c>
      <c r="C1900" t="s">
        <v>18855</v>
      </c>
      <c r="D1900" t="s">
        <v>18857</v>
      </c>
      <c r="E1900" t="s">
        <v>23352</v>
      </c>
      <c r="F1900" t="s">
        <v>8300</v>
      </c>
      <c r="G1900" t="s">
        <v>23413</v>
      </c>
      <c r="H1900" t="s">
        <v>23470</v>
      </c>
      <c r="I1900" t="s">
        <v>6706</v>
      </c>
      <c r="J1900" t="s">
        <v>2164</v>
      </c>
      <c r="K1900" t="s">
        <v>2164</v>
      </c>
      <c r="M1900" t="s">
        <v>6706</v>
      </c>
      <c r="N1900" t="s">
        <v>23463</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23473</v>
      </c>
      <c r="C1901" t="s">
        <v>18855</v>
      </c>
      <c r="D1901" t="s">
        <v>18857</v>
      </c>
      <c r="E1901" t="s">
        <v>23352</v>
      </c>
      <c r="F1901" t="s">
        <v>8300</v>
      </c>
      <c r="G1901" t="s">
        <v>23413</v>
      </c>
      <c r="H1901" t="s">
        <v>23470</v>
      </c>
      <c r="I1901" t="s">
        <v>6704</v>
      </c>
      <c r="J1901" t="s">
        <v>2164</v>
      </c>
      <c r="K1901" t="s">
        <v>2164</v>
      </c>
      <c r="M1901" t="s">
        <v>6704</v>
      </c>
      <c r="N1901" t="s">
        <v>23465</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23474</v>
      </c>
      <c r="C1902" t="s">
        <v>18855</v>
      </c>
      <c r="D1902" t="s">
        <v>18857</v>
      </c>
      <c r="E1902" t="s">
        <v>23352</v>
      </c>
      <c r="F1902" t="s">
        <v>8300</v>
      </c>
      <c r="G1902" t="s">
        <v>23413</v>
      </c>
      <c r="H1902" t="s">
        <v>23470</v>
      </c>
      <c r="I1902" t="s">
        <v>6704</v>
      </c>
      <c r="J1902" t="s">
        <v>23425</v>
      </c>
      <c r="K1902" t="s">
        <v>2164</v>
      </c>
      <c r="M1902" t="s">
        <v>23425</v>
      </c>
      <c r="N1902" t="s">
        <v>23465</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23475</v>
      </c>
      <c r="C1903" t="s">
        <v>18855</v>
      </c>
      <c r="D1903" t="s">
        <v>18857</v>
      </c>
      <c r="E1903" t="s">
        <v>23352</v>
      </c>
      <c r="F1903" t="s">
        <v>8300</v>
      </c>
      <c r="G1903" t="s">
        <v>23413</v>
      </c>
      <c r="H1903" t="s">
        <v>23470</v>
      </c>
      <c r="I1903" t="s">
        <v>6704</v>
      </c>
      <c r="J1903" t="s">
        <v>23431</v>
      </c>
      <c r="K1903" t="s">
        <v>2164</v>
      </c>
      <c r="M1903" t="s">
        <v>23431</v>
      </c>
      <c r="N1903" t="s">
        <v>23468</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23476</v>
      </c>
      <c r="C1904" t="s">
        <v>18855</v>
      </c>
      <c r="D1904" t="s">
        <v>18857</v>
      </c>
      <c r="E1904" t="s">
        <v>23352</v>
      </c>
      <c r="F1904" t="s">
        <v>8290</v>
      </c>
      <c r="G1904" t="s">
        <v>2164</v>
      </c>
      <c r="H1904" t="s">
        <v>2164</v>
      </c>
      <c r="I1904" t="s">
        <v>2164</v>
      </c>
      <c r="J1904" t="s">
        <v>2164</v>
      </c>
      <c r="K1904" t="s">
        <v>2164</v>
      </c>
      <c r="M1904" t="s">
        <v>8290</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23477</v>
      </c>
      <c r="C1905" t="s">
        <v>18855</v>
      </c>
      <c r="D1905" t="s">
        <v>18857</v>
      </c>
      <c r="E1905" t="s">
        <v>23352</v>
      </c>
      <c r="F1905" t="s">
        <v>8290</v>
      </c>
      <c r="G1905" t="s">
        <v>23398</v>
      </c>
      <c r="H1905" t="s">
        <v>2164</v>
      </c>
      <c r="I1905" t="s">
        <v>2164</v>
      </c>
      <c r="J1905" t="s">
        <v>2164</v>
      </c>
      <c r="K1905" t="s">
        <v>2164</v>
      </c>
      <c r="M1905" t="s">
        <v>23398</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23478</v>
      </c>
      <c r="C1906" t="s">
        <v>18855</v>
      </c>
      <c r="D1906" t="s">
        <v>18857</v>
      </c>
      <c r="E1906" t="s">
        <v>23352</v>
      </c>
      <c r="F1906" t="s">
        <v>8290</v>
      </c>
      <c r="G1906" t="s">
        <v>23398</v>
      </c>
      <c r="H1906" t="s">
        <v>6706</v>
      </c>
      <c r="I1906" t="s">
        <v>2164</v>
      </c>
      <c r="J1906" t="s">
        <v>2164</v>
      </c>
      <c r="K1906" t="s">
        <v>2164</v>
      </c>
      <c r="M1906" t="s">
        <v>6706</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23479</v>
      </c>
      <c r="C1907" t="s">
        <v>18855</v>
      </c>
      <c r="D1907" t="s">
        <v>18857</v>
      </c>
      <c r="E1907" t="s">
        <v>23352</v>
      </c>
      <c r="F1907" t="s">
        <v>8290</v>
      </c>
      <c r="G1907" t="s">
        <v>23398</v>
      </c>
      <c r="H1907" t="s">
        <v>6706</v>
      </c>
      <c r="I1907" t="s">
        <v>23404</v>
      </c>
      <c r="J1907" t="s">
        <v>2164</v>
      </c>
      <c r="K1907" t="s">
        <v>2164</v>
      </c>
      <c r="M1907" t="s">
        <v>23404</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23480</v>
      </c>
      <c r="C1908" t="s">
        <v>18855</v>
      </c>
      <c r="D1908" t="s">
        <v>18857</v>
      </c>
      <c r="E1908" t="s">
        <v>23352</v>
      </c>
      <c r="F1908" t="s">
        <v>8290</v>
      </c>
      <c r="G1908" t="s">
        <v>23398</v>
      </c>
      <c r="H1908" t="s">
        <v>6706</v>
      </c>
      <c r="I1908" t="s">
        <v>23407</v>
      </c>
      <c r="J1908" t="s">
        <v>2164</v>
      </c>
      <c r="K1908" t="s">
        <v>2164</v>
      </c>
      <c r="M1908" t="s">
        <v>23407</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23481</v>
      </c>
      <c r="C1909" t="s">
        <v>18855</v>
      </c>
      <c r="D1909" t="s">
        <v>18857</v>
      </c>
      <c r="E1909" t="s">
        <v>23352</v>
      </c>
      <c r="F1909" t="s">
        <v>8290</v>
      </c>
      <c r="G1909" t="s">
        <v>23398</v>
      </c>
      <c r="H1909" t="s">
        <v>6704</v>
      </c>
      <c r="I1909" t="s">
        <v>2164</v>
      </c>
      <c r="J1909" t="s">
        <v>2164</v>
      </c>
      <c r="K1909" t="s">
        <v>2164</v>
      </c>
      <c r="M1909" t="s">
        <v>6704</v>
      </c>
      <c r="N1909" t="s">
        <v>23482</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23483</v>
      </c>
      <c r="C1910" t="s">
        <v>18855</v>
      </c>
      <c r="D1910" t="s">
        <v>18857</v>
      </c>
      <c r="E1910" t="s">
        <v>23352</v>
      </c>
      <c r="F1910" t="s">
        <v>8290</v>
      </c>
      <c r="G1910" t="s">
        <v>23413</v>
      </c>
      <c r="H1910" t="s">
        <v>2164</v>
      </c>
      <c r="I1910" t="s">
        <v>2164</v>
      </c>
      <c r="J1910" t="s">
        <v>2164</v>
      </c>
      <c r="K1910" t="s">
        <v>2164</v>
      </c>
      <c r="M1910" t="s">
        <v>23413</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23484</v>
      </c>
      <c r="C1911" t="s">
        <v>18855</v>
      </c>
      <c r="D1911" t="s">
        <v>18857</v>
      </c>
      <c r="E1911" t="s">
        <v>23352</v>
      </c>
      <c r="F1911" t="s">
        <v>8290</v>
      </c>
      <c r="G1911" t="s">
        <v>23413</v>
      </c>
      <c r="H1911" t="s">
        <v>23485</v>
      </c>
      <c r="I1911" t="s">
        <v>2164</v>
      </c>
      <c r="J1911" t="s">
        <v>2164</v>
      </c>
      <c r="K1911" t="s">
        <v>2164</v>
      </c>
      <c r="M1911" t="s">
        <v>23485</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23486</v>
      </c>
      <c r="C1912" t="s">
        <v>18855</v>
      </c>
      <c r="D1912" t="s">
        <v>18857</v>
      </c>
      <c r="E1912" t="s">
        <v>23352</v>
      </c>
      <c r="F1912" t="s">
        <v>8290</v>
      </c>
      <c r="G1912" t="s">
        <v>23413</v>
      </c>
      <c r="H1912" t="s">
        <v>23485</v>
      </c>
      <c r="I1912" t="s">
        <v>6706</v>
      </c>
      <c r="J1912" t="s">
        <v>2164</v>
      </c>
      <c r="K1912" t="s">
        <v>2164</v>
      </c>
      <c r="M1912" t="s">
        <v>6706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23487</v>
      </c>
      <c r="C1913" t="s">
        <v>18855</v>
      </c>
      <c r="D1913" t="s">
        <v>18857</v>
      </c>
      <c r="E1913" t="s">
        <v>23352</v>
      </c>
      <c r="F1913" t="s">
        <v>8290</v>
      </c>
      <c r="G1913" t="s">
        <v>23413</v>
      </c>
      <c r="H1913" t="s">
        <v>23485</v>
      </c>
      <c r="I1913" t="s">
        <v>6704</v>
      </c>
      <c r="J1913" t="s">
        <v>2164</v>
      </c>
      <c r="K1913" t="s">
        <v>2164</v>
      </c>
      <c r="M1913" t="s">
        <v>6704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23488</v>
      </c>
      <c r="C1914" t="s">
        <v>18855</v>
      </c>
      <c r="D1914" t="s">
        <v>18857</v>
      </c>
      <c r="E1914" t="s">
        <v>23352</v>
      </c>
      <c r="F1914" t="s">
        <v>8290</v>
      </c>
      <c r="G1914" t="s">
        <v>23413</v>
      </c>
      <c r="H1914" t="s">
        <v>23485</v>
      </c>
      <c r="I1914" t="s">
        <v>6704</v>
      </c>
      <c r="J1914" t="s">
        <v>23425</v>
      </c>
      <c r="K1914" t="s">
        <v>2164</v>
      </c>
      <c r="M1914" t="s">
        <v>23425</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23489</v>
      </c>
      <c r="C1915" t="s">
        <v>18855</v>
      </c>
      <c r="D1915" t="s">
        <v>18857</v>
      </c>
      <c r="E1915" t="s">
        <v>23352</v>
      </c>
      <c r="F1915" t="s">
        <v>8290</v>
      </c>
      <c r="G1915" t="s">
        <v>23413</v>
      </c>
      <c r="H1915" t="s">
        <v>23485</v>
      </c>
      <c r="I1915" t="s">
        <v>6704</v>
      </c>
      <c r="J1915" t="s">
        <v>23431</v>
      </c>
      <c r="K1915" t="s">
        <v>2164</v>
      </c>
      <c r="M1915" t="s">
        <v>23431</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23490</v>
      </c>
      <c r="C1916" t="s">
        <v>18855</v>
      </c>
      <c r="D1916" t="s">
        <v>18857</v>
      </c>
      <c r="E1916" t="s">
        <v>23352</v>
      </c>
      <c r="F1916" t="s">
        <v>8290</v>
      </c>
      <c r="G1916" t="s">
        <v>23413</v>
      </c>
      <c r="H1916" t="s">
        <v>23470</v>
      </c>
      <c r="I1916" t="s">
        <v>2164</v>
      </c>
      <c r="J1916" t="s">
        <v>2164</v>
      </c>
      <c r="K1916" t="s">
        <v>2164</v>
      </c>
      <c r="M1916" t="s">
        <v>23470</v>
      </c>
      <c r="N1916" t="s">
        <v>2164</v>
      </c>
      <c r="O1916" t="s">
        <v>23471</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23491</v>
      </c>
      <c r="C1917" t="s">
        <v>18855</v>
      </c>
      <c r="D1917" t="s">
        <v>18857</v>
      </c>
      <c r="E1917" t="s">
        <v>23352</v>
      </c>
      <c r="F1917" t="s">
        <v>8290</v>
      </c>
      <c r="G1917" t="s">
        <v>23413</v>
      </c>
      <c r="H1917" t="s">
        <v>23470</v>
      </c>
      <c r="I1917" t="s">
        <v>6706</v>
      </c>
      <c r="J1917" t="s">
        <v>2164</v>
      </c>
      <c r="K1917" t="s">
        <v>2164</v>
      </c>
      <c r="M1917" t="s">
        <v>6706</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23492</v>
      </c>
      <c r="C1918" t="s">
        <v>18855</v>
      </c>
      <c r="D1918" t="s">
        <v>18857</v>
      </c>
      <c r="E1918" t="s">
        <v>23352</v>
      </c>
      <c r="F1918" t="s">
        <v>8290</v>
      </c>
      <c r="G1918" t="s">
        <v>23413</v>
      </c>
      <c r="H1918" t="s">
        <v>23470</v>
      </c>
      <c r="I1918" t="s">
        <v>6704</v>
      </c>
      <c r="J1918" t="s">
        <v>2164</v>
      </c>
      <c r="K1918" t="s">
        <v>2164</v>
      </c>
      <c r="M1918" t="s">
        <v>6704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23493</v>
      </c>
      <c r="C1919" t="s">
        <v>18855</v>
      </c>
      <c r="D1919" t="s">
        <v>18857</v>
      </c>
      <c r="E1919" t="s">
        <v>23352</v>
      </c>
      <c r="F1919" t="s">
        <v>8290</v>
      </c>
      <c r="G1919" t="s">
        <v>23413</v>
      </c>
      <c r="H1919" t="s">
        <v>23470</v>
      </c>
      <c r="I1919" t="s">
        <v>6704</v>
      </c>
      <c r="J1919" t="s">
        <v>23425</v>
      </c>
      <c r="K1919" t="s">
        <v>2164</v>
      </c>
      <c r="M1919" t="s">
        <v>23425</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23494</v>
      </c>
      <c r="C1920" t="s">
        <v>18855</v>
      </c>
      <c r="D1920" t="s">
        <v>18857</v>
      </c>
      <c r="E1920" t="s">
        <v>23352</v>
      </c>
      <c r="F1920" t="s">
        <v>8290</v>
      </c>
      <c r="G1920" t="s">
        <v>23413</v>
      </c>
      <c r="H1920" t="s">
        <v>23470</v>
      </c>
      <c r="I1920" t="s">
        <v>6704</v>
      </c>
      <c r="J1920" t="s">
        <v>23431</v>
      </c>
      <c r="K1920" t="s">
        <v>2164</v>
      </c>
      <c r="M1920" t="s">
        <v>23431</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23495</v>
      </c>
      <c r="C1921" t="s">
        <v>18855</v>
      </c>
      <c r="D1921" t="s">
        <v>18857</v>
      </c>
      <c r="E1921" t="s">
        <v>23352</v>
      </c>
      <c r="F1921" t="s">
        <v>10058</v>
      </c>
      <c r="G1921" t="s">
        <v>2164</v>
      </c>
      <c r="H1921" t="s">
        <v>2164</v>
      </c>
      <c r="I1921" t="s">
        <v>2164</v>
      </c>
      <c r="J1921" t="s">
        <v>2164</v>
      </c>
      <c r="K1921" t="s">
        <v>2164</v>
      </c>
      <c r="M1921" t="s">
        <v>10058</v>
      </c>
      <c r="N1921" t="s">
        <v>23496</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23497</v>
      </c>
      <c r="C1922" t="s">
        <v>18855</v>
      </c>
      <c r="D1922" t="s">
        <v>18857</v>
      </c>
      <c r="E1922" t="s">
        <v>23352</v>
      </c>
      <c r="F1922" t="s">
        <v>10058</v>
      </c>
      <c r="G1922" t="s">
        <v>23398</v>
      </c>
      <c r="H1922" t="s">
        <v>2164</v>
      </c>
      <c r="I1922" t="s">
        <v>2164</v>
      </c>
      <c r="J1922" t="s">
        <v>2164</v>
      </c>
      <c r="K1922" t="s">
        <v>2164</v>
      </c>
      <c r="M1922" t="s">
        <v>23398</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23498</v>
      </c>
      <c r="C1923" t="s">
        <v>18855</v>
      </c>
      <c r="D1923" t="s">
        <v>18857</v>
      </c>
      <c r="E1923" t="s">
        <v>23352</v>
      </c>
      <c r="F1923" t="s">
        <v>10058</v>
      </c>
      <c r="G1923" t="s">
        <v>23398</v>
      </c>
      <c r="H1923" t="s">
        <v>6706</v>
      </c>
      <c r="I1923" t="s">
        <v>2164</v>
      </c>
      <c r="J1923" t="s">
        <v>2164</v>
      </c>
      <c r="K1923" t="s">
        <v>2164</v>
      </c>
      <c r="M1923" t="s">
        <v>6706</v>
      </c>
      <c r="N1923" t="s">
        <v>23499</v>
      </c>
      <c r="O1923" t="s">
        <v>23500</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23501</v>
      </c>
      <c r="C1924" t="s">
        <v>18855</v>
      </c>
      <c r="D1924" t="s">
        <v>18857</v>
      </c>
      <c r="E1924" t="s">
        <v>23352</v>
      </c>
      <c r="F1924" t="s">
        <v>10058</v>
      </c>
      <c r="G1924" t="s">
        <v>23398</v>
      </c>
      <c r="H1924" t="s">
        <v>6706</v>
      </c>
      <c r="I1924" t="s">
        <v>23404</v>
      </c>
      <c r="J1924" t="s">
        <v>2164</v>
      </c>
      <c r="K1924" t="s">
        <v>2164</v>
      </c>
      <c r="M1924" t="s">
        <v>23404</v>
      </c>
      <c r="N1924" t="s">
        <v>23405</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23502</v>
      </c>
      <c r="C1925" t="s">
        <v>18855</v>
      </c>
      <c r="D1925" t="s">
        <v>18857</v>
      </c>
      <c r="E1925" t="s">
        <v>23352</v>
      </c>
      <c r="F1925" t="s">
        <v>10058</v>
      </c>
      <c r="G1925" t="s">
        <v>23398</v>
      </c>
      <c r="H1925" t="s">
        <v>6706</v>
      </c>
      <c r="I1925" t="s">
        <v>23407</v>
      </c>
      <c r="J1925" t="s">
        <v>2164</v>
      </c>
      <c r="K1925" t="s">
        <v>2164</v>
      </c>
      <c r="M1925" t="s">
        <v>23407</v>
      </c>
      <c r="N1925" t="s">
        <v>23408</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23503</v>
      </c>
      <c r="C1926" t="s">
        <v>18855</v>
      </c>
      <c r="D1926" t="s">
        <v>18857</v>
      </c>
      <c r="E1926" t="s">
        <v>23352</v>
      </c>
      <c r="F1926" t="s">
        <v>10058</v>
      </c>
      <c r="G1926" t="s">
        <v>23398</v>
      </c>
      <c r="H1926" t="s">
        <v>6704</v>
      </c>
      <c r="I1926" t="s">
        <v>2164</v>
      </c>
      <c r="J1926" t="s">
        <v>2164</v>
      </c>
      <c r="K1926" t="s">
        <v>2164</v>
      </c>
      <c r="M1926" t="s">
        <v>6704</v>
      </c>
      <c r="N1926" t="s">
        <v>23504</v>
      </c>
      <c r="O1926" t="s">
        <v>23505</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23506</v>
      </c>
      <c r="C1927" t="s">
        <v>18855</v>
      </c>
      <c r="D1927" t="s">
        <v>18857</v>
      </c>
      <c r="E1927" t="s">
        <v>23352</v>
      </c>
      <c r="F1927" t="s">
        <v>10058</v>
      </c>
      <c r="G1927" t="s">
        <v>23398</v>
      </c>
      <c r="H1927" t="s">
        <v>6704</v>
      </c>
      <c r="I1927" t="s">
        <v>23431</v>
      </c>
      <c r="J1927" t="s">
        <v>2164</v>
      </c>
      <c r="K1927" t="s">
        <v>2164</v>
      </c>
      <c r="M1927" t="s">
        <v>23431</v>
      </c>
      <c r="N1927" t="s">
        <v>23507</v>
      </c>
      <c r="O1927" t="s">
        <v>23508</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23509</v>
      </c>
      <c r="C1928" t="s">
        <v>18855</v>
      </c>
      <c r="D1928" t="s">
        <v>18857</v>
      </c>
      <c r="E1928" t="s">
        <v>23352</v>
      </c>
      <c r="F1928" t="s">
        <v>10058</v>
      </c>
      <c r="G1928" t="s">
        <v>23413</v>
      </c>
      <c r="H1928" t="s">
        <v>2164</v>
      </c>
      <c r="I1928" t="s">
        <v>2164</v>
      </c>
      <c r="J1928" t="s">
        <v>2164</v>
      </c>
      <c r="K1928" t="s">
        <v>2164</v>
      </c>
      <c r="M1928" t="s">
        <v>23413</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23510</v>
      </c>
      <c r="C1929" t="s">
        <v>18855</v>
      </c>
      <c r="D1929" t="s">
        <v>18857</v>
      </c>
      <c r="E1929" t="s">
        <v>23352</v>
      </c>
      <c r="F1929" t="s">
        <v>10058</v>
      </c>
      <c r="G1929" t="s">
        <v>23413</v>
      </c>
      <c r="H1929" t="s">
        <v>23416</v>
      </c>
      <c r="I1929" t="s">
        <v>2164</v>
      </c>
      <c r="J1929" t="s">
        <v>2164</v>
      </c>
      <c r="K1929" t="s">
        <v>2164</v>
      </c>
      <c r="M1929" t="s">
        <v>23416</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23511</v>
      </c>
      <c r="C1930" t="s">
        <v>18855</v>
      </c>
      <c r="D1930" t="s">
        <v>18857</v>
      </c>
      <c r="E1930" t="s">
        <v>23352</v>
      </c>
      <c r="F1930" t="s">
        <v>10058</v>
      </c>
      <c r="G1930" t="s">
        <v>23413</v>
      </c>
      <c r="H1930" t="s">
        <v>6718</v>
      </c>
      <c r="I1930" t="s">
        <v>2164</v>
      </c>
      <c r="J1930" t="s">
        <v>2164</v>
      </c>
      <c r="K1930" t="s">
        <v>2164</v>
      </c>
      <c r="M1930" t="s">
        <v>6718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23512</v>
      </c>
      <c r="C1931" t="s">
        <v>18855</v>
      </c>
      <c r="D1931" t="s">
        <v>18857</v>
      </c>
      <c r="E1931" t="s">
        <v>23352</v>
      </c>
      <c r="F1931" t="s">
        <v>10058</v>
      </c>
      <c r="G1931" t="s">
        <v>23413</v>
      </c>
      <c r="H1931" t="s">
        <v>6704</v>
      </c>
      <c r="I1931" t="s">
        <v>2164</v>
      </c>
      <c r="J1931" t="s">
        <v>2164</v>
      </c>
      <c r="K1931" t="s">
        <v>2164</v>
      </c>
      <c r="M1931" t="s">
        <v>6704</v>
      </c>
      <c r="N1931" t="s">
        <v>23504</v>
      </c>
      <c r="O1931" t="s">
        <v>23513</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23514</v>
      </c>
      <c r="C1932" t="s">
        <v>18855</v>
      </c>
      <c r="D1932" t="s">
        <v>18857</v>
      </c>
      <c r="E1932" t="s">
        <v>23352</v>
      </c>
      <c r="F1932" t="s">
        <v>10058</v>
      </c>
      <c r="G1932" t="s">
        <v>23413</v>
      </c>
      <c r="H1932" t="s">
        <v>6704</v>
      </c>
      <c r="I1932" t="s">
        <v>23431</v>
      </c>
      <c r="J1932" t="s">
        <v>2164</v>
      </c>
      <c r="K1932" t="s">
        <v>2164</v>
      </c>
      <c r="M1932" t="s">
        <v>23431</v>
      </c>
      <c r="N1932" t="s">
        <v>23515</v>
      </c>
      <c r="O1932" t="s">
        <v>23516</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23517</v>
      </c>
      <c r="C1933" t="s">
        <v>18855</v>
      </c>
      <c r="D1933" t="s">
        <v>18857</v>
      </c>
      <c r="E1933" t="s">
        <v>23352</v>
      </c>
      <c r="F1933" t="s">
        <v>10058</v>
      </c>
      <c r="G1933" t="s">
        <v>23413</v>
      </c>
      <c r="H1933" t="s">
        <v>23416</v>
      </c>
      <c r="I1933" t="s">
        <v>6704</v>
      </c>
      <c r="J1933" t="s">
        <v>2164</v>
      </c>
      <c r="K1933" t="s">
        <v>2164</v>
      </c>
      <c r="M1933" t="s">
        <v>6704</v>
      </c>
      <c r="N1933" t="s">
        <v>23504</v>
      </c>
      <c r="O1933" t="s">
        <v>23513</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23518</v>
      </c>
      <c r="C1934" t="s">
        <v>18855</v>
      </c>
      <c r="D1934" t="s">
        <v>18857</v>
      </c>
      <c r="E1934" t="s">
        <v>23352</v>
      </c>
      <c r="F1934" t="s">
        <v>10058</v>
      </c>
      <c r="G1934" t="s">
        <v>23413</v>
      </c>
      <c r="H1934" t="s">
        <v>6718</v>
      </c>
      <c r="I1934" t="s">
        <v>6704</v>
      </c>
      <c r="J1934" t="s">
        <v>2164</v>
      </c>
      <c r="K1934" t="s">
        <v>2164</v>
      </c>
      <c r="M1934" t="s">
        <v>6704</v>
      </c>
      <c r="N1934" t="s">
        <v>23504</v>
      </c>
      <c r="O1934" t="s">
        <v>23513</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23519</v>
      </c>
      <c r="C1935" t="s">
        <v>18855</v>
      </c>
      <c r="D1935" t="s">
        <v>18857</v>
      </c>
      <c r="E1935" t="s">
        <v>23352</v>
      </c>
      <c r="F1935" t="s">
        <v>10058</v>
      </c>
      <c r="G1935" t="s">
        <v>23413</v>
      </c>
      <c r="H1935" t="s">
        <v>23416</v>
      </c>
      <c r="I1935" t="s">
        <v>6704</v>
      </c>
      <c r="J1935" t="s">
        <v>23431</v>
      </c>
      <c r="K1935" t="s">
        <v>2164</v>
      </c>
      <c r="M1935" t="s">
        <v>23431</v>
      </c>
      <c r="N1935" t="s">
        <v>23515</v>
      </c>
      <c r="O1935" t="s">
        <v>23516</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23520</v>
      </c>
      <c r="C1936" t="s">
        <v>18855</v>
      </c>
      <c r="D1936" t="s">
        <v>18857</v>
      </c>
      <c r="E1936" t="s">
        <v>23352</v>
      </c>
      <c r="F1936" t="s">
        <v>10058</v>
      </c>
      <c r="G1936" t="s">
        <v>23413</v>
      </c>
      <c r="H1936" t="s">
        <v>6718</v>
      </c>
      <c r="I1936" t="s">
        <v>6704</v>
      </c>
      <c r="J1936" t="s">
        <v>23431</v>
      </c>
      <c r="K1936" t="s">
        <v>2164</v>
      </c>
      <c r="M1936" t="s">
        <v>23431</v>
      </c>
      <c r="N1936" t="s">
        <v>23515</v>
      </c>
      <c r="O1936" t="s">
        <v>23516</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23521</v>
      </c>
      <c r="C1937" t="s">
        <v>18855</v>
      </c>
      <c r="D1937" t="s">
        <v>18857</v>
      </c>
      <c r="E1937" t="s">
        <v>23352</v>
      </c>
      <c r="F1937" t="s">
        <v>10058</v>
      </c>
      <c r="G1937" t="s">
        <v>23413</v>
      </c>
      <c r="H1937" t="s">
        <v>6706</v>
      </c>
      <c r="I1937" t="s">
        <v>2164</v>
      </c>
      <c r="J1937" t="s">
        <v>2164</v>
      </c>
      <c r="K1937" t="s">
        <v>2164</v>
      </c>
      <c r="M1937" t="s">
        <v>6706</v>
      </c>
      <c r="N1937" t="s">
        <v>23522</v>
      </c>
      <c r="O1937" t="s">
        <v>23523</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23524</v>
      </c>
      <c r="C1938" t="s">
        <v>18855</v>
      </c>
      <c r="D1938" t="s">
        <v>18857</v>
      </c>
      <c r="E1938" t="s">
        <v>23352</v>
      </c>
      <c r="F1938" t="s">
        <v>10058</v>
      </c>
      <c r="G1938" t="s">
        <v>23413</v>
      </c>
      <c r="H1938" t="s">
        <v>23416</v>
      </c>
      <c r="I1938" t="s">
        <v>6706</v>
      </c>
      <c r="J1938" t="s">
        <v>2164</v>
      </c>
      <c r="K1938" t="s">
        <v>2164</v>
      </c>
      <c r="M1938" t="s">
        <v>6706</v>
      </c>
      <c r="N1938" t="s">
        <v>23522</v>
      </c>
      <c r="O1938" t="s">
        <v>23523</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23525</v>
      </c>
      <c r="C1939" t="s">
        <v>18855</v>
      </c>
      <c r="D1939" t="s">
        <v>18857</v>
      </c>
      <c r="E1939" t="s">
        <v>23352</v>
      </c>
      <c r="F1939" t="s">
        <v>10058</v>
      </c>
      <c r="G1939" t="s">
        <v>23413</v>
      </c>
      <c r="H1939" t="s">
        <v>6718</v>
      </c>
      <c r="I1939" t="s">
        <v>6706</v>
      </c>
      <c r="J1939" t="s">
        <v>2164</v>
      </c>
      <c r="K1939" t="s">
        <v>2164</v>
      </c>
      <c r="M1939" t="s">
        <v>6706</v>
      </c>
      <c r="N1939" t="s">
        <v>23522</v>
      </c>
      <c r="O1939" t="s">
        <v>23523</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23526</v>
      </c>
      <c r="C1940" t="s">
        <v>18855</v>
      </c>
      <c r="D1940" t="s">
        <v>18857</v>
      </c>
      <c r="E1940" t="s">
        <v>23352</v>
      </c>
      <c r="F1940" t="s">
        <v>10058</v>
      </c>
      <c r="G1940" t="s">
        <v>23413</v>
      </c>
      <c r="H1940" t="s">
        <v>23443</v>
      </c>
      <c r="I1940" t="s">
        <v>2164</v>
      </c>
      <c r="J1940" t="s">
        <v>2164</v>
      </c>
      <c r="K1940" t="s">
        <v>2164</v>
      </c>
      <c r="M1940" t="s">
        <v>23443</v>
      </c>
      <c r="N1940" t="s">
        <v>23527</v>
      </c>
      <c r="O1940" t="s">
        <v>23528</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23529</v>
      </c>
      <c r="C1941" t="s">
        <v>18855</v>
      </c>
      <c r="D1941" t="s">
        <v>18857</v>
      </c>
      <c r="E1941" t="s">
        <v>23352</v>
      </c>
      <c r="F1941" t="s">
        <v>10058</v>
      </c>
      <c r="G1941" t="s">
        <v>23413</v>
      </c>
      <c r="H1941" t="s">
        <v>23443</v>
      </c>
      <c r="I1941" t="s">
        <v>6706</v>
      </c>
      <c r="J1941" t="s">
        <v>2164</v>
      </c>
      <c r="K1941" t="s">
        <v>2164</v>
      </c>
      <c r="M1941" t="s">
        <v>6706</v>
      </c>
      <c r="N1941" t="s">
        <v>23527</v>
      </c>
      <c r="O1941" t="s">
        <v>23528</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23530</v>
      </c>
      <c r="C1942" t="s">
        <v>18855</v>
      </c>
      <c r="D1942" t="s">
        <v>18857</v>
      </c>
      <c r="E1942" t="s">
        <v>23352</v>
      </c>
      <c r="F1942" t="s">
        <v>10058</v>
      </c>
      <c r="G1942" t="s">
        <v>23413</v>
      </c>
      <c r="H1942" t="s">
        <v>23443</v>
      </c>
      <c r="I1942" t="s">
        <v>6704</v>
      </c>
      <c r="J1942" t="s">
        <v>2164</v>
      </c>
      <c r="K1942" t="s">
        <v>2164</v>
      </c>
      <c r="M1942" t="s">
        <v>6704</v>
      </c>
      <c r="N1942" t="s">
        <v>23527</v>
      </c>
      <c r="O1942" t="s">
        <v>23528</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23531</v>
      </c>
      <c r="C1943" t="s">
        <v>18855</v>
      </c>
      <c r="D1943" t="s">
        <v>18857</v>
      </c>
      <c r="E1943" t="s">
        <v>23352</v>
      </c>
      <c r="F1943" t="s">
        <v>10067</v>
      </c>
      <c r="G1943" t="s">
        <v>2164</v>
      </c>
      <c r="H1943" t="s">
        <v>2164</v>
      </c>
      <c r="I1943" t="s">
        <v>2164</v>
      </c>
      <c r="J1943" t="s">
        <v>2164</v>
      </c>
      <c r="K1943" t="s">
        <v>2164</v>
      </c>
      <c r="M1943" t="s">
        <v>10067</v>
      </c>
      <c r="N1943" t="s">
        <v>23532</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23533</v>
      </c>
      <c r="C1944" t="s">
        <v>18855</v>
      </c>
      <c r="D1944" t="s">
        <v>18857</v>
      </c>
      <c r="E1944" t="s">
        <v>23352</v>
      </c>
      <c r="F1944" t="s">
        <v>10067</v>
      </c>
      <c r="G1944" t="s">
        <v>23413</v>
      </c>
      <c r="H1944" t="s">
        <v>10068</v>
      </c>
      <c r="I1944" t="s">
        <v>2164</v>
      </c>
      <c r="J1944" t="s">
        <v>2164</v>
      </c>
      <c r="K1944" t="s">
        <v>2164</v>
      </c>
      <c r="M1944" t="s">
        <v>10068</v>
      </c>
      <c r="N1944" t="s">
        <v>2164</v>
      </c>
      <c r="O1944" t="s">
        <v>23534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23535</v>
      </c>
      <c r="C1945" t="s">
        <v>18855</v>
      </c>
      <c r="D1945" t="s">
        <v>18857</v>
      </c>
      <c r="E1945" t="s">
        <v>23352</v>
      </c>
      <c r="F1945" t="s">
        <v>10067</v>
      </c>
      <c r="G1945" t="s">
        <v>23413</v>
      </c>
      <c r="H1945" t="s">
        <v>6706</v>
      </c>
      <c r="I1945" t="s">
        <v>2164</v>
      </c>
      <c r="J1945" t="s">
        <v>2164</v>
      </c>
      <c r="K1945" t="s">
        <v>2164</v>
      </c>
      <c r="M1945" t="s">
        <v>6706</v>
      </c>
      <c r="N1945" t="s">
        <v>23536</v>
      </c>
      <c r="O1945" t="s">
        <v>23537</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23538</v>
      </c>
      <c r="C1946" t="s">
        <v>18855</v>
      </c>
      <c r="D1946" t="s">
        <v>18857</v>
      </c>
      <c r="E1946" t="s">
        <v>23352</v>
      </c>
      <c r="F1946" t="s">
        <v>10067</v>
      </c>
      <c r="G1946" t="s">
        <v>23413</v>
      </c>
      <c r="H1946" t="s">
        <v>6704</v>
      </c>
      <c r="I1946" t="s">
        <v>2164</v>
      </c>
      <c r="J1946" t="s">
        <v>2164</v>
      </c>
      <c r="K1946" t="s">
        <v>2164</v>
      </c>
      <c r="M1946" t="s">
        <v>6704</v>
      </c>
      <c r="N1946" t="s">
        <v>23539</v>
      </c>
      <c r="O1946" t="s">
        <v>23540</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23541</v>
      </c>
      <c r="C1947" t="s">
        <v>18855</v>
      </c>
      <c r="D1947" t="s">
        <v>18857</v>
      </c>
      <c r="E1947" t="s">
        <v>23352</v>
      </c>
      <c r="F1947" t="s">
        <v>10067</v>
      </c>
      <c r="G1947" t="s">
        <v>23413</v>
      </c>
      <c r="H1947" t="s">
        <v>6704</v>
      </c>
      <c r="I1947" t="s">
        <v>23431</v>
      </c>
      <c r="J1947" t="s">
        <v>2164</v>
      </c>
      <c r="K1947" t="s">
        <v>2164</v>
      </c>
      <c r="M1947" t="s">
        <v>23431</v>
      </c>
      <c r="N1947" t="s">
        <v>23542</v>
      </c>
      <c r="O1947" t="s">
        <v>23543</v>
      </c>
      <c r="P1947" t="s">
        <v>2164</v>
      </c>
      <c r="Q1947" t="s">
        <v>2164</v>
      </c>
      <c r="R1947" t="s">
        <v>23544</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23545</v>
      </c>
      <c r="C1948" t="s">
        <v>18855</v>
      </c>
      <c r="D1948" t="s">
        <v>18857</v>
      </c>
      <c r="E1948" t="s">
        <v>23352</v>
      </c>
      <c r="F1948" t="s">
        <v>10067</v>
      </c>
      <c r="G1948" t="s">
        <v>23398</v>
      </c>
      <c r="H1948" t="s">
        <v>2164</v>
      </c>
      <c r="I1948" t="s">
        <v>2164</v>
      </c>
      <c r="J1948" t="s">
        <v>2164</v>
      </c>
      <c r="K1948" t="s">
        <v>2164</v>
      </c>
      <c r="M1948" t="s">
        <v>23398</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23546</v>
      </c>
      <c r="C1949" t="s">
        <v>18855</v>
      </c>
      <c r="D1949" t="s">
        <v>18857</v>
      </c>
      <c r="E1949" t="s">
        <v>23352</v>
      </c>
      <c r="F1949" t="s">
        <v>10067</v>
      </c>
      <c r="G1949" t="s">
        <v>23398</v>
      </c>
      <c r="H1949" t="s">
        <v>6706</v>
      </c>
      <c r="I1949" t="s">
        <v>2164</v>
      </c>
      <c r="J1949" t="s">
        <v>2164</v>
      </c>
      <c r="K1949" t="s">
        <v>2164</v>
      </c>
      <c r="M1949" t="s">
        <v>6706</v>
      </c>
      <c r="N1949" t="s">
        <v>23547</v>
      </c>
      <c r="O1949" t="s">
        <v>23548</v>
      </c>
      <c r="P1949" t="s">
        <v>2164</v>
      </c>
      <c r="Q1949" t="s">
        <v>2164</v>
      </c>
      <c r="R1949" t="s">
        <v>23549</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23550</v>
      </c>
      <c r="C1950" t="s">
        <v>18855</v>
      </c>
      <c r="D1950" t="s">
        <v>18857</v>
      </c>
      <c r="E1950" t="s">
        <v>23352</v>
      </c>
      <c r="F1950" t="s">
        <v>10067</v>
      </c>
      <c r="G1950" t="s">
        <v>23398</v>
      </c>
      <c r="H1950" t="s">
        <v>6706</v>
      </c>
      <c r="I1950" t="s">
        <v>23551</v>
      </c>
      <c r="J1950" t="s">
        <v>2164</v>
      </c>
      <c r="K1950" t="s">
        <v>2164</v>
      </c>
      <c r="M1950" t="s">
        <v>23551</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23552</v>
      </c>
      <c r="C1951" t="s">
        <v>18855</v>
      </c>
      <c r="D1951" t="s">
        <v>18857</v>
      </c>
      <c r="E1951" t="s">
        <v>23352</v>
      </c>
      <c r="F1951" t="s">
        <v>10067</v>
      </c>
      <c r="G1951" t="s">
        <v>23398</v>
      </c>
      <c r="H1951" t="s">
        <v>6704</v>
      </c>
      <c r="I1951" t="s">
        <v>2164</v>
      </c>
      <c r="J1951" t="s">
        <v>2164</v>
      </c>
      <c r="K1951" t="s">
        <v>2164</v>
      </c>
      <c r="M1951" t="s">
        <v>6704</v>
      </c>
      <c r="N1951" t="s">
        <v>23553</v>
      </c>
      <c r="O1951" t="s">
        <v>23554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23555</v>
      </c>
      <c r="C1952" t="s">
        <v>18855</v>
      </c>
      <c r="D1952" t="s">
        <v>18857</v>
      </c>
      <c r="E1952" t="s">
        <v>23352</v>
      </c>
      <c r="F1952" t="s">
        <v>10145</v>
      </c>
      <c r="G1952" t="s">
        <v>2164</v>
      </c>
      <c r="H1952" t="s">
        <v>2164</v>
      </c>
      <c r="I1952" t="s">
        <v>2164</v>
      </c>
      <c r="J1952" t="s">
        <v>2164</v>
      </c>
      <c r="K1952" t="s">
        <v>2164</v>
      </c>
      <c r="M1952" t="s">
        <v>10145</v>
      </c>
      <c r="N1952" t="s">
        <v>23556</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23557</v>
      </c>
      <c r="C1953" t="s">
        <v>18855</v>
      </c>
      <c r="D1953" t="s">
        <v>18857</v>
      </c>
      <c r="E1953" t="s">
        <v>23352</v>
      </c>
      <c r="F1953" t="s">
        <v>10145</v>
      </c>
      <c r="G1953" t="s">
        <v>23413</v>
      </c>
      <c r="H1953" t="s">
        <v>23558</v>
      </c>
      <c r="I1953" t="s">
        <v>2164</v>
      </c>
      <c r="J1953" t="s">
        <v>2164</v>
      </c>
      <c r="K1953" t="s">
        <v>2164</v>
      </c>
      <c r="M1953" t="s">
        <v>23558</v>
      </c>
      <c r="N1953" t="s">
        <v>2164</v>
      </c>
      <c r="O1953" t="s">
        <v>23559</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23560</v>
      </c>
      <c r="C1954" t="s">
        <v>18855</v>
      </c>
      <c r="D1954" t="s">
        <v>18857</v>
      </c>
      <c r="E1954" t="s">
        <v>23352</v>
      </c>
      <c r="F1954" t="s">
        <v>10145</v>
      </c>
      <c r="G1954" t="s">
        <v>23413</v>
      </c>
      <c r="H1954" t="s">
        <v>23561</v>
      </c>
      <c r="I1954" t="s">
        <v>2164</v>
      </c>
      <c r="J1954" t="s">
        <v>2164</v>
      </c>
      <c r="K1954" t="s">
        <v>2164</v>
      </c>
      <c r="M1954" t="s">
        <v>23561</v>
      </c>
      <c r="N1954" t="s">
        <v>2164</v>
      </c>
      <c r="O1954" t="s">
        <v>23562</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23563</v>
      </c>
      <c r="C1955" t="s">
        <v>18855</v>
      </c>
      <c r="D1955" t="s">
        <v>18857</v>
      </c>
      <c r="E1955" t="s">
        <v>23352</v>
      </c>
      <c r="F1955" t="s">
        <v>10145</v>
      </c>
      <c r="G1955" t="s">
        <v>23413</v>
      </c>
      <c r="H1955" t="s">
        <v>23564</v>
      </c>
      <c r="I1955" t="s">
        <v>2164</v>
      </c>
      <c r="J1955" t="s">
        <v>2164</v>
      </c>
      <c r="K1955" t="s">
        <v>2164</v>
      </c>
      <c r="M1955" t="s">
        <v>23564</v>
      </c>
      <c r="N1955" t="s">
        <v>2164</v>
      </c>
      <c r="O1955" t="s">
        <v>23565</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23566</v>
      </c>
      <c r="C1956" t="s">
        <v>18855</v>
      </c>
      <c r="D1956" t="s">
        <v>18857</v>
      </c>
      <c r="E1956" t="s">
        <v>23352</v>
      </c>
      <c r="F1956" t="s">
        <v>10145</v>
      </c>
      <c r="G1956" t="s">
        <v>23413</v>
      </c>
      <c r="H1956" t="s">
        <v>23567</v>
      </c>
      <c r="I1956" t="s">
        <v>2164</v>
      </c>
      <c r="J1956" t="s">
        <v>2164</v>
      </c>
      <c r="K1956" t="s">
        <v>2164</v>
      </c>
      <c r="M1956" t="s">
        <v>23567</v>
      </c>
      <c r="N1956" t="s">
        <v>2164</v>
      </c>
      <c r="O1956" t="s">
        <v>23568</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23569</v>
      </c>
      <c r="C1957" t="s">
        <v>18855</v>
      </c>
      <c r="D1957" t="s">
        <v>18857</v>
      </c>
      <c r="E1957" t="s">
        <v>23352</v>
      </c>
      <c r="F1957" t="s">
        <v>10145</v>
      </c>
      <c r="G1957" t="s">
        <v>23413</v>
      </c>
      <c r="H1957" t="s">
        <v>23561</v>
      </c>
      <c r="I1957" t="s">
        <v>6704</v>
      </c>
      <c r="J1957" t="s">
        <v>2164</v>
      </c>
      <c r="K1957" t="s">
        <v>2164</v>
      </c>
      <c r="M1957" t="s">
        <v>6704</v>
      </c>
      <c r="N1957" t="s">
        <v>2164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23570</v>
      </c>
      <c r="C1958" t="s">
        <v>18855</v>
      </c>
      <c r="D1958" t="s">
        <v>18857</v>
      </c>
      <c r="E1958" t="s">
        <v>23352</v>
      </c>
      <c r="F1958" t="s">
        <v>10145</v>
      </c>
      <c r="G1958" t="s">
        <v>23413</v>
      </c>
      <c r="H1958" t="s">
        <v>23564</v>
      </c>
      <c r="I1958" t="s">
        <v>6704</v>
      </c>
      <c r="J1958" t="s">
        <v>2164</v>
      </c>
      <c r="K1958" t="s">
        <v>2164</v>
      </c>
      <c r="M1958" t="s">
        <v>6704</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23571</v>
      </c>
      <c r="C1959" t="s">
        <v>18855</v>
      </c>
      <c r="D1959" t="s">
        <v>18857</v>
      </c>
      <c r="E1959" t="s">
        <v>23352</v>
      </c>
      <c r="F1959" t="s">
        <v>10145</v>
      </c>
      <c r="G1959" t="s">
        <v>23413</v>
      </c>
      <c r="H1959" t="s">
        <v>23567</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23572</v>
      </c>
      <c r="C1960" t="s">
        <v>18855</v>
      </c>
      <c r="D1960" t="s">
        <v>18857</v>
      </c>
      <c r="E1960" t="s">
        <v>23352</v>
      </c>
      <c r="F1960" t="s">
        <v>10145</v>
      </c>
      <c r="G1960" t="s">
        <v>23413</v>
      </c>
      <c r="H1960" t="s">
        <v>23561</v>
      </c>
      <c r="I1960" t="s">
        <v>6706</v>
      </c>
      <c r="J1960" t="s">
        <v>2164</v>
      </c>
      <c r="K1960" t="s">
        <v>2164</v>
      </c>
      <c r="M1960" t="s">
        <v>6706</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23573</v>
      </c>
      <c r="C1961" t="s">
        <v>18855</v>
      </c>
      <c r="D1961" t="s">
        <v>18857</v>
      </c>
      <c r="E1961" t="s">
        <v>23352</v>
      </c>
      <c r="F1961" t="s">
        <v>10145</v>
      </c>
      <c r="G1961" t="s">
        <v>23413</v>
      </c>
      <c r="H1961" t="s">
        <v>23564</v>
      </c>
      <c r="I1961" t="s">
        <v>6706</v>
      </c>
      <c r="J1961" t="s">
        <v>2164</v>
      </c>
      <c r="K1961" t="s">
        <v>2164</v>
      </c>
      <c r="M1961" t="s">
        <v>6706</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23574</v>
      </c>
      <c r="C1962" t="s">
        <v>18855</v>
      </c>
      <c r="D1962" t="s">
        <v>18857</v>
      </c>
      <c r="E1962" t="s">
        <v>23352</v>
      </c>
      <c r="F1962" t="s">
        <v>10145</v>
      </c>
      <c r="G1962" t="s">
        <v>23413</v>
      </c>
      <c r="H1962" t="s">
        <v>23567</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23575</v>
      </c>
      <c r="C1963" t="s">
        <v>18855</v>
      </c>
      <c r="D1963" t="s">
        <v>18857</v>
      </c>
      <c r="E1963" t="s">
        <v>23352</v>
      </c>
      <c r="F1963" t="s">
        <v>10145</v>
      </c>
      <c r="G1963" t="s">
        <v>23398</v>
      </c>
      <c r="H1963" t="s">
        <v>2164</v>
      </c>
      <c r="I1963" t="s">
        <v>2164</v>
      </c>
      <c r="J1963" t="s">
        <v>2164</v>
      </c>
      <c r="K1963" t="s">
        <v>2164</v>
      </c>
      <c r="M1963" t="s">
        <v>23398</v>
      </c>
      <c r="N1963" t="s">
        <v>2164</v>
      </c>
      <c r="O1963" t="s">
        <v>23576</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23577</v>
      </c>
      <c r="C1964" t="s">
        <v>18855</v>
      </c>
      <c r="D1964" t="s">
        <v>18857</v>
      </c>
      <c r="E1964" t="s">
        <v>23352</v>
      </c>
      <c r="F1964" t="s">
        <v>10145</v>
      </c>
      <c r="G1964" t="s">
        <v>23398</v>
      </c>
      <c r="H1964" t="s">
        <v>6704</v>
      </c>
      <c r="I1964" t="s">
        <v>2164</v>
      </c>
      <c r="J1964" t="s">
        <v>2164</v>
      </c>
      <c r="K1964" t="s">
        <v>2164</v>
      </c>
      <c r="M1964" t="s">
        <v>6704</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23578</v>
      </c>
      <c r="C1965" t="s">
        <v>18855</v>
      </c>
      <c r="D1965" t="s">
        <v>18857</v>
      </c>
      <c r="E1965" t="s">
        <v>23352</v>
      </c>
      <c r="F1965" t="s">
        <v>10145</v>
      </c>
      <c r="G1965" t="s">
        <v>23398</v>
      </c>
      <c r="H1965" t="s">
        <v>6706</v>
      </c>
      <c r="I1965" t="s">
        <v>2164</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2164</v>
      </c>
      <c r="C1966" t="s">
        <v>1174</v>
      </c>
      <c r="D1966" t="s">
        <v>6844</v>
      </c>
      <c r="E1966" t="s">
        <v>18388</v>
      </c>
      <c r="F1966" t="s">
        <v>18508</v>
      </c>
      <c r="G1966" t="s">
        <v>10067</v>
      </c>
      <c r="H1966" t="s">
        <v>23579</v>
      </c>
      <c r="I1966" t="s">
        <v>2164</v>
      </c>
      <c r="J1966" t="s">
        <v>2164</v>
      </c>
      <c r="K1966" t="s">
        <v>2164</v>
      </c>
      <c r="M1966" t="s">
        <v>23579</v>
      </c>
      <c r="N1966" t="s">
        <v>2164</v>
      </c>
      <c r="O1966" t="s">
        <v>23580</v>
      </c>
      <c r="P1966" t="s">
        <v>2164</v>
      </c>
      <c r="Q1966" t="s">
        <v>2164</v>
      </c>
      <c r="R1966" t="s">
        <v>2164</v>
      </c>
      <c r="S1966" t="s">
        <v>2164</v>
      </c>
      <c r="T1966" t="s">
        <v>2164</v>
      </c>
      <c r="U1966" t="s">
        <v>10069</v>
      </c>
      <c r="V1966" t="s">
        <v>2164</v>
      </c>
      <c r="W1966" t="s">
        <v>2164</v>
      </c>
      <c r="X1966" t="s">
        <v>2164</v>
      </c>
      <c r="Y1966" t="s">
        <v>2164</v>
      </c>
      <c r="Z1966" t="s">
        <v>2164</v>
      </c>
      <c r="AA1966" t="s">
        <v>2164</v>
      </c>
      <c r="AB1966" t="s">
        <v>2164</v>
      </c>
      <c r="AC1966" t="s">
        <v>2164</v>
      </c>
    </row>
    <row r="1967" spans="1:29" ht="14.5" x14ac:dyDescent="0.35">
      <c r="A1967" t="s">
        <v>2164</v>
      </c>
      <c r="B1967" t="s">
        <v>2164</v>
      </c>
      <c r="C1967" t="s">
        <v>1174</v>
      </c>
      <c r="D1967" t="s">
        <v>6844</v>
      </c>
      <c r="E1967" t="s">
        <v>18388</v>
      </c>
      <c r="F1967" t="s">
        <v>18508</v>
      </c>
      <c r="G1967" t="s">
        <v>10067</v>
      </c>
      <c r="H1967" t="s">
        <v>23581</v>
      </c>
      <c r="I1967" t="s">
        <v>2164</v>
      </c>
      <c r="J1967" t="s">
        <v>2164</v>
      </c>
      <c r="K1967" t="s">
        <v>2164</v>
      </c>
      <c r="M1967" t="s">
        <v>23581</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2164</v>
      </c>
      <c r="C1968" t="s">
        <v>1174</v>
      </c>
      <c r="D1968" t="s">
        <v>6844</v>
      </c>
      <c r="E1968" t="s">
        <v>18388</v>
      </c>
      <c r="F1968" t="s">
        <v>18508</v>
      </c>
      <c r="G1968" t="s">
        <v>10067</v>
      </c>
      <c r="H1968" t="s">
        <v>14332</v>
      </c>
      <c r="I1968" t="s">
        <v>2164</v>
      </c>
      <c r="J1968" t="s">
        <v>2164</v>
      </c>
      <c r="K1968" t="s">
        <v>2164</v>
      </c>
      <c r="M1968" t="s">
        <v>14332</v>
      </c>
      <c r="N1968" t="s">
        <v>2164</v>
      </c>
      <c r="O1968" t="s">
        <v>23582</v>
      </c>
      <c r="P1968" t="s">
        <v>2164</v>
      </c>
      <c r="Q1968" t="s">
        <v>2164</v>
      </c>
      <c r="R1968" t="s">
        <v>23583</v>
      </c>
      <c r="S1968" t="s">
        <v>2164</v>
      </c>
      <c r="T1968" t="s">
        <v>2164</v>
      </c>
      <c r="U1968" t="s">
        <v>10069</v>
      </c>
      <c r="V1968" t="s">
        <v>2164</v>
      </c>
      <c r="W1968" t="s">
        <v>2164</v>
      </c>
      <c r="X1968" t="s">
        <v>2164</v>
      </c>
      <c r="Y1968" t="s">
        <v>2164</v>
      </c>
      <c r="Z1968" t="s">
        <v>2164</v>
      </c>
      <c r="AA1968" t="s">
        <v>2164</v>
      </c>
      <c r="AB1968" t="s">
        <v>2164</v>
      </c>
      <c r="AC1968" t="s">
        <v>2164</v>
      </c>
    </row>
    <row r="1969" spans="2:2" ht="14.5" x14ac:dyDescent="0.35">
      <c r="B1969" s="130" t="s">
        <v>20263</v>
      </c>
    </row>
    <row r="1970" spans="2:2" ht="14.5" x14ac:dyDescent="0.35">
      <c r="B1970" s="130" t="s">
        <v>20262</v>
      </c>
    </row>
    <row r="1971" spans="2:2" ht="14.5" x14ac:dyDescent="0.35">
      <c r="B1971" s="130" t="s">
        <v>20195</v>
      </c>
    </row>
    <row r="1972" spans="2:2" ht="14.5" x14ac:dyDescent="0.35">
      <c r="B1972" s="130" t="s">
        <v>20269</v>
      </c>
    </row>
    <row r="1973" spans="2:2" ht="14.5" x14ac:dyDescent="0.35">
      <c r="B1973" s="130" t="s">
        <v>20057</v>
      </c>
    </row>
    <row r="1974" spans="2:2" ht="14.5" x14ac:dyDescent="0.35">
      <c r="B1974" s="130" t="s">
        <v>20231</v>
      </c>
    </row>
    <row r="1975" spans="2:2" ht="14.5" x14ac:dyDescent="0.35">
      <c r="B1975" s="130" t="s">
        <v>20068</v>
      </c>
    </row>
    <row r="1976" spans="2:2" ht="14.5" x14ac:dyDescent="0.35">
      <c r="B1976" s="130" t="s">
        <v>20062</v>
      </c>
    </row>
    <row r="1977" spans="2:2" ht="14.5" x14ac:dyDescent="0.35">
      <c r="B1977" s="130" t="s">
        <v>20225</v>
      </c>
    </row>
    <row r="1978" spans="2:2" ht="14.5" x14ac:dyDescent="0.35">
      <c r="B1978" s="130" t="s">
        <v>20048</v>
      </c>
    </row>
    <row r="1979" spans="2:2" ht="14.5" x14ac:dyDescent="0.35">
      <c r="B1979" s="130" t="s">
        <v>20238</v>
      </c>
    </row>
    <row r="1980" spans="2:2" ht="14.5" x14ac:dyDescent="0.35">
      <c r="B1980" s="130" t="s">
        <v>20253</v>
      </c>
    </row>
    <row r="1981" spans="2:2" ht="14.5" x14ac:dyDescent="0.35">
      <c r="B1981" s="130" t="s">
        <v>20248</v>
      </c>
    </row>
    <row r="1982" spans="2:2" ht="14.5" x14ac:dyDescent="0.35">
      <c r="B1982" s="130" t="s">
        <v>20245</v>
      </c>
    </row>
    <row r="1983" spans="2:2" ht="14.5" x14ac:dyDescent="0.35">
      <c r="B1983" s="130" t="s">
        <v>20155</v>
      </c>
    </row>
    <row r="1984" spans="2:2" ht="14.5" x14ac:dyDescent="0.35">
      <c r="B1984" s="130" t="s">
        <v>20271</v>
      </c>
    </row>
    <row r="1985" spans="2:2" ht="14.5" x14ac:dyDescent="0.35">
      <c r="B1985" s="130" t="s">
        <v>20097</v>
      </c>
    </row>
    <row r="1986" spans="2:2" ht="14.5" x14ac:dyDescent="0.35">
      <c r="B1986" s="130" t="s">
        <v>20159</v>
      </c>
    </row>
    <row r="1987" spans="2:2" ht="14.5" x14ac:dyDescent="0.35">
      <c r="B1987" s="130" t="s">
        <v>20021</v>
      </c>
    </row>
    <row r="1988" spans="2:2" ht="14.5" x14ac:dyDescent="0.35">
      <c r="B1988" s="130" t="s">
        <v>20190</v>
      </c>
    </row>
    <row r="1989" spans="2:2" ht="14.5" x14ac:dyDescent="0.35">
      <c r="B1989" s="130" t="s">
        <v>20194</v>
      </c>
    </row>
    <row r="1990" spans="2:2" ht="14.5" x14ac:dyDescent="0.35">
      <c r="B1990" s="130" t="s">
        <v>20107</v>
      </c>
    </row>
    <row r="1991" spans="2:2" ht="14.5" x14ac:dyDescent="0.35">
      <c r="B1991" s="130" t="s">
        <v>20115</v>
      </c>
    </row>
    <row r="1992" spans="2:2" ht="14.5" x14ac:dyDescent="0.35">
      <c r="B1992" s="130" t="s">
        <v>20180</v>
      </c>
    </row>
    <row r="1993" spans="2:2" ht="14.5" x14ac:dyDescent="0.35">
      <c r="B1993" s="130" t="s">
        <v>21821</v>
      </c>
    </row>
    <row r="1994" spans="2:2" ht="14.5" x14ac:dyDescent="0.35">
      <c r="B1994" s="130" t="s">
        <v>21863</v>
      </c>
    </row>
    <row r="1995" spans="2:2" ht="14.5" x14ac:dyDescent="0.35">
      <c r="B1995" s="130" t="s">
        <v>21860</v>
      </c>
    </row>
    <row r="1996" spans="2:2" ht="14.5" x14ac:dyDescent="0.35">
      <c r="B1996" s="130" t="s">
        <v>21874</v>
      </c>
    </row>
    <row r="1997" spans="2:2" ht="14.5" x14ac:dyDescent="0.35">
      <c r="B1997" s="130" t="s">
        <v>21873</v>
      </c>
    </row>
    <row r="1998" spans="2:2" ht="14.5" x14ac:dyDescent="0.35">
      <c r="B1998" s="130" t="s">
        <v>21868</v>
      </c>
    </row>
    <row r="1999" spans="2:2" ht="14.5" x14ac:dyDescent="0.35">
      <c r="B1999" s="130" t="s">
        <v>23584</v>
      </c>
    </row>
    <row r="2000" spans="2:2" ht="14.5" x14ac:dyDescent="0.35">
      <c r="B2000" s="130" t="s">
        <v>21894</v>
      </c>
    </row>
    <row r="2001" spans="2:2" ht="14.5" x14ac:dyDescent="0.35">
      <c r="B2001" s="130" t="s">
        <v>21921</v>
      </c>
    </row>
    <row r="2002" spans="2:2" ht="14.5" x14ac:dyDescent="0.35">
      <c r="B2002" s="130" t="s">
        <v>21915</v>
      </c>
    </row>
    <row r="2003" spans="2:2" ht="14.5" x14ac:dyDescent="0.35">
      <c r="B2003" s="130" t="s">
        <v>21927</v>
      </c>
    </row>
    <row r="2004" spans="2:2" ht="14.5" x14ac:dyDescent="0.35">
      <c r="B2004" s="130" t="s">
        <v>21926</v>
      </c>
    </row>
    <row r="2005" spans="2:2" ht="14.5" x14ac:dyDescent="0.35">
      <c r="B2005" s="130" t="s">
        <v>23585</v>
      </c>
    </row>
    <row r="2006" spans="2:2" ht="14.5" x14ac:dyDescent="0.35">
      <c r="B2006" s="130" t="s">
        <v>21945</v>
      </c>
    </row>
    <row r="2007" spans="2:2" ht="14.5" x14ac:dyDescent="0.35">
      <c r="B2007" s="130" t="s">
        <v>21944</v>
      </c>
    </row>
    <row r="2008" spans="2:2" ht="14.5" x14ac:dyDescent="0.35">
      <c r="B2008" s="130" t="s">
        <v>21957</v>
      </c>
    </row>
    <row r="2009" spans="2:2" ht="14.5" x14ac:dyDescent="0.35">
      <c r="B2009" s="130" t="s">
        <v>21956</v>
      </c>
    </row>
    <row r="2010" spans="2:2" ht="14.5" x14ac:dyDescent="0.35">
      <c r="B2010" s="130" t="s">
        <v>21958</v>
      </c>
    </row>
    <row r="2011" spans="2:2" ht="14.5" x14ac:dyDescent="0.35">
      <c r="B2011" s="130" t="s">
        <v>21960</v>
      </c>
    </row>
    <row r="2012" spans="2:2" ht="14.5" x14ac:dyDescent="0.35">
      <c r="B2012" s="130" t="s">
        <v>21970</v>
      </c>
    </row>
    <row r="2013" spans="2:2" ht="14.5" x14ac:dyDescent="0.35">
      <c r="B2013" s="130" t="s">
        <v>21971</v>
      </c>
    </row>
    <row r="2014" spans="2:2" ht="14.5" x14ac:dyDescent="0.35">
      <c r="B2014" s="130" t="s">
        <v>21977</v>
      </c>
    </row>
    <row r="2015" spans="2:2" ht="14.5" x14ac:dyDescent="0.35">
      <c r="B2015" s="130" t="s">
        <v>21976</v>
      </c>
    </row>
    <row r="2016" spans="2:2" ht="14.5" x14ac:dyDescent="0.35">
      <c r="B2016" s="130" t="s">
        <v>21983</v>
      </c>
    </row>
    <row r="2017" spans="2:2" ht="14.5" x14ac:dyDescent="0.35">
      <c r="B2017" s="130" t="s">
        <v>21989</v>
      </c>
    </row>
    <row r="2018" spans="2:2" ht="14.5" x14ac:dyDescent="0.35">
      <c r="B2018" s="130" t="s">
        <v>21988</v>
      </c>
    </row>
    <row r="2019" spans="2:2" ht="14.5" x14ac:dyDescent="0.35">
      <c r="B2019" s="130" t="s">
        <v>21990</v>
      </c>
    </row>
    <row r="2020" spans="2:2" ht="14.5" x14ac:dyDescent="0.35">
      <c r="B2020" s="133" t="s">
        <v>21991</v>
      </c>
    </row>
    <row r="2021" spans="2:2" ht="14.5" x14ac:dyDescent="0.35">
      <c r="B2021" s="133" t="s">
        <v>20277</v>
      </c>
    </row>
    <row r="2022" spans="2:2" ht="14.5" x14ac:dyDescent="0.35">
      <c r="B2022" s="133" t="s">
        <v>22013</v>
      </c>
    </row>
    <row r="2023" spans="2:2" ht="14.5" x14ac:dyDescent="0.35">
      <c r="B2023" s="133" t="s">
        <v>22014</v>
      </c>
    </row>
    <row r="2024" spans="2:2" ht="14.5" x14ac:dyDescent="0.35">
      <c r="B2024" s="133" t="s">
        <v>22018</v>
      </c>
    </row>
    <row r="2025" spans="2:2" ht="14.5" x14ac:dyDescent="0.35">
      <c r="B2025" s="133" t="s">
        <v>22016</v>
      </c>
    </row>
    <row r="2026" spans="2:2" ht="14.5" x14ac:dyDescent="0.35">
      <c r="B2026" s="133" t="s">
        <v>22025</v>
      </c>
    </row>
    <row r="2027" spans="2:2" ht="14.5" x14ac:dyDescent="0.35">
      <c r="B2027" s="133" t="s">
        <v>22132</v>
      </c>
    </row>
    <row r="2028" spans="2:2" ht="14.5" x14ac:dyDescent="0.35">
      <c r="B2028" s="133" t="s">
        <v>22031</v>
      </c>
    </row>
    <row r="2029" spans="2:2" ht="14.5" x14ac:dyDescent="0.35">
      <c r="B2029" s="133" t="s">
        <v>22041</v>
      </c>
    </row>
    <row r="2030" spans="2:2" ht="14.5" x14ac:dyDescent="0.35">
      <c r="B2030" s="133" t="s">
        <v>22033</v>
      </c>
    </row>
    <row r="2031" spans="2:2" ht="14.5" x14ac:dyDescent="0.35">
      <c r="B2031" s="133" t="s">
        <v>22051</v>
      </c>
    </row>
    <row r="2032" spans="2:2" ht="14.5" x14ac:dyDescent="0.35">
      <c r="B2032" s="133" t="s">
        <v>22042</v>
      </c>
    </row>
    <row r="2033" spans="2:2" ht="14.5" x14ac:dyDescent="0.35">
      <c r="B2033" s="133" t="s">
        <v>22053</v>
      </c>
    </row>
    <row r="2034" spans="2:2" ht="14.5" x14ac:dyDescent="0.35">
      <c r="B2034" s="133" t="s">
        <v>22056</v>
      </c>
    </row>
    <row r="2035" spans="2:2" ht="14.5" x14ac:dyDescent="0.35">
      <c r="B2035" s="133" t="s">
        <v>22094</v>
      </c>
    </row>
    <row r="2036" spans="2:2" ht="14.5" x14ac:dyDescent="0.35">
      <c r="B2036" s="133" t="s">
        <v>22090</v>
      </c>
    </row>
    <row r="2037" spans="2:2" ht="14.5" x14ac:dyDescent="0.35">
      <c r="B2037" s="133" t="s">
        <v>23586</v>
      </c>
    </row>
    <row r="2038" spans="2:2" ht="14.5" x14ac:dyDescent="0.35">
      <c r="B2038" s="133" t="s">
        <v>23587</v>
      </c>
    </row>
    <row r="2039" spans="2:2" ht="14.5" x14ac:dyDescent="0.35">
      <c r="B2039" s="133" t="s">
        <v>22142</v>
      </c>
    </row>
    <row r="2040" spans="2:2" ht="14.5" x14ac:dyDescent="0.35">
      <c r="B2040" s="133" t="s">
        <v>23588</v>
      </c>
    </row>
    <row r="2041" spans="2:2" ht="14.5" x14ac:dyDescent="0.35">
      <c r="B2041" s="133" t="s">
        <v>22166</v>
      </c>
    </row>
    <row r="2042" spans="2:2" ht="14.5" x14ac:dyDescent="0.35">
      <c r="B2042" s="133" t="s">
        <v>22162</v>
      </c>
    </row>
    <row r="2043" spans="2:2" ht="14.5" x14ac:dyDescent="0.35">
      <c r="B2043" s="133" t="s">
        <v>22159</v>
      </c>
    </row>
    <row r="2044" spans="2:2" ht="14.5" x14ac:dyDescent="0.35">
      <c r="B2044" s="133" t="s">
        <v>22177</v>
      </c>
    </row>
    <row r="2045" spans="2:2" ht="14.5" x14ac:dyDescent="0.35">
      <c r="B2045" s="133" t="s">
        <v>22176</v>
      </c>
    </row>
    <row r="2046" spans="2:2" ht="14.5" x14ac:dyDescent="0.35">
      <c r="B2046" s="133" t="s">
        <v>22182</v>
      </c>
    </row>
    <row r="2047" spans="2:2" ht="14.5" x14ac:dyDescent="0.35">
      <c r="B2047" s="133" t="s">
        <v>23589</v>
      </c>
    </row>
    <row r="2048" spans="2:2" ht="14.5" x14ac:dyDescent="0.35">
      <c r="B2048" s="133" t="s">
        <v>23590</v>
      </c>
    </row>
    <row r="2049" spans="2:3" ht="14.5" x14ac:dyDescent="0.35">
      <c r="B2049" s="133" t="s">
        <v>22208</v>
      </c>
    </row>
    <row r="2050" spans="2:3" ht="14.5" x14ac:dyDescent="0.35">
      <c r="B2050" s="133" t="s">
        <v>22242</v>
      </c>
      <c r="C2050" t="s">
        <v>23591</v>
      </c>
    </row>
    <row r="2051" spans="2:3" ht="14.5" x14ac:dyDescent="0.35">
      <c r="B2051" s="135" t="s">
        <v>20586</v>
      </c>
      <c r="C2051" t="s">
        <v>23592</v>
      </c>
    </row>
    <row r="2052" spans="2:3" ht="14.5" x14ac:dyDescent="0.35">
      <c r="B2052" s="135" t="s">
        <v>20589</v>
      </c>
    </row>
    <row r="2053" spans="2:3" ht="14.5" x14ac:dyDescent="0.35">
      <c r="B2053" s="135" t="s">
        <v>20312</v>
      </c>
    </row>
    <row r="2054" spans="2:3" ht="14.5" x14ac:dyDescent="0.35">
      <c r="B2054" s="135" t="s">
        <v>20657</v>
      </c>
    </row>
    <row r="2055" spans="2:3" ht="14.5" x14ac:dyDescent="0.35">
      <c r="B2055" t="s">
        <v>20659</v>
      </c>
    </row>
    <row r="2056" spans="2:3" ht="14.5" x14ac:dyDescent="0.35">
      <c r="B2056" t="s">
        <v>20661</v>
      </c>
    </row>
    <row r="2057" spans="2:3" ht="14.5" x14ac:dyDescent="0.35">
      <c r="B2057" t="s">
        <v>21069</v>
      </c>
    </row>
    <row r="2058" spans="2:3" ht="14.5" x14ac:dyDescent="0.35">
      <c r="B2058" t="s">
        <v>20295</v>
      </c>
    </row>
    <row r="2059" spans="2:3" ht="14.5" x14ac:dyDescent="0.35">
      <c r="B2059" t="s">
        <v>20289</v>
      </c>
    </row>
    <row r="2060" spans="2:3" ht="14.5" x14ac:dyDescent="0.35">
      <c r="B2060" t="s">
        <v>21308</v>
      </c>
    </row>
    <row r="2061" spans="2:3" ht="14.5" x14ac:dyDescent="0.35">
      <c r="B2061" t="s">
        <v>20296</v>
      </c>
    </row>
    <row r="2062" spans="2:3" ht="14.5" x14ac:dyDescent="0.35">
      <c r="B2062" t="s">
        <v>20819</v>
      </c>
    </row>
    <row r="2063" spans="2:3" ht="14.5" x14ac:dyDescent="0.35">
      <c r="B2063" t="s">
        <v>23593</v>
      </c>
    </row>
    <row r="2064" spans="2:3" ht="14.5" x14ac:dyDescent="0.35">
      <c r="B2064" t="s">
        <v>20681</v>
      </c>
    </row>
    <row r="2065" spans="2:3" ht="14.5" x14ac:dyDescent="0.35">
      <c r="B2065" t="s">
        <v>22444</v>
      </c>
    </row>
    <row r="2066" spans="2:3" ht="14.5" x14ac:dyDescent="0.35">
      <c r="B2066" t="s">
        <v>22439</v>
      </c>
    </row>
    <row r="2067" spans="2:3" ht="14.5" x14ac:dyDescent="0.35">
      <c r="B2067" t="s">
        <v>22452</v>
      </c>
    </row>
    <row r="2068" spans="2:3" ht="14.5" x14ac:dyDescent="0.35">
      <c r="B2068" t="s">
        <v>21251</v>
      </c>
    </row>
    <row r="2069" spans="2:3" ht="14.5" x14ac:dyDescent="0.35">
      <c r="B2069" t="s">
        <v>23594</v>
      </c>
    </row>
    <row r="2070" spans="2:3" ht="14.5" x14ac:dyDescent="0.35">
      <c r="B2070" t="s">
        <v>20601</v>
      </c>
    </row>
    <row r="2071" spans="2:3" ht="14.5" x14ac:dyDescent="0.35">
      <c r="B2071" t="s">
        <v>20614</v>
      </c>
    </row>
    <row r="2072" spans="2:3" ht="14.5" x14ac:dyDescent="0.35">
      <c r="B2072" t="s">
        <v>20530</v>
      </c>
    </row>
    <row r="2073" spans="2:3" ht="14.5" x14ac:dyDescent="0.35">
      <c r="B2073" t="s">
        <v>23595</v>
      </c>
    </row>
    <row r="2074" spans="2:3" ht="14.5" x14ac:dyDescent="0.35">
      <c r="B2074" t="s">
        <v>21207</v>
      </c>
      <c r="C2074" t="s">
        <v>23591</v>
      </c>
    </row>
    <row r="2075" spans="2:3" ht="14.5" x14ac:dyDescent="0.35">
      <c r="B2075" t="s">
        <v>21201</v>
      </c>
    </row>
    <row r="2076" spans="2:3" ht="14.5" x14ac:dyDescent="0.35">
      <c r="B2076" t="s">
        <v>21200</v>
      </c>
    </row>
    <row r="2077" spans="2:3" ht="14.5" x14ac:dyDescent="0.35">
      <c r="B2077" t="s">
        <v>21084</v>
      </c>
    </row>
    <row r="2078" spans="2:3" ht="14.5" x14ac:dyDescent="0.35">
      <c r="B2078" t="s">
        <v>22268</v>
      </c>
    </row>
    <row r="2079" spans="2:3" ht="14.5" x14ac:dyDescent="0.35">
      <c r="B2079" t="s">
        <v>22275</v>
      </c>
    </row>
    <row r="2080" spans="2:3" ht="14.5" x14ac:dyDescent="0.35">
      <c r="B2080" t="s">
        <v>22248</v>
      </c>
    </row>
    <row r="2081" spans="2:2" ht="14.5" x14ac:dyDescent="0.35">
      <c r="B2081" t="s">
        <v>22278</v>
      </c>
    </row>
    <row r="2082" spans="2:2" ht="14.5" x14ac:dyDescent="0.35">
      <c r="B2082" t="s">
        <v>22280</v>
      </c>
    </row>
    <row r="2083" spans="2:2" ht="14.5" x14ac:dyDescent="0.35">
      <c r="B2083" t="s">
        <v>22290</v>
      </c>
    </row>
    <row r="2084" spans="2:2" ht="14.5" x14ac:dyDescent="0.35">
      <c r="B2084" t="s">
        <v>22302</v>
      </c>
    </row>
    <row r="2085" spans="2:2" ht="14.5" x14ac:dyDescent="0.35">
      <c r="B2085" t="s">
        <v>22298</v>
      </c>
    </row>
    <row r="2086" spans="2:2" ht="14.5" x14ac:dyDescent="0.35">
      <c r="B2086" t="s">
        <v>22303</v>
      </c>
    </row>
    <row r="2087" spans="2:2" ht="14.5" x14ac:dyDescent="0.35">
      <c r="B2087" t="s">
        <v>22308</v>
      </c>
    </row>
    <row r="2088" spans="2:2" ht="14.5" x14ac:dyDescent="0.35">
      <c r="B2088" t="s">
        <v>23596</v>
      </c>
    </row>
    <row r="2089" spans="2:2" ht="14.5" x14ac:dyDescent="0.35">
      <c r="B2089" t="s">
        <v>22314</v>
      </c>
    </row>
    <row r="2090" spans="2:2" ht="14.5" x14ac:dyDescent="0.35">
      <c r="B2090" t="s">
        <v>22313</v>
      </c>
    </row>
    <row r="2091" spans="2:2" ht="14.5" x14ac:dyDescent="0.35">
      <c r="B2091" t="s">
        <v>22336</v>
      </c>
    </row>
    <row r="2092" spans="2:2" ht="14.5" x14ac:dyDescent="0.35">
      <c r="B2092" t="s">
        <v>22347</v>
      </c>
    </row>
    <row r="2093" spans="2:2" ht="14.5" x14ac:dyDescent="0.35">
      <c r="B2093" t="s">
        <v>23597</v>
      </c>
    </row>
    <row r="2094" spans="2:2" ht="14.5" x14ac:dyDescent="0.35">
      <c r="B2094" t="s">
        <v>22345</v>
      </c>
    </row>
    <row r="2095" spans="2:2" ht="14.5" x14ac:dyDescent="0.35">
      <c r="B2095" t="s">
        <v>22357</v>
      </c>
    </row>
    <row r="2096" spans="2:2" ht="14.5" x14ac:dyDescent="0.35">
      <c r="B2096" t="s">
        <v>22367</v>
      </c>
    </row>
    <row r="2097" spans="2:2" ht="14.5" x14ac:dyDescent="0.35">
      <c r="B2097" t="s">
        <v>22373</v>
      </c>
    </row>
    <row r="2098" spans="2:2" ht="14.5" x14ac:dyDescent="0.35">
      <c r="B2098" t="s">
        <v>23598</v>
      </c>
    </row>
    <row r="2099" spans="2:2" ht="14.5" x14ac:dyDescent="0.35">
      <c r="B2099" t="s">
        <v>22377</v>
      </c>
    </row>
    <row r="2100" spans="2:2" ht="14.5" x14ac:dyDescent="0.35">
      <c r="B2100" t="s">
        <v>22374</v>
      </c>
    </row>
    <row r="2101" spans="2:2" ht="14.5" x14ac:dyDescent="0.35">
      <c r="B2101" t="s">
        <v>22378</v>
      </c>
    </row>
    <row r="2102" spans="2:2" ht="14.5" x14ac:dyDescent="0.35">
      <c r="B2102" t="s">
        <v>22380</v>
      </c>
    </row>
    <row r="2103" spans="2:2" ht="14.5" x14ac:dyDescent="0.35">
      <c r="B2103" t="s">
        <v>22224</v>
      </c>
    </row>
    <row r="2104" spans="2:2" ht="14.5" x14ac:dyDescent="0.35">
      <c r="B2104" t="s">
        <v>22209</v>
      </c>
    </row>
    <row r="2105" spans="2:2" ht="14.5" x14ac:dyDescent="0.35">
      <c r="B2105" t="s">
        <v>22217</v>
      </c>
    </row>
    <row r="2106" spans="2:2" ht="14.5" x14ac:dyDescent="0.35">
      <c r="B2106" t="s">
        <v>22389</v>
      </c>
    </row>
    <row r="2107" spans="2:2" ht="14.5" x14ac:dyDescent="0.35">
      <c r="B2107" t="s">
        <v>22384</v>
      </c>
    </row>
    <row r="2108" spans="2:2" ht="14.5" x14ac:dyDescent="0.35">
      <c r="B2108" t="s">
        <v>22399</v>
      </c>
    </row>
    <row r="2109" spans="2:2" ht="14.5" x14ac:dyDescent="0.35">
      <c r="B2109" t="s">
        <v>23599</v>
      </c>
    </row>
    <row r="2110" spans="2:2" ht="14.5" x14ac:dyDescent="0.35">
      <c r="B2110" t="s">
        <v>22397</v>
      </c>
    </row>
    <row r="2111" spans="2:2" ht="14.5" x14ac:dyDescent="0.35">
      <c r="B2111" t="s">
        <v>22403</v>
      </c>
    </row>
    <row r="2112" spans="2:2" ht="14.5" x14ac:dyDescent="0.35">
      <c r="B2112" t="s">
        <v>22408</v>
      </c>
    </row>
    <row r="2113" spans="2:3" ht="14.5" x14ac:dyDescent="0.35">
      <c r="B2113" t="s">
        <v>22404</v>
      </c>
    </row>
    <row r="2114" spans="2:3" ht="14.5" x14ac:dyDescent="0.35">
      <c r="B2114" t="s">
        <v>22409</v>
      </c>
    </row>
    <row r="2115" spans="2:3" ht="14.5" x14ac:dyDescent="0.35">
      <c r="B2115" t="s">
        <v>22424</v>
      </c>
    </row>
    <row r="2116" spans="2:3" ht="14.5" x14ac:dyDescent="0.35">
      <c r="B2116" t="s">
        <v>22421</v>
      </c>
    </row>
    <row r="2117" spans="2:3" ht="14.5" x14ac:dyDescent="0.35">
      <c r="B2117" t="s">
        <v>22436</v>
      </c>
    </row>
    <row r="2118" spans="2:3" ht="14.5" x14ac:dyDescent="0.35">
      <c r="B2118" t="s">
        <v>22438</v>
      </c>
    </row>
    <row r="2119" spans="2:3" ht="14.5" x14ac:dyDescent="0.35">
      <c r="B2119" t="s">
        <v>22348</v>
      </c>
    </row>
    <row r="2120" spans="2:3" ht="14.5" x14ac:dyDescent="0.35">
      <c r="B2120" t="s">
        <v>23600</v>
      </c>
    </row>
    <row r="2121" spans="2:3" ht="14.5" x14ac:dyDescent="0.35">
      <c r="B2121" t="s">
        <v>23601</v>
      </c>
    </row>
    <row r="2122" spans="2:3" ht="14.5" x14ac:dyDescent="0.35">
      <c r="B2122" t="s">
        <v>23602</v>
      </c>
    </row>
    <row r="2123" spans="2:3" ht="14.5" x14ac:dyDescent="0.35">
      <c r="B2123" t="s">
        <v>23603</v>
      </c>
    </row>
    <row r="2124" spans="2:3" ht="14.5" x14ac:dyDescent="0.35">
      <c r="B2124" t="s">
        <v>23604</v>
      </c>
    </row>
    <row r="2125" spans="2:3" ht="14.5" x14ac:dyDescent="0.35">
      <c r="B2125" t="s">
        <v>23605</v>
      </c>
    </row>
    <row r="2126" spans="2:3" ht="14.5" x14ac:dyDescent="0.35">
      <c r="B2126" t="s">
        <v>20991</v>
      </c>
      <c r="C2126" t="s">
        <v>23592</v>
      </c>
    </row>
    <row r="2127" spans="2:3" ht="14.5" x14ac:dyDescent="0.35">
      <c r="B2127" t="s">
        <v>20838</v>
      </c>
    </row>
    <row r="2128" spans="2:3" ht="14.5" x14ac:dyDescent="0.35">
      <c r="B2128" t="s">
        <v>20832</v>
      </c>
    </row>
    <row r="2129" spans="2:3" ht="14.5" x14ac:dyDescent="0.35">
      <c r="B2129" t="s">
        <v>20707</v>
      </c>
    </row>
    <row r="2130" spans="2:3" ht="14.5" x14ac:dyDescent="0.35">
      <c r="B2130" t="s">
        <v>20841</v>
      </c>
    </row>
    <row r="2131" spans="2:3" ht="14.5" x14ac:dyDescent="0.35">
      <c r="B2131" t="s">
        <v>21412</v>
      </c>
      <c r="C2131" t="s">
        <v>23592</v>
      </c>
    </row>
    <row r="2132" spans="2:3" ht="14.5" x14ac:dyDescent="0.35">
      <c r="B2132" t="s">
        <v>21408</v>
      </c>
    </row>
    <row r="2133" spans="2:3" ht="14.5" x14ac:dyDescent="0.35">
      <c r="B2133" t="s">
        <v>20650</v>
      </c>
    </row>
    <row r="2134" spans="2:3" ht="14.5" x14ac:dyDescent="0.35">
      <c r="B2134" t="s">
        <v>21222</v>
      </c>
    </row>
    <row r="2135" spans="2:3" ht="14.5" x14ac:dyDescent="0.35">
      <c r="B2135" t="s">
        <v>23606</v>
      </c>
    </row>
    <row r="2136" spans="2:3" ht="14.5" x14ac:dyDescent="0.35">
      <c r="B2136" t="s">
        <v>20547</v>
      </c>
    </row>
    <row r="2137" spans="2:3" ht="14.5" x14ac:dyDescent="0.35">
      <c r="B2137" t="s">
        <v>20563</v>
      </c>
    </row>
    <row r="2138" spans="2:3" ht="14.5" x14ac:dyDescent="0.35">
      <c r="B2138" t="s">
        <v>20679</v>
      </c>
    </row>
    <row r="2139" spans="2:3" ht="14.5" x14ac:dyDescent="0.35">
      <c r="B2139" t="s">
        <v>20769</v>
      </c>
    </row>
    <row r="2140" spans="2:3" ht="14.5" x14ac:dyDescent="0.35">
      <c r="B2140" t="s">
        <v>21225</v>
      </c>
    </row>
    <row r="2141" spans="2:3" ht="14.5" x14ac:dyDescent="0.35">
      <c r="B2141" t="s">
        <v>21017</v>
      </c>
    </row>
    <row r="2142" spans="2:3" ht="14.5" x14ac:dyDescent="0.35">
      <c r="B2142" t="s">
        <v>21012</v>
      </c>
    </row>
    <row r="2143" spans="2:3" ht="14.5" x14ac:dyDescent="0.35">
      <c r="B2143" t="s">
        <v>21005</v>
      </c>
    </row>
    <row r="2144" spans="2:3" ht="14.5" x14ac:dyDescent="0.35">
      <c r="B2144" t="s">
        <v>23607</v>
      </c>
    </row>
    <row r="2145" spans="2:2" ht="14.5" x14ac:dyDescent="0.35">
      <c r="B2145" t="s">
        <v>21405</v>
      </c>
    </row>
    <row r="2146" spans="2:2" ht="14.5" x14ac:dyDescent="0.35">
      <c r="B2146" t="s">
        <v>20765</v>
      </c>
    </row>
    <row r="2147" spans="2:2" ht="14.5" x14ac:dyDescent="0.35">
      <c r="B2147" t="s">
        <v>20763</v>
      </c>
    </row>
    <row r="2148" spans="2:2" ht="14.5" x14ac:dyDescent="0.35">
      <c r="B2148" t="s">
        <v>21050</v>
      </c>
    </row>
    <row r="2149" spans="2:2" ht="14.5" x14ac:dyDescent="0.35">
      <c r="B2149" t="s">
        <v>21047</v>
      </c>
    </row>
    <row r="2150" spans="2:2" ht="14.5" x14ac:dyDescent="0.35">
      <c r="B2150" t="s">
        <v>23608</v>
      </c>
    </row>
    <row r="2151" spans="2:2" ht="14.5" x14ac:dyDescent="0.35">
      <c r="B2151" t="s">
        <v>20509</v>
      </c>
    </row>
    <row r="2152" spans="2:2" ht="14.5" x14ac:dyDescent="0.35">
      <c r="B2152" t="s">
        <v>20890</v>
      </c>
    </row>
    <row r="2153" spans="2:2" ht="14.5" x14ac:dyDescent="0.35">
      <c r="B2153" t="s">
        <v>20905</v>
      </c>
    </row>
    <row r="2154" spans="2:2" ht="14.5" x14ac:dyDescent="0.35">
      <c r="B2154" t="s">
        <v>23609</v>
      </c>
    </row>
    <row r="2155" spans="2:2" ht="14.5" x14ac:dyDescent="0.35">
      <c r="B2155" t="s">
        <v>20473</v>
      </c>
    </row>
    <row r="2156" spans="2:2" ht="14.5" x14ac:dyDescent="0.35">
      <c r="B2156" t="s">
        <v>20998</v>
      </c>
    </row>
    <row r="2157" spans="2:2" ht="14.5" x14ac:dyDescent="0.35">
      <c r="B2157" t="s">
        <v>21365</v>
      </c>
    </row>
    <row r="2158" spans="2:2" ht="14.5" x14ac:dyDescent="0.35">
      <c r="B2158" t="s">
        <v>20622</v>
      </c>
    </row>
    <row r="2159" spans="2:2" ht="14.5" x14ac:dyDescent="0.35">
      <c r="B2159" t="s">
        <v>23610</v>
      </c>
    </row>
    <row r="2160" spans="2:2" ht="14.5" x14ac:dyDescent="0.35">
      <c r="B2160" t="s">
        <v>20720</v>
      </c>
    </row>
    <row r="2161" spans="2:2" ht="14.5" x14ac:dyDescent="0.35">
      <c r="B2161" t="s">
        <v>20620</v>
      </c>
    </row>
    <row r="2162" spans="2:2" ht="14.5" x14ac:dyDescent="0.35">
      <c r="B2162" t="s">
        <v>21038</v>
      </c>
    </row>
    <row r="2163" spans="2:2" ht="14.5" x14ac:dyDescent="0.35">
      <c r="B2163" t="s">
        <v>21032</v>
      </c>
    </row>
    <row r="2164" spans="2:2" ht="14.5" x14ac:dyDescent="0.35">
      <c r="B2164" t="s">
        <v>21125</v>
      </c>
    </row>
    <row r="2165" spans="2:2" ht="14.5" x14ac:dyDescent="0.35">
      <c r="B2165" t="s">
        <v>20446</v>
      </c>
    </row>
    <row r="2166" spans="2:2" ht="14.5" x14ac:dyDescent="0.35">
      <c r="B2166" t="s">
        <v>20449</v>
      </c>
    </row>
    <row r="2167" spans="2:2" ht="14.5" x14ac:dyDescent="0.35">
      <c r="B2167" t="s">
        <v>20397</v>
      </c>
    </row>
    <row r="2168" spans="2:2" ht="14.5" x14ac:dyDescent="0.35">
      <c r="B2168" t="s">
        <v>20393</v>
      </c>
    </row>
    <row r="2169" spans="2:2" ht="14.5" x14ac:dyDescent="0.35">
      <c r="B2169" t="s">
        <v>20387</v>
      </c>
    </row>
    <row r="2170" spans="2:2" ht="14.5" x14ac:dyDescent="0.35">
      <c r="B2170" t="s">
        <v>20382</v>
      </c>
    </row>
    <row r="2171" spans="2:2" ht="14.5" x14ac:dyDescent="0.35">
      <c r="B2171" t="s">
        <v>20378</v>
      </c>
    </row>
    <row r="2172" spans="2:2" ht="14.5" x14ac:dyDescent="0.35">
      <c r="B2172" t="s">
        <v>20414</v>
      </c>
    </row>
    <row r="2173" spans="2:2" ht="14.5" x14ac:dyDescent="0.35">
      <c r="B2173" t="s">
        <v>20400</v>
      </c>
    </row>
    <row r="2174" spans="2:2" ht="14.5" x14ac:dyDescent="0.35">
      <c r="B2174" t="s">
        <v>20366</v>
      </c>
    </row>
    <row r="2175" spans="2:2" ht="14.5" x14ac:dyDescent="0.35">
      <c r="B2175" t="s">
        <v>21053</v>
      </c>
    </row>
    <row r="2176" spans="2:2" ht="14.5" x14ac:dyDescent="0.35">
      <c r="B2176" t="s">
        <v>20850</v>
      </c>
    </row>
    <row r="2177" spans="2:2" ht="14.5" x14ac:dyDescent="0.35">
      <c r="B2177" t="s">
        <v>20845</v>
      </c>
    </row>
    <row r="2178" spans="2:2" ht="14.5" x14ac:dyDescent="0.35">
      <c r="B2178" t="s">
        <v>20853</v>
      </c>
    </row>
    <row r="2179" spans="2:2" ht="14.5" x14ac:dyDescent="0.35">
      <c r="B2179" t="s">
        <v>20860</v>
      </c>
    </row>
    <row r="2180" spans="2:2" ht="14.5" x14ac:dyDescent="0.35">
      <c r="B2180" t="s">
        <v>20612</v>
      </c>
    </row>
    <row r="2181" spans="2:2" ht="14.5" x14ac:dyDescent="0.35">
      <c r="B2181" t="s">
        <v>20796</v>
      </c>
    </row>
    <row r="2182" spans="2:2" ht="14.5" x14ac:dyDescent="0.35">
      <c r="B2182" t="s">
        <v>20783</v>
      </c>
    </row>
    <row r="2183" spans="2:2" ht="14.5" x14ac:dyDescent="0.35">
      <c r="B2183" t="s">
        <v>21307</v>
      </c>
    </row>
    <row r="2184" spans="2:2" ht="14.5" x14ac:dyDescent="0.35">
      <c r="B2184" t="s">
        <v>21306</v>
      </c>
    </row>
    <row r="2185" spans="2:2" ht="14.5" x14ac:dyDescent="0.35">
      <c r="B2185" t="s">
        <v>23611</v>
      </c>
    </row>
    <row r="2186" spans="2:2" ht="14.5" x14ac:dyDescent="0.35">
      <c r="B2186" t="s">
        <v>20643</v>
      </c>
    </row>
    <row r="2187" spans="2:2" ht="14.5" x14ac:dyDescent="0.35">
      <c r="B2187" t="s">
        <v>20930</v>
      </c>
    </row>
    <row r="2188" spans="2:2" ht="14.5" x14ac:dyDescent="0.35">
      <c r="B2188" t="s">
        <v>21132</v>
      </c>
    </row>
    <row r="2189" spans="2:2" ht="14.5" x14ac:dyDescent="0.35">
      <c r="B2189" t="s">
        <v>20780</v>
      </c>
    </row>
    <row r="2190" spans="2:2" ht="14.5" x14ac:dyDescent="0.35">
      <c r="B2190" t="s">
        <v>21178</v>
      </c>
    </row>
    <row r="2191" spans="2:2" ht="14.5" x14ac:dyDescent="0.35">
      <c r="B2191" t="s">
        <v>21186</v>
      </c>
    </row>
    <row r="2192" spans="2:2" ht="14.5" x14ac:dyDescent="0.35">
      <c r="B2192" t="s">
        <v>21257</v>
      </c>
    </row>
    <row r="2193" spans="2:2" ht="14.5" x14ac:dyDescent="0.35">
      <c r="B2193" t="s">
        <v>20573</v>
      </c>
    </row>
    <row r="2194" spans="2:2" ht="14.5" x14ac:dyDescent="0.35">
      <c r="B2194" t="s">
        <v>21194</v>
      </c>
    </row>
    <row r="2195" spans="2:2" ht="14.5" x14ac:dyDescent="0.35">
      <c r="B2195" t="s">
        <v>21229</v>
      </c>
    </row>
    <row r="2196" spans="2:2" ht="14.5" x14ac:dyDescent="0.35">
      <c r="B2196" t="s">
        <v>21323</v>
      </c>
    </row>
    <row r="2197" spans="2:2" ht="14.5" x14ac:dyDescent="0.35">
      <c r="B2197" t="s">
        <v>21349</v>
      </c>
    </row>
    <row r="2198" spans="2:2" ht="14.5" x14ac:dyDescent="0.35">
      <c r="B2198" t="s">
        <v>21073</v>
      </c>
    </row>
    <row r="2199" spans="2:2" ht="14.5" x14ac:dyDescent="0.35">
      <c r="B2199" t="s">
        <v>21128</v>
      </c>
    </row>
    <row r="2200" spans="2:2" ht="14.5" x14ac:dyDescent="0.35">
      <c r="B2200" t="s">
        <v>21112</v>
      </c>
    </row>
    <row r="2201" spans="2:2" ht="14.5" x14ac:dyDescent="0.35">
      <c r="B2201" t="s">
        <v>21119</v>
      </c>
    </row>
    <row r="2202" spans="2:2" ht="14.5" x14ac:dyDescent="0.35">
      <c r="B2202" t="s">
        <v>21089</v>
      </c>
    </row>
    <row r="2203" spans="2:2" ht="14.5" x14ac:dyDescent="0.35">
      <c r="B2203" t="s">
        <v>23612</v>
      </c>
    </row>
    <row r="2204" spans="2:2" ht="14.5" x14ac:dyDescent="0.35">
      <c r="B2204" t="s">
        <v>23613</v>
      </c>
    </row>
    <row r="2205" spans="2:2" ht="14.5" x14ac:dyDescent="0.35">
      <c r="B2205" t="s">
        <v>23614</v>
      </c>
    </row>
    <row r="2206" spans="2:2" ht="14.5" x14ac:dyDescent="0.35">
      <c r="B2206" t="s">
        <v>21158</v>
      </c>
    </row>
    <row r="2207" spans="2:2" ht="14.5" x14ac:dyDescent="0.35">
      <c r="B2207" t="s">
        <v>21159</v>
      </c>
    </row>
    <row r="2208" spans="2:2" ht="14.5" x14ac:dyDescent="0.35">
      <c r="B2208" t="s">
        <v>21313</v>
      </c>
    </row>
    <row r="2209" spans="2:2" ht="14.5" x14ac:dyDescent="0.35">
      <c r="B2209" t="s">
        <v>21166</v>
      </c>
    </row>
    <row r="2210" spans="2:2" ht="14.5" x14ac:dyDescent="0.35">
      <c r="B2210" t="s">
        <v>20883</v>
      </c>
    </row>
    <row r="2211" spans="2:2" ht="14.5" x14ac:dyDescent="0.35">
      <c r="B2211" t="s">
        <v>20886</v>
      </c>
    </row>
    <row r="2212" spans="2:2" ht="14.5" x14ac:dyDescent="0.35">
      <c r="B2212" t="s">
        <v>20908</v>
      </c>
    </row>
    <row r="2213" spans="2:2" ht="14.5" x14ac:dyDescent="0.35">
      <c r="B2213" t="s">
        <v>20918</v>
      </c>
    </row>
    <row r="2214" spans="2:2" ht="14.5" x14ac:dyDescent="0.35">
      <c r="B2214" t="s">
        <v>21181</v>
      </c>
    </row>
    <row r="2215" spans="2:2" ht="14.5" x14ac:dyDescent="0.35">
      <c r="B2215" t="s">
        <v>21269</v>
      </c>
    </row>
    <row r="2216" spans="2:2" ht="14.5" x14ac:dyDescent="0.35">
      <c r="B2216" t="s">
        <v>23615</v>
      </c>
    </row>
    <row r="2217" spans="2:2" ht="14.5" x14ac:dyDescent="0.35">
      <c r="B2217" t="s">
        <v>23616</v>
      </c>
    </row>
    <row r="2218" spans="2:2" ht="14.5" x14ac:dyDescent="0.35">
      <c r="B2218" t="s">
        <v>21144</v>
      </c>
    </row>
    <row r="2219" spans="2:2" ht="14.5" x14ac:dyDescent="0.35">
      <c r="B2219" t="s">
        <v>21397</v>
      </c>
    </row>
    <row r="2220" spans="2:2" ht="14.5" x14ac:dyDescent="0.35">
      <c r="B2220" t="s">
        <v>21400</v>
      </c>
    </row>
    <row r="2221" spans="2:2" ht="14.5" x14ac:dyDescent="0.35">
      <c r="B2221" t="s">
        <v>21187</v>
      </c>
    </row>
    <row r="2222" spans="2:2" ht="14.5" x14ac:dyDescent="0.35">
      <c r="B2222" t="s">
        <v>21292</v>
      </c>
    </row>
    <row r="2223" spans="2:2" ht="14.5" x14ac:dyDescent="0.35">
      <c r="B2223" t="s">
        <v>21299</v>
      </c>
    </row>
    <row r="2224" spans="2:2" ht="14.5" x14ac:dyDescent="0.35">
      <c r="B2224" t="s">
        <v>23617</v>
      </c>
    </row>
    <row r="2225" spans="2:2" ht="14.5" x14ac:dyDescent="0.35">
      <c r="B2225" t="s">
        <v>21289</v>
      </c>
    </row>
    <row r="2226" spans="2:2" ht="14.5" x14ac:dyDescent="0.35">
      <c r="B2226" t="s">
        <v>21231</v>
      </c>
    </row>
    <row r="2227" spans="2:2" ht="14.5" x14ac:dyDescent="0.35">
      <c r="B2227" t="s">
        <v>23618</v>
      </c>
    </row>
    <row r="2228" spans="2:2" ht="14.5" x14ac:dyDescent="0.35">
      <c r="B2228" t="s">
        <v>21239</v>
      </c>
    </row>
    <row r="2229" spans="2:2" ht="14.5" x14ac:dyDescent="0.35">
      <c r="B2229" t="s">
        <v>21402</v>
      </c>
    </row>
    <row r="2230" spans="2:2" ht="14.5" x14ac:dyDescent="0.35">
      <c r="B2230" t="s">
        <v>21162</v>
      </c>
    </row>
    <row r="2231" spans="2:2" ht="14.5" x14ac:dyDescent="0.35">
      <c r="B2231" t="s">
        <v>23619</v>
      </c>
    </row>
    <row r="2232" spans="2:2" ht="14.5" x14ac:dyDescent="0.35">
      <c r="B2232" t="s">
        <v>21387</v>
      </c>
    </row>
    <row r="2233" spans="2:2" ht="14.5" x14ac:dyDescent="0.35">
      <c r="B2233" t="s">
        <v>21381</v>
      </c>
    </row>
    <row r="2234" spans="2:2" ht="14.5" x14ac:dyDescent="0.35">
      <c r="B2234" t="s">
        <v>21416</v>
      </c>
    </row>
    <row r="2235" spans="2:2" ht="14.5" x14ac:dyDescent="0.35">
      <c r="B2235" t="s">
        <v>21424</v>
      </c>
    </row>
    <row r="2236" spans="2:2" ht="14.5" x14ac:dyDescent="0.35">
      <c r="B2236" t="s">
        <v>20745</v>
      </c>
    </row>
    <row r="2237" spans="2:2" ht="14.5" x14ac:dyDescent="0.35">
      <c r="B2237" t="s">
        <v>20743</v>
      </c>
    </row>
    <row r="2238" spans="2:2" ht="14.5" x14ac:dyDescent="0.35">
      <c r="B2238" t="s">
        <v>20747</v>
      </c>
    </row>
    <row r="2239" spans="2:2" ht="14.5" x14ac:dyDescent="0.35">
      <c r="B2239" t="s">
        <v>21263</v>
      </c>
    </row>
    <row r="2240" spans="2:2" ht="14.5" x14ac:dyDescent="0.35">
      <c r="B2240" t="s">
        <v>21184</v>
      </c>
    </row>
    <row r="2241" spans="2:3" ht="14.5" x14ac:dyDescent="0.35">
      <c r="B2241" t="s">
        <v>20710</v>
      </c>
    </row>
    <row r="2242" spans="2:3" ht="14.5" x14ac:dyDescent="0.35">
      <c r="B2242" t="s">
        <v>22776</v>
      </c>
    </row>
    <row r="2243" spans="2:3" ht="14.5" x14ac:dyDescent="0.35">
      <c r="B2243" t="s">
        <v>22778</v>
      </c>
    </row>
    <row r="2244" spans="2:3" ht="14.5" x14ac:dyDescent="0.35">
      <c r="B2244" t="s">
        <v>22780</v>
      </c>
    </row>
    <row r="2245" spans="2:3" ht="14.5" x14ac:dyDescent="0.35">
      <c r="B2245" t="s">
        <v>22782</v>
      </c>
    </row>
    <row r="2246" spans="2:3" ht="14.5" x14ac:dyDescent="0.35">
      <c r="B2246" t="s">
        <v>22783</v>
      </c>
    </row>
    <row r="2247" spans="2:3" ht="14.5" x14ac:dyDescent="0.35">
      <c r="B2247" t="s">
        <v>22785</v>
      </c>
    </row>
    <row r="2248" spans="2:3" ht="14.5" x14ac:dyDescent="0.35">
      <c r="B2248" t="s">
        <v>22551</v>
      </c>
    </row>
    <row r="2249" spans="2:3" ht="14.5" x14ac:dyDescent="0.35">
      <c r="B2249" t="s">
        <v>22561</v>
      </c>
    </row>
    <row r="2250" spans="2:3" ht="14.5" x14ac:dyDescent="0.35">
      <c r="B2250" t="s">
        <v>22889</v>
      </c>
    </row>
    <row r="2251" spans="2:3" ht="14.5" x14ac:dyDescent="0.35">
      <c r="B2251" t="s">
        <v>22891</v>
      </c>
    </row>
    <row r="2252" spans="2:3" ht="14.5" x14ac:dyDescent="0.35">
      <c r="B2252" t="s">
        <v>22705</v>
      </c>
    </row>
    <row r="2253" spans="2:3" ht="14.5" x14ac:dyDescent="0.35">
      <c r="B2253" t="s">
        <v>22821</v>
      </c>
    </row>
    <row r="2254" spans="2:3" ht="14.5" x14ac:dyDescent="0.35">
      <c r="B2254" t="s">
        <v>21490</v>
      </c>
      <c r="C2254" t="s">
        <v>23591</v>
      </c>
    </row>
    <row r="2255" spans="2:3" ht="14.5" x14ac:dyDescent="0.35">
      <c r="B2255" t="s">
        <v>21496</v>
      </c>
    </row>
    <row r="2256" spans="2:3" ht="14.5" x14ac:dyDescent="0.35">
      <c r="B2256" t="s">
        <v>21494</v>
      </c>
    </row>
    <row r="2257" spans="2:2" ht="14.5" x14ac:dyDescent="0.35">
      <c r="B2257" t="s">
        <v>21498</v>
      </c>
    </row>
    <row r="2258" spans="2:2" ht="14.5" x14ac:dyDescent="0.35">
      <c r="B2258" t="s">
        <v>21500</v>
      </c>
    </row>
    <row r="2259" spans="2:2" ht="14.5" x14ac:dyDescent="0.35">
      <c r="B2259" t="s">
        <v>23620</v>
      </c>
    </row>
    <row r="2260" spans="2:2" ht="14.5" x14ac:dyDescent="0.35">
      <c r="B2260" t="s">
        <v>21521</v>
      </c>
    </row>
    <row r="2261" spans="2:2" ht="14.5" x14ac:dyDescent="0.35">
      <c r="B2261" t="s">
        <v>21624</v>
      </c>
    </row>
    <row r="2262" spans="2:2" ht="14.5" x14ac:dyDescent="0.35">
      <c r="B2262" t="s">
        <v>23621</v>
      </c>
    </row>
    <row r="2263" spans="2:2" ht="14.5" x14ac:dyDescent="0.35">
      <c r="B2263" t="s">
        <v>21576</v>
      </c>
    </row>
    <row r="2264" spans="2:2" ht="14.5" x14ac:dyDescent="0.35">
      <c r="B2264" t="s">
        <v>21578</v>
      </c>
    </row>
    <row r="2265" spans="2:2" ht="14.5" x14ac:dyDescent="0.35">
      <c r="B2265" t="s">
        <v>21580</v>
      </c>
    </row>
    <row r="2266" spans="2:2" ht="14.5" x14ac:dyDescent="0.35">
      <c r="B2266" t="s">
        <v>21582</v>
      </c>
    </row>
    <row r="2267" spans="2:2" ht="14.5" x14ac:dyDescent="0.35">
      <c r="B2267" t="s">
        <v>21584</v>
      </c>
    </row>
    <row r="2268" spans="2:2" ht="14.5" x14ac:dyDescent="0.35">
      <c r="B2268" t="s">
        <v>21600</v>
      </c>
    </row>
    <row r="2269" spans="2:2" ht="14.5" x14ac:dyDescent="0.35">
      <c r="B2269" t="s">
        <v>23622</v>
      </c>
    </row>
    <row r="2270" spans="2:2" ht="14.5" x14ac:dyDescent="0.35">
      <c r="B2270" t="s">
        <v>21516</v>
      </c>
    </row>
    <row r="2271" spans="2:2" ht="14.5" x14ac:dyDescent="0.35">
      <c r="B2271" t="s">
        <v>21512</v>
      </c>
    </row>
    <row r="2272" spans="2:2" ht="14.5" x14ac:dyDescent="0.35">
      <c r="B2272" t="s">
        <v>21520</v>
      </c>
    </row>
    <row r="2273" spans="2:2" ht="14.5" x14ac:dyDescent="0.35">
      <c r="B2273" t="s">
        <v>21526</v>
      </c>
    </row>
    <row r="2274" spans="2:2" ht="14.5" x14ac:dyDescent="0.35">
      <c r="B2274" t="s">
        <v>21527</v>
      </c>
    </row>
    <row r="2275" spans="2:2" ht="14.5" x14ac:dyDescent="0.35">
      <c r="B2275" t="s">
        <v>21536</v>
      </c>
    </row>
    <row r="2276" spans="2:2" ht="14.5" x14ac:dyDescent="0.35">
      <c r="B2276" t="s">
        <v>21539</v>
      </c>
    </row>
    <row r="2277" spans="2:2" ht="14.5" x14ac:dyDescent="0.35">
      <c r="B2277" t="s">
        <v>21549</v>
      </c>
    </row>
    <row r="2278" spans="2:2" ht="14.5" x14ac:dyDescent="0.35">
      <c r="B2278" t="s">
        <v>23623</v>
      </c>
    </row>
    <row r="2279" spans="2:2" ht="14.5" x14ac:dyDescent="0.35">
      <c r="B2279" t="s">
        <v>21627</v>
      </c>
    </row>
    <row r="2280" spans="2:2" ht="14.5" x14ac:dyDescent="0.35">
      <c r="B2280" t="s">
        <v>21634</v>
      </c>
    </row>
    <row r="2281" spans="2:2" ht="14.5" x14ac:dyDescent="0.35">
      <c r="B2281" t="s">
        <v>23624</v>
      </c>
    </row>
    <row r="2282" spans="2:2" ht="14.5" x14ac:dyDescent="0.35">
      <c r="B2282" t="s">
        <v>21670</v>
      </c>
    </row>
    <row r="2283" spans="2:2" ht="14.5" x14ac:dyDescent="0.35">
      <c r="B2283" t="s">
        <v>21666</v>
      </c>
    </row>
    <row r="2284" spans="2:2" ht="14.5" x14ac:dyDescent="0.35">
      <c r="B2284" t="s">
        <v>21695</v>
      </c>
    </row>
    <row r="2285" spans="2:2" ht="14.5" x14ac:dyDescent="0.35">
      <c r="B2285" t="s">
        <v>21693</v>
      </c>
    </row>
    <row r="2286" spans="2:2" ht="14.5" x14ac:dyDescent="0.35">
      <c r="B2286" t="s">
        <v>21690</v>
      </c>
    </row>
    <row r="2287" spans="2:2" ht="14.5" x14ac:dyDescent="0.35">
      <c r="B2287" t="s">
        <v>21697</v>
      </c>
    </row>
    <row r="2288" spans="2:2" ht="14.5" x14ac:dyDescent="0.35">
      <c r="B2288" t="s">
        <v>21705</v>
      </c>
    </row>
    <row r="2289" spans="2:3" ht="14.5" x14ac:dyDescent="0.35">
      <c r="B2289" t="s">
        <v>23625</v>
      </c>
    </row>
    <row r="2290" spans="2:3" ht="14.5" x14ac:dyDescent="0.35">
      <c r="B2290" t="s">
        <v>22834</v>
      </c>
      <c r="C2290" t="s">
        <v>23592</v>
      </c>
    </row>
    <row r="2291" spans="2:3" ht="14.5" x14ac:dyDescent="0.35">
      <c r="B2291" t="s">
        <v>22597</v>
      </c>
    </row>
    <row r="2292" spans="2:3" ht="14.5" x14ac:dyDescent="0.35">
      <c r="B2292" t="s">
        <v>22846</v>
      </c>
    </row>
    <row r="2293" spans="2:3" ht="14.5" x14ac:dyDescent="0.35">
      <c r="B2293" t="s">
        <v>22848</v>
      </c>
    </row>
    <row r="2294" spans="2:3" ht="14.5" x14ac:dyDescent="0.35">
      <c r="B2294" t="s">
        <v>22692</v>
      </c>
    </row>
    <row r="2295" spans="2:3" ht="14.5" x14ac:dyDescent="0.35">
      <c r="B2295" t="s">
        <v>22691</v>
      </c>
    </row>
    <row r="2296" spans="2:3" ht="14.5" x14ac:dyDescent="0.35">
      <c r="B2296" t="s">
        <v>22694</v>
      </c>
    </row>
    <row r="2297" spans="2:3" ht="14.5" x14ac:dyDescent="0.35">
      <c r="B2297" t="s">
        <v>22696</v>
      </c>
    </row>
    <row r="2298" spans="2:3" ht="14.5" x14ac:dyDescent="0.35">
      <c r="B2298" t="s">
        <v>22542</v>
      </c>
    </row>
    <row r="2299" spans="2:3" ht="14.5" x14ac:dyDescent="0.35">
      <c r="B2299" t="s">
        <v>22701</v>
      </c>
    </row>
    <row r="2300" spans="2:3" ht="14.5" x14ac:dyDescent="0.35">
      <c r="B2300" t="s">
        <v>23626</v>
      </c>
    </row>
    <row r="2301" spans="2:3" ht="14.5" x14ac:dyDescent="0.35">
      <c r="B2301" t="s">
        <v>23627</v>
      </c>
    </row>
    <row r="2302" spans="2:3" ht="14.5" x14ac:dyDescent="0.35">
      <c r="B2302" t="s">
        <v>22838</v>
      </c>
    </row>
    <row r="2303" spans="2:3" ht="14.5" x14ac:dyDescent="0.35">
      <c r="B2303" t="s">
        <v>22851</v>
      </c>
    </row>
    <row r="2304" spans="2:3" ht="14.5" x14ac:dyDescent="0.35">
      <c r="B2304" t="s">
        <v>22857</v>
      </c>
    </row>
    <row r="2305" spans="2:3" ht="14.5" x14ac:dyDescent="0.35">
      <c r="B2305" t="s">
        <v>22855</v>
      </c>
    </row>
    <row r="2306" spans="2:3" ht="14.5" x14ac:dyDescent="0.35">
      <c r="B2306" t="s">
        <v>22859</v>
      </c>
    </row>
    <row r="2307" spans="2:3" ht="14.5" x14ac:dyDescent="0.35">
      <c r="B2307" t="s">
        <v>23628</v>
      </c>
    </row>
    <row r="2308" spans="2:3" ht="14.5" x14ac:dyDescent="0.35">
      <c r="B2308" t="s">
        <v>22738</v>
      </c>
    </row>
    <row r="2309" spans="2:3" ht="14.5" x14ac:dyDescent="0.35">
      <c r="B2309" t="s">
        <v>20357</v>
      </c>
    </row>
    <row r="2310" spans="2:3" ht="14.5" x14ac:dyDescent="0.35">
      <c r="B2310" t="s">
        <v>21224</v>
      </c>
    </row>
    <row r="2311" spans="2:3" ht="14.5" x14ac:dyDescent="0.35">
      <c r="B2311" t="s">
        <v>21067</v>
      </c>
    </row>
    <row r="2312" spans="2:3" ht="14.5" x14ac:dyDescent="0.35">
      <c r="B2312" t="s">
        <v>23629</v>
      </c>
    </row>
    <row r="2313" spans="2:3" ht="14.5" x14ac:dyDescent="0.35">
      <c r="B2313" t="s">
        <v>20968</v>
      </c>
    </row>
    <row r="2314" spans="2:3" ht="14.5" x14ac:dyDescent="0.35">
      <c r="B2314" t="s">
        <v>20940</v>
      </c>
    </row>
    <row r="2315" spans="2:3" ht="14.5" x14ac:dyDescent="0.35">
      <c r="B2315" t="s">
        <v>20899</v>
      </c>
    </row>
    <row r="2316" spans="2:3" ht="14.5" x14ac:dyDescent="0.35">
      <c r="B2316" t="s">
        <v>21706</v>
      </c>
      <c r="C2316" t="s">
        <v>23591</v>
      </c>
    </row>
    <row r="2317" spans="2:3" ht="14.5" x14ac:dyDescent="0.35">
      <c r="B2317" t="s">
        <v>23630</v>
      </c>
    </row>
    <row r="2318" spans="2:3" ht="14.5" x14ac:dyDescent="0.35">
      <c r="B2318" t="s">
        <v>21676</v>
      </c>
    </row>
    <row r="2319" spans="2:3" ht="14.5" x14ac:dyDescent="0.35">
      <c r="B2319" t="s">
        <v>21722</v>
      </c>
    </row>
    <row r="2320" spans="2:3" ht="14.5" x14ac:dyDescent="0.35">
      <c r="B2320" t="s">
        <v>21724</v>
      </c>
    </row>
    <row r="2321" spans="2:2" ht="14.5" x14ac:dyDescent="0.35">
      <c r="B2321" t="s">
        <v>21746</v>
      </c>
    </row>
    <row r="2322" spans="2:2" ht="14.5" x14ac:dyDescent="0.35">
      <c r="B2322" t="s">
        <v>21743</v>
      </c>
    </row>
    <row r="2323" spans="2:2" ht="14.5" x14ac:dyDescent="0.35">
      <c r="B2323" t="s">
        <v>21747</v>
      </c>
    </row>
    <row r="2324" spans="2:2" ht="14.5" x14ac:dyDescent="0.35">
      <c r="B2324" t="s">
        <v>21749</v>
      </c>
    </row>
    <row r="2325" spans="2:2" ht="14.5" x14ac:dyDescent="0.35">
      <c r="B2325" t="s">
        <v>21767</v>
      </c>
    </row>
    <row r="2326" spans="2:2" ht="14.5" x14ac:dyDescent="0.35">
      <c r="B2326" t="s">
        <v>21768</v>
      </c>
    </row>
    <row r="2327" spans="2:2" ht="14.5" x14ac:dyDescent="0.35">
      <c r="B2327" t="s">
        <v>21770</v>
      </c>
    </row>
    <row r="2328" spans="2:2" ht="14.5" x14ac:dyDescent="0.35">
      <c r="B2328" t="s">
        <v>21789</v>
      </c>
    </row>
    <row r="2329" spans="2:2" ht="14.5" x14ac:dyDescent="0.35">
      <c r="B2329" t="s">
        <v>21785</v>
      </c>
    </row>
    <row r="2330" spans="2:2" ht="14.5" x14ac:dyDescent="0.35">
      <c r="B2330" t="s">
        <v>21771</v>
      </c>
    </row>
    <row r="2331" spans="2:2" ht="14.5" x14ac:dyDescent="0.35">
      <c r="B2331" t="s">
        <v>21504</v>
      </c>
    </row>
    <row r="2332" spans="2:2" ht="14.5" x14ac:dyDescent="0.35">
      <c r="B2332" t="s">
        <v>21502</v>
      </c>
    </row>
    <row r="2333" spans="2:2" ht="14.5" x14ac:dyDescent="0.35">
      <c r="B2333" t="s">
        <v>21509</v>
      </c>
    </row>
    <row r="2334" spans="2:2" ht="14.5" x14ac:dyDescent="0.35">
      <c r="B2334" t="s">
        <v>21506</v>
      </c>
    </row>
    <row r="2335" spans="2:2" ht="14.5" x14ac:dyDescent="0.35">
      <c r="B2335" t="s">
        <v>21510</v>
      </c>
    </row>
    <row r="2336" spans="2:2" ht="14.5" x14ac:dyDescent="0.35">
      <c r="B2336" t="s">
        <v>21560</v>
      </c>
    </row>
    <row r="2337" spans="2:2" ht="14.5" x14ac:dyDescent="0.35">
      <c r="B2337" t="s">
        <v>21557</v>
      </c>
    </row>
    <row r="2338" spans="2:2" ht="14.5" x14ac:dyDescent="0.35">
      <c r="B2338" t="s">
        <v>23631</v>
      </c>
    </row>
    <row r="2339" spans="2:2" ht="14.5" x14ac:dyDescent="0.35">
      <c r="B2339" t="s">
        <v>21558</v>
      </c>
    </row>
    <row r="2340" spans="2:2" ht="14.5" x14ac:dyDescent="0.35">
      <c r="B2340" t="s">
        <v>21562</v>
      </c>
    </row>
    <row r="2341" spans="2:2" ht="14.5" x14ac:dyDescent="0.35">
      <c r="B2341" t="s">
        <v>21586</v>
      </c>
    </row>
    <row r="2342" spans="2:2" ht="14.5" x14ac:dyDescent="0.35">
      <c r="B2342" t="s">
        <v>21588</v>
      </c>
    </row>
    <row r="2343" spans="2:2" ht="14.5" x14ac:dyDescent="0.35">
      <c r="B2343" t="s">
        <v>21594</v>
      </c>
    </row>
    <row r="2344" spans="2:2" ht="14.5" x14ac:dyDescent="0.35">
      <c r="B2344" t="s">
        <v>21601</v>
      </c>
    </row>
    <row r="2345" spans="2:2" ht="14.5" x14ac:dyDescent="0.35">
      <c r="B2345" t="s">
        <v>21603</v>
      </c>
    </row>
    <row r="2346" spans="2:2" ht="14.5" x14ac:dyDescent="0.35">
      <c r="B2346" t="s">
        <v>21622</v>
      </c>
    </row>
    <row r="2347" spans="2:2" ht="14.5" x14ac:dyDescent="0.35">
      <c r="B2347" t="s">
        <v>21623</v>
      </c>
    </row>
    <row r="2348" spans="2:2" ht="14.5" x14ac:dyDescent="0.35">
      <c r="B2348" t="s">
        <v>21629</v>
      </c>
    </row>
    <row r="2349" spans="2:2" ht="14.5" x14ac:dyDescent="0.35">
      <c r="B2349" t="s">
        <v>21635</v>
      </c>
    </row>
    <row r="2350" spans="2:2" ht="14.5" x14ac:dyDescent="0.35">
      <c r="B2350" t="s">
        <v>21641</v>
      </c>
    </row>
    <row r="2351" spans="2:2" ht="14.5" x14ac:dyDescent="0.35">
      <c r="B2351" t="s">
        <v>21644</v>
      </c>
    </row>
    <row r="2352" spans="2:2" ht="14.5" x14ac:dyDescent="0.35">
      <c r="B2352" t="s">
        <v>21646</v>
      </c>
    </row>
    <row r="2353" spans="2:3" ht="14.5" x14ac:dyDescent="0.35">
      <c r="B2353" t="s">
        <v>21648</v>
      </c>
    </row>
    <row r="2354" spans="2:3" ht="14.5" x14ac:dyDescent="0.35">
      <c r="B2354" t="s">
        <v>21657</v>
      </c>
    </row>
    <row r="2355" spans="2:3" ht="14.5" x14ac:dyDescent="0.35">
      <c r="B2355" t="s">
        <v>23632</v>
      </c>
    </row>
    <row r="2356" spans="2:3" ht="14.5" x14ac:dyDescent="0.35">
      <c r="B2356" t="s">
        <v>21659</v>
      </c>
    </row>
    <row r="2357" spans="2:3" ht="14.5" x14ac:dyDescent="0.35">
      <c r="B2357" t="s">
        <v>21028</v>
      </c>
      <c r="C2357" t="s">
        <v>23592</v>
      </c>
    </row>
    <row r="2358" spans="2:3" ht="14.5" x14ac:dyDescent="0.35">
      <c r="B2358" t="s">
        <v>23633</v>
      </c>
    </row>
    <row r="2359" spans="2:3" ht="14.5" x14ac:dyDescent="0.35">
      <c r="B2359" t="s">
        <v>22623</v>
      </c>
    </row>
    <row r="2360" spans="2:3" ht="14.5" x14ac:dyDescent="0.35">
      <c r="B2360" t="s">
        <v>22879</v>
      </c>
    </row>
    <row r="2361" spans="2:3" ht="14.5" x14ac:dyDescent="0.35">
      <c r="B2361" t="s">
        <v>22563</v>
      </c>
    </row>
    <row r="2362" spans="2:3" ht="14.5" x14ac:dyDescent="0.35">
      <c r="B2362" t="s">
        <v>22841</v>
      </c>
    </row>
    <row r="2363" spans="2:3" ht="14.5" x14ac:dyDescent="0.35">
      <c r="B2363" t="s">
        <v>22599</v>
      </c>
    </row>
    <row r="2364" spans="2:3" ht="14.5" x14ac:dyDescent="0.35">
      <c r="B2364" t="s">
        <v>22812</v>
      </c>
    </row>
    <row r="2365" spans="2:3" ht="14.5" x14ac:dyDescent="0.35">
      <c r="B2365" t="s">
        <v>22569</v>
      </c>
    </row>
    <row r="2366" spans="2:3" ht="14.5" x14ac:dyDescent="0.35">
      <c r="B2366" t="s">
        <v>22686</v>
      </c>
    </row>
    <row r="2367" spans="2:3" ht="14.5" x14ac:dyDescent="0.35">
      <c r="B2367" t="s">
        <v>22658</v>
      </c>
    </row>
    <row r="2368" spans="2:3" ht="14.5" x14ac:dyDescent="0.35">
      <c r="B2368" t="s">
        <v>22654</v>
      </c>
    </row>
    <row r="2369" spans="2:2" ht="14.5" x14ac:dyDescent="0.35">
      <c r="B2369" t="s">
        <v>22666</v>
      </c>
    </row>
    <row r="2370" spans="2:2" ht="14.5" x14ac:dyDescent="0.35">
      <c r="B2370" t="s">
        <v>22670</v>
      </c>
    </row>
    <row r="2371" spans="2:2" ht="14.5" x14ac:dyDescent="0.35">
      <c r="B2371" t="s">
        <v>22680</v>
      </c>
    </row>
    <row r="2372" spans="2:2" ht="14.5" x14ac:dyDescent="0.35">
      <c r="B2372" t="s">
        <v>22672</v>
      </c>
    </row>
    <row r="2373" spans="2:2" ht="14.5" x14ac:dyDescent="0.35">
      <c r="B2373" t="s">
        <v>22678</v>
      </c>
    </row>
    <row r="2374" spans="2:2" ht="14.5" x14ac:dyDescent="0.35">
      <c r="B2374" t="s">
        <v>23634</v>
      </c>
    </row>
    <row r="2375" spans="2:2" ht="14.5" x14ac:dyDescent="0.35">
      <c r="B2375" t="s">
        <v>22642</v>
      </c>
    </row>
    <row r="2376" spans="2:2" ht="14.5" x14ac:dyDescent="0.35">
      <c r="B2376" t="s">
        <v>22645</v>
      </c>
    </row>
    <row r="2377" spans="2:2" ht="14.5" x14ac:dyDescent="0.35">
      <c r="B2377" t="s">
        <v>22682</v>
      </c>
    </row>
    <row r="2378" spans="2:2" ht="14.5" x14ac:dyDescent="0.35">
      <c r="B2378" t="s">
        <v>22565</v>
      </c>
    </row>
    <row r="2379" spans="2:2" ht="14.5" x14ac:dyDescent="0.35">
      <c r="B2379" t="s">
        <v>22567</v>
      </c>
    </row>
    <row r="2380" spans="2:2" ht="14.5" x14ac:dyDescent="0.35">
      <c r="B2380" t="s">
        <v>22894</v>
      </c>
    </row>
    <row r="2381" spans="2:2" ht="14.5" x14ac:dyDescent="0.35">
      <c r="B2381" t="s">
        <v>22803</v>
      </c>
    </row>
    <row r="2382" spans="2:2" ht="14.5" x14ac:dyDescent="0.35">
      <c r="B2382" t="s">
        <v>22630</v>
      </c>
    </row>
    <row r="2383" spans="2:2" ht="14.5" x14ac:dyDescent="0.35">
      <c r="B2383" t="s">
        <v>22640</v>
      </c>
    </row>
    <row r="2384" spans="2:2" ht="14.5" x14ac:dyDescent="0.35">
      <c r="B2384" t="s">
        <v>22839</v>
      </c>
    </row>
    <row r="2385" spans="2:3" ht="14.5" x14ac:dyDescent="0.35">
      <c r="B2385" t="s">
        <v>22729</v>
      </c>
    </row>
    <row r="2386" spans="2:3" ht="14.5" x14ac:dyDescent="0.35">
      <c r="B2386" t="s">
        <v>23635</v>
      </c>
    </row>
    <row r="2387" spans="2:3" ht="14.5" x14ac:dyDescent="0.35">
      <c r="B2387" t="s">
        <v>23636</v>
      </c>
    </row>
    <row r="2388" spans="2:3" ht="14.5" x14ac:dyDescent="0.35">
      <c r="B2388" t="s">
        <v>21661</v>
      </c>
      <c r="C2388" t="s">
        <v>23591</v>
      </c>
    </row>
    <row r="2389" spans="2:3" ht="14.5" x14ac:dyDescent="0.35">
      <c r="B2389" t="s">
        <v>21729</v>
      </c>
    </row>
    <row r="2390" spans="2:3" ht="14.5" x14ac:dyDescent="0.35">
      <c r="B2390" t="s">
        <v>21730</v>
      </c>
    </row>
    <row r="2391" spans="2:3" ht="14.5" x14ac:dyDescent="0.35">
      <c r="B2391" t="s">
        <v>21735</v>
      </c>
    </row>
    <row r="2392" spans="2:3" ht="14.5" x14ac:dyDescent="0.35">
      <c r="B2392" t="s">
        <v>21736</v>
      </c>
    </row>
    <row r="2393" spans="2:3" ht="14.5" x14ac:dyDescent="0.35">
      <c r="B2393" t="s">
        <v>21742</v>
      </c>
    </row>
    <row r="2394" spans="2:3" ht="14.5" x14ac:dyDescent="0.35">
      <c r="B2394" t="s">
        <v>23637</v>
      </c>
    </row>
    <row r="2395" spans="2:3" ht="14.5" x14ac:dyDescent="0.35">
      <c r="B2395" t="s">
        <v>21753</v>
      </c>
    </row>
    <row r="2396" spans="2:3" ht="14.5" x14ac:dyDescent="0.35">
      <c r="B2396" t="s">
        <v>21759</v>
      </c>
    </row>
    <row r="2397" spans="2:3" ht="14.5" x14ac:dyDescent="0.35">
      <c r="B2397" t="s">
        <v>21773</v>
      </c>
    </row>
    <row r="2398" spans="2:3" ht="14.5" x14ac:dyDescent="0.35">
      <c r="B2398" t="s">
        <v>21775</v>
      </c>
    </row>
    <row r="2399" spans="2:3" ht="14.5" x14ac:dyDescent="0.35">
      <c r="B2399" t="s">
        <v>22172</v>
      </c>
    </row>
    <row r="2400" spans="2:3" ht="14.5" x14ac:dyDescent="0.35">
      <c r="B2400" t="s">
        <v>22171</v>
      </c>
    </row>
    <row r="2401" spans="2:2" ht="14.5" x14ac:dyDescent="0.35">
      <c r="B2401" t="s">
        <v>22350</v>
      </c>
    </row>
    <row r="2402" spans="2:2" ht="14.5" x14ac:dyDescent="0.35">
      <c r="B2402" t="s">
        <v>22285</v>
      </c>
    </row>
    <row r="2403" spans="2:2" ht="14.5" x14ac:dyDescent="0.35">
      <c r="B2403" t="s">
        <v>22282</v>
      </c>
    </row>
    <row r="2404" spans="2:2" ht="14.5" x14ac:dyDescent="0.35">
      <c r="B2404" t="s">
        <v>22414</v>
      </c>
    </row>
    <row r="2405" spans="2:2" ht="14.5" x14ac:dyDescent="0.35">
      <c r="B2405" t="s">
        <v>22382</v>
      </c>
    </row>
    <row r="2406" spans="2:2" ht="14.5" x14ac:dyDescent="0.35">
      <c r="B2406" t="s">
        <v>22381</v>
      </c>
    </row>
    <row r="2407" spans="2:2" ht="14.5" x14ac:dyDescent="0.35">
      <c r="B2407" t="s">
        <v>22390</v>
      </c>
    </row>
    <row r="2408" spans="2:2" ht="14.5" x14ac:dyDescent="0.35">
      <c r="B2408" t="s">
        <v>22464</v>
      </c>
    </row>
    <row r="2409" spans="2:2" ht="14.5" x14ac:dyDescent="0.35">
      <c r="B2409" t="s">
        <v>22458</v>
      </c>
    </row>
    <row r="2410" spans="2:2" ht="14.5" x14ac:dyDescent="0.35">
      <c r="B2410" t="s">
        <v>22470</v>
      </c>
    </row>
    <row r="2411" spans="2:2" ht="14.5" x14ac:dyDescent="0.35">
      <c r="B2411" t="s">
        <v>22486</v>
      </c>
    </row>
    <row r="2412" spans="2:2" ht="14.5" x14ac:dyDescent="0.35">
      <c r="B2412" t="s">
        <v>22483</v>
      </c>
    </row>
    <row r="2413" spans="2:2" ht="14.5" x14ac:dyDescent="0.35">
      <c r="B2413" t="s">
        <v>22487</v>
      </c>
    </row>
    <row r="2414" spans="2:2" ht="14.5" x14ac:dyDescent="0.35">
      <c r="B2414" t="s">
        <v>22489</v>
      </c>
    </row>
    <row r="2415" spans="2:2" ht="14.5" x14ac:dyDescent="0.35">
      <c r="B2415" t="s">
        <v>22491</v>
      </c>
    </row>
    <row r="2416" spans="2:2" ht="14.5" x14ac:dyDescent="0.35">
      <c r="B2416" t="s">
        <v>22493</v>
      </c>
    </row>
    <row r="2417" spans="2:2" ht="14.5" x14ac:dyDescent="0.35">
      <c r="B2417" t="s">
        <v>22496</v>
      </c>
    </row>
    <row r="2418" spans="2:2" ht="14.5" x14ac:dyDescent="0.35">
      <c r="B2418" t="s">
        <v>22498</v>
      </c>
    </row>
    <row r="2419" spans="2:2" ht="14.5" x14ac:dyDescent="0.35">
      <c r="B2419" t="s">
        <v>22505</v>
      </c>
    </row>
    <row r="2420" spans="2:2" ht="14.5" x14ac:dyDescent="0.35">
      <c r="B2420" t="s">
        <v>22502</v>
      </c>
    </row>
    <row r="2421" spans="2:2" ht="14.5" x14ac:dyDescent="0.35">
      <c r="B2421" t="s">
        <v>22512</v>
      </c>
    </row>
    <row r="2422" spans="2:2" ht="14.5" x14ac:dyDescent="0.35">
      <c r="B2422" t="s">
        <v>22509</v>
      </c>
    </row>
    <row r="2423" spans="2:2" ht="14.5" x14ac:dyDescent="0.35">
      <c r="B2423" t="s">
        <v>22426</v>
      </c>
    </row>
    <row r="2424" spans="2:2" ht="14.5" x14ac:dyDescent="0.35">
      <c r="B2424" t="s">
        <v>22522</v>
      </c>
    </row>
    <row r="2425" spans="2:2" ht="14.5" x14ac:dyDescent="0.35">
      <c r="B2425" t="s">
        <v>22519</v>
      </c>
    </row>
    <row r="2426" spans="2:2" ht="14.5" x14ac:dyDescent="0.35">
      <c r="B2426" t="s">
        <v>22523</v>
      </c>
    </row>
    <row r="2427" spans="2:2" ht="14.5" x14ac:dyDescent="0.35">
      <c r="B2427" t="s">
        <v>21438</v>
      </c>
    </row>
    <row r="2428" spans="2:2" ht="14.5" x14ac:dyDescent="0.35">
      <c r="B2428" t="s">
        <v>23638</v>
      </c>
    </row>
    <row r="2429" spans="2:2" ht="14.5" x14ac:dyDescent="0.35">
      <c r="B2429" t="s">
        <v>21444</v>
      </c>
    </row>
    <row r="2430" spans="2:2" ht="14.5" x14ac:dyDescent="0.35">
      <c r="B2430" t="s">
        <v>21447</v>
      </c>
    </row>
    <row r="2431" spans="2:2" ht="14.5" x14ac:dyDescent="0.35">
      <c r="B2431" t="s">
        <v>21450</v>
      </c>
    </row>
    <row r="2432" spans="2:2" ht="14.5" x14ac:dyDescent="0.35">
      <c r="B2432" t="s">
        <v>21456</v>
      </c>
    </row>
    <row r="2433" spans="2:2" ht="14.5" x14ac:dyDescent="0.35">
      <c r="B2433" t="s">
        <v>21467</v>
      </c>
    </row>
    <row r="2434" spans="2:2" ht="14.5" x14ac:dyDescent="0.35">
      <c r="B2434" t="s">
        <v>21458</v>
      </c>
    </row>
    <row r="2435" spans="2:2" ht="14.5" x14ac:dyDescent="0.35">
      <c r="B2435" t="s">
        <v>21463</v>
      </c>
    </row>
    <row r="2436" spans="2:2" ht="14.5" x14ac:dyDescent="0.35">
      <c r="B2436" t="s">
        <v>21475</v>
      </c>
    </row>
    <row r="2437" spans="2:2" ht="14.5" x14ac:dyDescent="0.35">
      <c r="B2437" t="s">
        <v>21473</v>
      </c>
    </row>
    <row r="2438" spans="2:2" ht="14.5" x14ac:dyDescent="0.35">
      <c r="B2438" t="s">
        <v>21485</v>
      </c>
    </row>
    <row r="2439" spans="2:2" ht="14.5" x14ac:dyDescent="0.35">
      <c r="B2439" t="s">
        <v>21482</v>
      </c>
    </row>
    <row r="2440" spans="2:2" ht="14.5" x14ac:dyDescent="0.35">
      <c r="B2440" t="s">
        <v>21486</v>
      </c>
    </row>
    <row r="2441" spans="2:2" ht="14.5" x14ac:dyDescent="0.35">
      <c r="B2441" t="s">
        <v>23639</v>
      </c>
    </row>
    <row r="2442" spans="2:2" ht="14.5" x14ac:dyDescent="0.35">
      <c r="B2442" t="s">
        <v>21913</v>
      </c>
    </row>
    <row r="2443" spans="2:2" ht="14.5" x14ac:dyDescent="0.35">
      <c r="B2443" t="s">
        <v>21911</v>
      </c>
    </row>
    <row r="2444" spans="2:2" ht="14.5" x14ac:dyDescent="0.35">
      <c r="B2444" t="s">
        <v>22465</v>
      </c>
    </row>
    <row r="2445" spans="2:2" ht="14.5" x14ac:dyDescent="0.35">
      <c r="B2445" t="s">
        <v>22468</v>
      </c>
    </row>
    <row r="2446" spans="2:2" ht="14.5" x14ac:dyDescent="0.35">
      <c r="B2446" t="s">
        <v>22868</v>
      </c>
    </row>
    <row r="2447" spans="2:2" ht="14.5" x14ac:dyDescent="0.35">
      <c r="B2447" t="s">
        <v>22865</v>
      </c>
    </row>
    <row r="2448" spans="2:2" ht="14.5" x14ac:dyDescent="0.35">
      <c r="B2448" t="s">
        <v>22478</v>
      </c>
    </row>
    <row r="2449" spans="2:3" ht="14.5" x14ac:dyDescent="0.35">
      <c r="B2449" t="s">
        <v>22477</v>
      </c>
    </row>
    <row r="2450" spans="2:3" ht="14.5" x14ac:dyDescent="0.35">
      <c r="B2450" t="s">
        <v>22294</v>
      </c>
    </row>
    <row r="2451" spans="2:3" ht="14.5" x14ac:dyDescent="0.35">
      <c r="B2451" t="s">
        <v>23640</v>
      </c>
    </row>
    <row r="2452" spans="2:3" ht="14.5" x14ac:dyDescent="0.35">
      <c r="B2452" t="s">
        <v>22745</v>
      </c>
    </row>
    <row r="2453" spans="2:3" ht="14.5" x14ac:dyDescent="0.35">
      <c r="B2453" t="s">
        <v>22743</v>
      </c>
    </row>
    <row r="2454" spans="2:3" ht="14.5" x14ac:dyDescent="0.35">
      <c r="B2454" t="s">
        <v>22664</v>
      </c>
    </row>
    <row r="2455" spans="2:3" ht="14.5" x14ac:dyDescent="0.35">
      <c r="B2455" t="s">
        <v>22539</v>
      </c>
    </row>
    <row r="2456" spans="2:3" ht="14.5" x14ac:dyDescent="0.35">
      <c r="B2456" t="s">
        <v>21492</v>
      </c>
      <c r="C2456" t="s">
        <v>23592</v>
      </c>
    </row>
    <row r="2457" spans="2:3" ht="14.5" x14ac:dyDescent="0.35">
      <c r="B2457" t="s">
        <v>21253</v>
      </c>
    </row>
    <row r="2458" spans="2:3" ht="14.5" x14ac:dyDescent="0.35">
      <c r="B2458" t="s">
        <v>21254</v>
      </c>
    </row>
    <row r="2459" spans="2:3" ht="14.5" x14ac:dyDescent="0.35">
      <c r="B2459" t="s">
        <v>23641</v>
      </c>
    </row>
    <row r="2460" spans="2:3" ht="14.5" x14ac:dyDescent="0.35">
      <c r="B2460" t="s">
        <v>23642</v>
      </c>
    </row>
    <row r="2461" spans="2:3" ht="14.5" x14ac:dyDescent="0.35">
      <c r="B2461" t="s">
        <v>21278</v>
      </c>
    </row>
    <row r="2462" spans="2:3" ht="14.5" x14ac:dyDescent="0.35">
      <c r="B2462" t="s">
        <v>23643</v>
      </c>
    </row>
    <row r="2463" spans="2:3" ht="14.5" x14ac:dyDescent="0.35">
      <c r="B2463" t="s">
        <v>21998</v>
      </c>
    </row>
    <row r="2464" spans="2:3" ht="14.5" x14ac:dyDescent="0.35">
      <c r="B2464" t="s">
        <v>23644</v>
      </c>
    </row>
    <row r="2465" spans="2:2" ht="14.5" x14ac:dyDescent="0.35">
      <c r="B2465" t="s">
        <v>21797</v>
      </c>
    </row>
    <row r="2466" spans="2:2" ht="14.5" x14ac:dyDescent="0.35">
      <c r="B2466" t="s">
        <v>21806</v>
      </c>
    </row>
    <row r="2467" spans="2:2" ht="14.5" x14ac:dyDescent="0.35">
      <c r="B2467" t="s">
        <v>21801</v>
      </c>
    </row>
    <row r="2468" spans="2:2" ht="14.5" x14ac:dyDescent="0.35">
      <c r="B2468" t="s">
        <v>21845</v>
      </c>
    </row>
    <row r="2469" spans="2:2" ht="14.5" x14ac:dyDescent="0.35">
      <c r="B2469" t="s">
        <v>21838</v>
      </c>
    </row>
    <row r="2470" spans="2:2" ht="14.5" x14ac:dyDescent="0.35">
      <c r="B2470" t="s">
        <v>21849</v>
      </c>
    </row>
    <row r="2471" spans="2:2" ht="14.5" x14ac:dyDescent="0.35">
      <c r="B2471" t="s">
        <v>21846</v>
      </c>
    </row>
    <row r="2472" spans="2:2" ht="14.5" x14ac:dyDescent="0.35">
      <c r="B2472" t="s">
        <v>21865</v>
      </c>
    </row>
    <row r="2473" spans="2:2" ht="14.5" x14ac:dyDescent="0.35">
      <c r="B2473" t="s">
        <v>21869</v>
      </c>
    </row>
    <row r="2474" spans="2:2" ht="14.5" x14ac:dyDescent="0.35">
      <c r="B2474" t="s">
        <v>21877</v>
      </c>
    </row>
    <row r="2475" spans="2:2" ht="14.5" x14ac:dyDescent="0.35">
      <c r="B2475" t="s">
        <v>21906</v>
      </c>
    </row>
    <row r="2476" spans="2:2" ht="14.5" x14ac:dyDescent="0.35">
      <c r="B2476" t="s">
        <v>21904</v>
      </c>
    </row>
    <row r="2477" spans="2:2" ht="14.5" x14ac:dyDescent="0.35">
      <c r="B2477" t="s">
        <v>21901</v>
      </c>
    </row>
    <row r="2478" spans="2:2" ht="14.5" x14ac:dyDescent="0.35">
      <c r="B2478" t="s">
        <v>21893</v>
      </c>
    </row>
    <row r="2479" spans="2:2" ht="14.5" x14ac:dyDescent="0.35">
      <c r="B2479" t="s">
        <v>21890</v>
      </c>
    </row>
    <row r="2480" spans="2:2" ht="14.5" x14ac:dyDescent="0.35">
      <c r="B2480" t="s">
        <v>20130</v>
      </c>
    </row>
    <row r="2481" spans="2:2" ht="14.5" x14ac:dyDescent="0.35">
      <c r="B2481" t="s">
        <v>23645</v>
      </c>
    </row>
    <row r="2482" spans="2:2" ht="14.5" x14ac:dyDescent="0.35">
      <c r="B2482" t="s">
        <v>23646</v>
      </c>
    </row>
    <row r="2483" spans="2:2" ht="14.5" x14ac:dyDescent="0.35">
      <c r="B2483" t="s">
        <v>22273</v>
      </c>
    </row>
    <row r="2484" spans="2:2" ht="14.5" x14ac:dyDescent="0.35">
      <c r="B2484" t="s">
        <v>21922</v>
      </c>
    </row>
    <row r="2485" spans="2:2" ht="14.5" x14ac:dyDescent="0.35">
      <c r="B2485" t="s">
        <v>20258</v>
      </c>
    </row>
    <row r="2486" spans="2:2" ht="14.5" x14ac:dyDescent="0.35">
      <c r="B2486" t="s">
        <v>20305</v>
      </c>
    </row>
    <row r="2487" spans="2:2" ht="14.5" x14ac:dyDescent="0.35">
      <c r="B2487" t="s">
        <v>21941</v>
      </c>
    </row>
    <row r="2488" spans="2:2" ht="14.5" x14ac:dyDescent="0.35">
      <c r="B2488" t="s">
        <v>21082</v>
      </c>
    </row>
    <row r="2489" spans="2:2" ht="14.5" x14ac:dyDescent="0.35">
      <c r="B2489" t="s">
        <v>20364</v>
      </c>
    </row>
    <row r="2490" spans="2:2" ht="14.5" x14ac:dyDescent="0.35">
      <c r="B2490" t="s">
        <v>20409</v>
      </c>
    </row>
    <row r="2491" spans="2:2" ht="14.5" x14ac:dyDescent="0.35">
      <c r="B2491" t="s">
        <v>19996</v>
      </c>
    </row>
    <row r="2492" spans="2:2" ht="14.5" x14ac:dyDescent="0.35">
      <c r="B2492" t="s">
        <v>20430</v>
      </c>
    </row>
    <row r="2493" spans="2:2" ht="14.5" x14ac:dyDescent="0.35">
      <c r="B2493" t="s">
        <v>20462</v>
      </c>
    </row>
    <row r="2494" spans="2:2" ht="14.5" x14ac:dyDescent="0.35">
      <c r="B2494" t="s">
        <v>20478</v>
      </c>
    </row>
    <row r="2495" spans="2:2" ht="14.5" x14ac:dyDescent="0.35">
      <c r="B2495" t="s">
        <v>21517</v>
      </c>
    </row>
    <row r="2496" spans="2:2" ht="14.5" x14ac:dyDescent="0.35">
      <c r="B2496" t="s">
        <v>20527</v>
      </c>
    </row>
    <row r="2497" spans="2:2" ht="14.5" x14ac:dyDescent="0.35">
      <c r="B2497" t="s">
        <v>20533</v>
      </c>
    </row>
    <row r="2498" spans="2:2" ht="14.5" x14ac:dyDescent="0.35">
      <c r="B2498" t="s">
        <v>20553</v>
      </c>
    </row>
    <row r="2499" spans="2:2" ht="14.5" x14ac:dyDescent="0.35">
      <c r="B2499" t="s">
        <v>20565</v>
      </c>
    </row>
    <row r="2500" spans="2:2" ht="14.5" x14ac:dyDescent="0.35">
      <c r="B2500" t="s">
        <v>20608</v>
      </c>
    </row>
    <row r="2501" spans="2:2" ht="14.5" x14ac:dyDescent="0.35">
      <c r="B2501" t="s">
        <v>20962</v>
      </c>
    </row>
    <row r="2502" spans="2:2" ht="14.5" x14ac:dyDescent="0.35">
      <c r="B2502" t="s">
        <v>20975</v>
      </c>
    </row>
    <row r="2503" spans="2:2" ht="14.5" x14ac:dyDescent="0.35">
      <c r="B2503" t="s">
        <v>22472</v>
      </c>
    </row>
    <row r="2504" spans="2:2" ht="14.5" x14ac:dyDescent="0.35">
      <c r="B2504" t="s">
        <v>20724</v>
      </c>
    </row>
    <row r="2505" spans="2:2" ht="14.5" x14ac:dyDescent="0.35">
      <c r="B2505" t="s">
        <v>21969</v>
      </c>
    </row>
    <row r="2506" spans="2:2" ht="14.5" x14ac:dyDescent="0.35">
      <c r="B2506" t="s">
        <v>21965</v>
      </c>
    </row>
    <row r="2507" spans="2:2" ht="14.5" x14ac:dyDescent="0.35">
      <c r="B2507" t="s">
        <v>20778</v>
      </c>
    </row>
    <row r="2508" spans="2:2" ht="14.5" x14ac:dyDescent="0.35">
      <c r="B2508" t="s">
        <v>21547</v>
      </c>
    </row>
    <row r="2509" spans="2:2" ht="14.5" x14ac:dyDescent="0.35">
      <c r="B2509" t="s">
        <v>21545</v>
      </c>
    </row>
    <row r="2510" spans="2:2" ht="14.5" x14ac:dyDescent="0.35">
      <c r="B2510" t="s">
        <v>21541</v>
      </c>
    </row>
    <row r="2511" spans="2:2" ht="14.5" x14ac:dyDescent="0.35">
      <c r="B2511" t="s">
        <v>22485</v>
      </c>
    </row>
    <row r="2512" spans="2:2" ht="14.5" x14ac:dyDescent="0.35">
      <c r="B2512" t="s">
        <v>22479</v>
      </c>
    </row>
    <row r="2513" spans="2:2" ht="14.5" x14ac:dyDescent="0.35">
      <c r="B2513" t="s">
        <v>20873</v>
      </c>
    </row>
    <row r="2514" spans="2:2" ht="14.5" x14ac:dyDescent="0.35">
      <c r="B2514" t="s">
        <v>20823</v>
      </c>
    </row>
    <row r="2515" spans="2:2" ht="14.5" x14ac:dyDescent="0.35">
      <c r="B2515" t="s">
        <v>20830</v>
      </c>
    </row>
    <row r="2516" spans="2:2" ht="14.5" x14ac:dyDescent="0.35">
      <c r="B2516" t="s">
        <v>20810</v>
      </c>
    </row>
    <row r="2517" spans="2:2" ht="14.5" x14ac:dyDescent="0.35">
      <c r="B2517" t="s">
        <v>20804</v>
      </c>
    </row>
    <row r="2518" spans="2:2" ht="14.5" x14ac:dyDescent="0.35">
      <c r="B2518" t="s">
        <v>20814</v>
      </c>
    </row>
    <row r="2519" spans="2:2" ht="14.5" x14ac:dyDescent="0.35">
      <c r="B2519" t="s">
        <v>20817</v>
      </c>
    </row>
    <row r="2520" spans="2:2" ht="14.5" x14ac:dyDescent="0.35">
      <c r="B2520" t="s">
        <v>20900</v>
      </c>
    </row>
    <row r="2521" spans="2:2" ht="14.5" x14ac:dyDescent="0.35">
      <c r="B2521" t="s">
        <v>20664</v>
      </c>
    </row>
    <row r="2522" spans="2:2" ht="14.5" x14ac:dyDescent="0.35">
      <c r="B2522" t="s">
        <v>20966</v>
      </c>
    </row>
    <row r="2523" spans="2:2" ht="14.5" x14ac:dyDescent="0.35">
      <c r="B2523" t="s">
        <v>23647</v>
      </c>
    </row>
    <row r="2524" spans="2:2" ht="14.5" x14ac:dyDescent="0.35">
      <c r="B2524" t="s">
        <v>21553</v>
      </c>
    </row>
    <row r="2525" spans="2:2" ht="14.5" x14ac:dyDescent="0.35">
      <c r="B2525" t="s">
        <v>21013</v>
      </c>
    </row>
    <row r="2526" spans="2:2" ht="14.5" x14ac:dyDescent="0.35">
      <c r="B2526" t="s">
        <v>21018</v>
      </c>
    </row>
    <row r="2527" spans="2:2" ht="14.5" x14ac:dyDescent="0.35">
      <c r="B2527" t="s">
        <v>23648</v>
      </c>
    </row>
    <row r="2528" spans="2:2" ht="14.5" x14ac:dyDescent="0.35">
      <c r="B2528" t="s">
        <v>23649</v>
      </c>
    </row>
    <row r="2529" spans="2:2" ht="14.5" x14ac:dyDescent="0.35">
      <c r="B2529" t="s">
        <v>21982</v>
      </c>
    </row>
    <row r="2530" spans="2:2" ht="14.5" x14ac:dyDescent="0.35">
      <c r="B2530" t="s">
        <v>21978</v>
      </c>
    </row>
    <row r="2531" spans="2:2" ht="14.5" x14ac:dyDescent="0.35">
      <c r="B2531" t="s">
        <v>21095</v>
      </c>
    </row>
    <row r="2532" spans="2:2" ht="14.5" x14ac:dyDescent="0.35">
      <c r="B2532" t="s">
        <v>22009</v>
      </c>
    </row>
    <row r="2533" spans="2:2" ht="14.5" x14ac:dyDescent="0.35">
      <c r="B2533" t="s">
        <v>20065</v>
      </c>
    </row>
    <row r="2534" spans="2:2" ht="14.5" x14ac:dyDescent="0.35">
      <c r="B2534" t="s">
        <v>21273</v>
      </c>
    </row>
    <row r="2535" spans="2:2" ht="14.5" x14ac:dyDescent="0.35">
      <c r="B2535" t="s">
        <v>20686</v>
      </c>
    </row>
    <row r="2536" spans="2:2" ht="14.5" x14ac:dyDescent="0.35">
      <c r="B2536" t="s">
        <v>21413</v>
      </c>
    </row>
    <row r="2537" spans="2:2" ht="14.5" x14ac:dyDescent="0.35">
      <c r="B2537" t="s">
        <v>21422</v>
      </c>
    </row>
    <row r="2538" spans="2:2" ht="14.5" x14ac:dyDescent="0.35">
      <c r="B2538" t="s">
        <v>21630</v>
      </c>
    </row>
    <row r="2539" spans="2:2" ht="14.5" x14ac:dyDescent="0.35">
      <c r="B2539" t="s">
        <v>21478</v>
      </c>
    </row>
    <row r="2540" spans="2:2" ht="14.5" x14ac:dyDescent="0.35">
      <c r="B2540" t="s">
        <v>22343</v>
      </c>
    </row>
    <row r="2541" spans="2:2" ht="14.5" x14ac:dyDescent="0.35">
      <c r="B2541" t="s">
        <v>22338</v>
      </c>
    </row>
    <row r="2542" spans="2:2" ht="14.5" x14ac:dyDescent="0.35">
      <c r="B2542" t="s">
        <v>22072</v>
      </c>
    </row>
    <row r="2543" spans="2:2" ht="14.5" x14ac:dyDescent="0.35">
      <c r="B2543" t="s">
        <v>22096</v>
      </c>
    </row>
    <row r="2544" spans="2:2" ht="14.5" x14ac:dyDescent="0.35">
      <c r="B2544" t="s">
        <v>22075</v>
      </c>
    </row>
    <row r="2545" spans="2:2" ht="14.5" x14ac:dyDescent="0.35">
      <c r="B2545" t="s">
        <v>22078</v>
      </c>
    </row>
    <row r="2546" spans="2:2" ht="14.5" x14ac:dyDescent="0.35">
      <c r="B2546" t="s">
        <v>22083</v>
      </c>
    </row>
    <row r="2547" spans="2:2" ht="14.5" x14ac:dyDescent="0.35">
      <c r="B2547" t="s">
        <v>22089</v>
      </c>
    </row>
    <row r="2548" spans="2:2" ht="14.5" x14ac:dyDescent="0.35">
      <c r="B2548" t="s">
        <v>22355</v>
      </c>
    </row>
    <row r="2549" spans="2:2" ht="14.5" x14ac:dyDescent="0.35">
      <c r="B2549" t="s">
        <v>21109</v>
      </c>
    </row>
    <row r="2550" spans="2:2" ht="14.5" x14ac:dyDescent="0.35">
      <c r="B2550" t="s">
        <v>20349</v>
      </c>
    </row>
    <row r="2551" spans="2:2" ht="14.5" x14ac:dyDescent="0.35">
      <c r="B2551" t="s">
        <v>21654</v>
      </c>
    </row>
    <row r="2552" spans="2:2" ht="14.5" x14ac:dyDescent="0.35">
      <c r="B2552" t="s">
        <v>21663</v>
      </c>
    </row>
    <row r="2553" spans="2:2" ht="14.5" x14ac:dyDescent="0.35">
      <c r="B2553" t="s">
        <v>21104</v>
      </c>
    </row>
    <row r="2554" spans="2:2" ht="14.5" x14ac:dyDescent="0.35">
      <c r="B2554" t="s">
        <v>21101</v>
      </c>
    </row>
    <row r="2555" spans="2:2" ht="14.5" x14ac:dyDescent="0.35">
      <c r="B2555" t="s">
        <v>21688</v>
      </c>
    </row>
    <row r="2556" spans="2:2" ht="14.5" x14ac:dyDescent="0.35">
      <c r="B2556" t="s">
        <v>21716</v>
      </c>
    </row>
    <row r="2557" spans="2:2" ht="14.5" x14ac:dyDescent="0.35">
      <c r="B2557" t="s">
        <v>20433</v>
      </c>
    </row>
    <row r="2558" spans="2:2" ht="14.5" x14ac:dyDescent="0.35">
      <c r="B2558" t="s">
        <v>20439</v>
      </c>
    </row>
    <row r="2559" spans="2:2" ht="14.5" x14ac:dyDescent="0.35">
      <c r="B2559" t="s">
        <v>20427</v>
      </c>
    </row>
    <row r="2560" spans="2:2" ht="14.5" x14ac:dyDescent="0.35">
      <c r="B2560" t="s">
        <v>23650</v>
      </c>
    </row>
    <row r="2561" spans="2:2" ht="14.5" x14ac:dyDescent="0.35">
      <c r="B2561" t="s">
        <v>20421</v>
      </c>
    </row>
    <row r="2562" spans="2:2" ht="14.5" x14ac:dyDescent="0.35">
      <c r="B2562" t="s">
        <v>20416</v>
      </c>
    </row>
    <row r="2563" spans="2:2" ht="14.5" x14ac:dyDescent="0.35">
      <c r="B2563" t="s">
        <v>20436</v>
      </c>
    </row>
    <row r="2564" spans="2:2" ht="14.5" x14ac:dyDescent="0.35">
      <c r="B2564" t="s">
        <v>21732</v>
      </c>
    </row>
    <row r="2565" spans="2:2" ht="14.5" x14ac:dyDescent="0.35">
      <c r="B2565" t="s">
        <v>21141</v>
      </c>
    </row>
    <row r="2566" spans="2:2" ht="14.5" x14ac:dyDescent="0.35">
      <c r="B2566" t="s">
        <v>21138</v>
      </c>
    </row>
    <row r="2567" spans="2:2" ht="14.5" x14ac:dyDescent="0.35">
      <c r="B2567" t="s">
        <v>21738</v>
      </c>
    </row>
    <row r="2568" spans="2:2" ht="14.5" x14ac:dyDescent="0.35">
      <c r="B2568" t="s">
        <v>20605</v>
      </c>
    </row>
    <row r="2569" spans="2:2" ht="14.5" x14ac:dyDescent="0.35">
      <c r="B2569" t="s">
        <v>20617</v>
      </c>
    </row>
    <row r="2570" spans="2:2" ht="14.5" x14ac:dyDescent="0.35">
      <c r="B2570" t="s">
        <v>20615</v>
      </c>
    </row>
    <row r="2571" spans="2:2" ht="14.5" x14ac:dyDescent="0.35">
      <c r="B2571" t="s">
        <v>22106</v>
      </c>
    </row>
    <row r="2572" spans="2:2" ht="14.5" x14ac:dyDescent="0.35">
      <c r="B2572" t="s">
        <v>22144</v>
      </c>
    </row>
    <row r="2573" spans="2:2" ht="14.5" x14ac:dyDescent="0.35">
      <c r="B2573" t="s">
        <v>22139</v>
      </c>
    </row>
    <row r="2574" spans="2:2" ht="14.5" x14ac:dyDescent="0.35">
      <c r="B2574" t="s">
        <v>21918</v>
      </c>
    </row>
    <row r="2575" spans="2:2" ht="14.5" x14ac:dyDescent="0.35">
      <c r="B2575" t="s">
        <v>21311</v>
      </c>
    </row>
    <row r="2576" spans="2:2" ht="14.5" x14ac:dyDescent="0.35">
      <c r="B2576" t="s">
        <v>21951</v>
      </c>
    </row>
    <row r="2577" spans="2:2" ht="14.5" x14ac:dyDescent="0.35">
      <c r="B2577" t="s">
        <v>20456</v>
      </c>
    </row>
    <row r="2578" spans="2:2" ht="14.5" x14ac:dyDescent="0.35">
      <c r="B2578" t="s">
        <v>21962</v>
      </c>
    </row>
    <row r="2579" spans="2:2" ht="14.5" x14ac:dyDescent="0.35">
      <c r="B2579" t="s">
        <v>21972</v>
      </c>
    </row>
    <row r="2580" spans="2:2" ht="14.5" x14ac:dyDescent="0.35">
      <c r="B2580" t="s">
        <v>21984</v>
      </c>
    </row>
    <row r="2581" spans="2:2" ht="14.5" x14ac:dyDescent="0.35">
      <c r="B2581" t="s">
        <v>22446</v>
      </c>
    </row>
    <row r="2582" spans="2:2" ht="14.5" x14ac:dyDescent="0.35">
      <c r="B2582" t="s">
        <v>20876</v>
      </c>
    </row>
    <row r="2583" spans="2:2" ht="14.5" x14ac:dyDescent="0.35">
      <c r="B2583" t="s">
        <v>20864</v>
      </c>
    </row>
    <row r="2584" spans="2:2" ht="14.5" x14ac:dyDescent="0.35">
      <c r="B2584" t="s">
        <v>21668</v>
      </c>
    </row>
    <row r="2585" spans="2:2" ht="14.5" x14ac:dyDescent="0.35">
      <c r="B2585" t="s">
        <v>22080</v>
      </c>
    </row>
    <row r="2586" spans="2:2" ht="14.5" x14ac:dyDescent="0.35">
      <c r="B2586" t="s">
        <v>22108</v>
      </c>
    </row>
    <row r="2587" spans="2:2" ht="14.5" x14ac:dyDescent="0.35">
      <c r="B2587" t="s">
        <v>22120</v>
      </c>
    </row>
    <row r="2588" spans="2:2" ht="14.5" x14ac:dyDescent="0.35">
      <c r="B2588" t="s">
        <v>21678</v>
      </c>
    </row>
    <row r="2589" spans="2:2" ht="14.5" x14ac:dyDescent="0.35">
      <c r="B2589" t="s">
        <v>21681</v>
      </c>
    </row>
    <row r="2590" spans="2:2" ht="14.5" x14ac:dyDescent="0.35">
      <c r="B2590" t="s">
        <v>22153</v>
      </c>
    </row>
    <row r="2591" spans="2:2" ht="14.5" x14ac:dyDescent="0.35">
      <c r="B2591" t="s">
        <v>23651</v>
      </c>
    </row>
    <row r="2592" spans="2:2" ht="14.5" x14ac:dyDescent="0.35">
      <c r="B2592" t="s">
        <v>21699</v>
      </c>
    </row>
    <row r="2593" spans="2:2" ht="14.5" x14ac:dyDescent="0.35">
      <c r="B2593" t="s">
        <v>21702</v>
      </c>
    </row>
    <row r="2594" spans="2:2" ht="14.5" x14ac:dyDescent="0.35">
      <c r="B2594" t="s">
        <v>22167</v>
      </c>
    </row>
    <row r="2595" spans="2:2" ht="14.5" x14ac:dyDescent="0.35">
      <c r="B2595" t="s">
        <v>21719</v>
      </c>
    </row>
    <row r="2596" spans="2:2" ht="14.5" x14ac:dyDescent="0.35">
      <c r="B2596" t="s">
        <v>21713</v>
      </c>
    </row>
    <row r="2597" spans="2:2" ht="14.5" x14ac:dyDescent="0.35">
      <c r="B2597" t="s">
        <v>22173</v>
      </c>
    </row>
    <row r="2598" spans="2:2" ht="14.5" x14ac:dyDescent="0.35">
      <c r="B2598" t="s">
        <v>22199</v>
      </c>
    </row>
    <row r="2599" spans="2:2" ht="14.5" x14ac:dyDescent="0.35">
      <c r="B2599" t="s">
        <v>22211</v>
      </c>
    </row>
    <row r="2600" spans="2:2" ht="14.5" x14ac:dyDescent="0.35">
      <c r="B2600" t="s">
        <v>22204</v>
      </c>
    </row>
    <row r="2601" spans="2:2" ht="14.5" x14ac:dyDescent="0.35">
      <c r="B2601" t="s">
        <v>22239</v>
      </c>
    </row>
    <row r="2602" spans="2:2" ht="14.5" x14ac:dyDescent="0.35">
      <c r="B2602" t="s">
        <v>22288</v>
      </c>
    </row>
    <row r="2603" spans="2:2" ht="14.5" x14ac:dyDescent="0.35">
      <c r="B2603" t="s">
        <v>22291</v>
      </c>
    </row>
    <row r="2604" spans="2:2" ht="14.5" x14ac:dyDescent="0.35">
      <c r="B2604" t="s">
        <v>22305</v>
      </c>
    </row>
    <row r="2605" spans="2:2" ht="14.5" x14ac:dyDescent="0.35">
      <c r="B2605" t="s">
        <v>22194</v>
      </c>
    </row>
    <row r="2606" spans="2:2" ht="14.5" x14ac:dyDescent="0.35">
      <c r="B2606" t="s">
        <v>22309</v>
      </c>
    </row>
    <row r="2607" spans="2:2" ht="14.5" x14ac:dyDescent="0.35">
      <c r="B2607" t="s">
        <v>22340</v>
      </c>
    </row>
    <row r="2608" spans="2:2" ht="14.5" x14ac:dyDescent="0.35">
      <c r="B2608" t="s">
        <v>22353</v>
      </c>
    </row>
    <row r="2609" spans="2:2" ht="14.5" x14ac:dyDescent="0.35">
      <c r="B2609" t="s">
        <v>22358</v>
      </c>
    </row>
    <row r="2610" spans="2:2" ht="14.5" x14ac:dyDescent="0.35">
      <c r="B2610" t="s">
        <v>22369</v>
      </c>
    </row>
    <row r="2611" spans="2:2" ht="14.5" x14ac:dyDescent="0.35">
      <c r="B2611" t="s">
        <v>22395</v>
      </c>
    </row>
    <row r="2612" spans="2:2" ht="14.5" x14ac:dyDescent="0.35">
      <c r="B2612" t="s">
        <v>22400</v>
      </c>
    </row>
    <row r="2613" spans="2:2" ht="14.5" x14ac:dyDescent="0.35">
      <c r="B2613" t="s">
        <v>22415</v>
      </c>
    </row>
    <row r="2614" spans="2:2" ht="14.5" x14ac:dyDescent="0.35">
      <c r="B2614" t="s">
        <v>22205</v>
      </c>
    </row>
    <row r="2615" spans="2:2" ht="14.5" x14ac:dyDescent="0.35">
      <c r="B2615" t="s">
        <v>22214</v>
      </c>
    </row>
    <row r="2616" spans="2:2" ht="14.5" x14ac:dyDescent="0.35">
      <c r="B2616" t="s">
        <v>22475</v>
      </c>
    </row>
    <row r="2617" spans="2:2" ht="14.5" x14ac:dyDescent="0.35">
      <c r="B2617" t="s">
        <v>22586</v>
      </c>
    </row>
    <row r="2618" spans="2:2" ht="14.5" x14ac:dyDescent="0.35">
      <c r="B2618" t="s">
        <v>21755</v>
      </c>
    </row>
    <row r="2619" spans="2:2" ht="14.5" x14ac:dyDescent="0.35">
      <c r="B2619" t="s">
        <v>22392</v>
      </c>
    </row>
    <row r="2620" spans="2:2" ht="14.5" x14ac:dyDescent="0.35">
      <c r="B2620" t="s">
        <v>20636</v>
      </c>
    </row>
    <row r="2621" spans="2:2" ht="14.5" x14ac:dyDescent="0.35">
      <c r="B2621" t="s">
        <v>22797</v>
      </c>
    </row>
    <row r="2622" spans="2:2" ht="14.5" x14ac:dyDescent="0.35">
      <c r="B2622" t="s">
        <v>22809</v>
      </c>
    </row>
    <row r="2623" spans="2:2" ht="14.5" x14ac:dyDescent="0.35">
      <c r="B2623" t="s">
        <v>22817</v>
      </c>
    </row>
    <row r="2624" spans="2:2" ht="14.5" x14ac:dyDescent="0.35">
      <c r="B2624" t="s">
        <v>22877</v>
      </c>
    </row>
    <row r="2625" spans="2:2" ht="14.5" x14ac:dyDescent="0.35">
      <c r="B2625" t="s">
        <v>20567</v>
      </c>
    </row>
    <row r="2626" spans="2:2" ht="14.5" x14ac:dyDescent="0.35">
      <c r="B2626" t="s">
        <v>20570</v>
      </c>
    </row>
    <row r="2627" spans="2:2" ht="14.5" x14ac:dyDescent="0.35">
      <c r="B2627" t="s">
        <v>21302</v>
      </c>
    </row>
    <row r="2628" spans="2:2" ht="14.5" x14ac:dyDescent="0.35">
      <c r="B2628" t="s">
        <v>23652</v>
      </c>
    </row>
    <row r="2629" spans="2:2" ht="14.5" x14ac:dyDescent="0.35">
      <c r="B2629" t="s">
        <v>20672</v>
      </c>
    </row>
    <row r="2630" spans="2:2" ht="14.5" x14ac:dyDescent="0.35">
      <c r="B2630" t="s">
        <v>21809</v>
      </c>
    </row>
    <row r="2631" spans="2:2" ht="14.5" x14ac:dyDescent="0.35">
      <c r="B2631" t="s">
        <v>21816</v>
      </c>
    </row>
    <row r="2632" spans="2:2" ht="14.5" x14ac:dyDescent="0.35">
      <c r="B2632" t="s">
        <v>21812</v>
      </c>
    </row>
    <row r="2633" spans="2:2" ht="14.5" x14ac:dyDescent="0.35">
      <c r="B2633" t="s">
        <v>21820</v>
      </c>
    </row>
    <row r="2634" spans="2:2" ht="14.5" x14ac:dyDescent="0.35">
      <c r="B2634" t="s">
        <v>21817</v>
      </c>
    </row>
    <row r="2635" spans="2:2" ht="14.5" x14ac:dyDescent="0.35">
      <c r="B2635" t="s">
        <v>21827</v>
      </c>
    </row>
    <row r="2636" spans="2:2" ht="14.5" x14ac:dyDescent="0.35">
      <c r="B2636" t="s">
        <v>21826</v>
      </c>
    </row>
    <row r="2637" spans="2:2" ht="14.5" x14ac:dyDescent="0.35">
      <c r="B2637" t="s">
        <v>21822</v>
      </c>
    </row>
    <row r="2638" spans="2:2" ht="14.5" x14ac:dyDescent="0.35">
      <c r="B2638" t="s">
        <v>21833</v>
      </c>
    </row>
    <row r="2639" spans="2:2" ht="14.5" x14ac:dyDescent="0.35">
      <c r="B2639" t="s">
        <v>21832</v>
      </c>
    </row>
    <row r="2640" spans="2:2" ht="14.5" x14ac:dyDescent="0.35">
      <c r="B2640" t="s">
        <v>21828</v>
      </c>
    </row>
    <row r="2641" spans="2:2" ht="14.5" x14ac:dyDescent="0.35">
      <c r="B2641" t="s">
        <v>21856</v>
      </c>
    </row>
    <row r="2642" spans="2:2" ht="14.5" x14ac:dyDescent="0.35">
      <c r="B2642" t="s">
        <v>21855</v>
      </c>
    </row>
    <row r="2643" spans="2:2" ht="14.5" x14ac:dyDescent="0.35">
      <c r="B2643" t="s">
        <v>21850</v>
      </c>
    </row>
    <row r="2644" spans="2:2" ht="14.5" x14ac:dyDescent="0.35">
      <c r="B2644" t="s">
        <v>22105</v>
      </c>
    </row>
    <row r="2645" spans="2:2" ht="14.5" x14ac:dyDescent="0.35">
      <c r="B2645" t="s">
        <v>22102</v>
      </c>
    </row>
    <row r="2646" spans="2:2" ht="14.5" x14ac:dyDescent="0.35">
      <c r="B2646" t="s">
        <v>22098</v>
      </c>
    </row>
    <row r="2647" spans="2:2" ht="14.5" x14ac:dyDescent="0.35">
      <c r="B2647" t="s">
        <v>20498</v>
      </c>
    </row>
    <row r="2648" spans="2:2" ht="14.5" x14ac:dyDescent="0.35">
      <c r="B2648" t="s">
        <v>22830</v>
      </c>
    </row>
    <row r="2649" spans="2:2" ht="14.5" x14ac:dyDescent="0.35">
      <c r="B2649" t="s">
        <v>22271</v>
      </c>
    </row>
    <row r="2650" spans="2:2" ht="14.5" x14ac:dyDescent="0.35">
      <c r="B2650" t="s">
        <v>22099</v>
      </c>
    </row>
    <row r="2651" spans="2:2" ht="14.5" x14ac:dyDescent="0.35">
      <c r="B2651" t="s">
        <v>20879</v>
      </c>
    </row>
    <row r="2652" spans="2:2" ht="14.5" x14ac:dyDescent="0.35">
      <c r="B2652" t="s">
        <v>21003</v>
      </c>
    </row>
    <row r="2653" spans="2:2" ht="14.5" x14ac:dyDescent="0.35">
      <c r="B2653" t="s">
        <v>21284</v>
      </c>
    </row>
    <row r="2654" spans="2:2" ht="14.5" x14ac:dyDescent="0.35">
      <c r="B2654" t="s">
        <v>21280</v>
      </c>
    </row>
    <row r="2655" spans="2:2" ht="14.5" x14ac:dyDescent="0.35">
      <c r="B2655" t="s">
        <v>21396</v>
      </c>
    </row>
    <row r="2656" spans="2:2" ht="14.5" x14ac:dyDescent="0.35">
      <c r="B2656" t="s">
        <v>21395</v>
      </c>
    </row>
    <row r="2657" spans="2:2" ht="14.5" x14ac:dyDescent="0.35">
      <c r="B2657" t="s">
        <v>21391</v>
      </c>
    </row>
    <row r="2658" spans="2:2" ht="14.5" x14ac:dyDescent="0.35">
      <c r="B2658" t="s">
        <v>21421</v>
      </c>
    </row>
    <row r="2659" spans="2:2" ht="14.5" x14ac:dyDescent="0.35">
      <c r="B2659" t="s">
        <v>21417</v>
      </c>
    </row>
    <row r="2660" spans="2:2" ht="14.5" x14ac:dyDescent="0.35">
      <c r="B2660" t="s">
        <v>21590</v>
      </c>
    </row>
    <row r="2661" spans="2:2" ht="14.5" x14ac:dyDescent="0.35">
      <c r="B2661" t="s">
        <v>21592</v>
      </c>
    </row>
    <row r="2662" spans="2:2" ht="14.5" x14ac:dyDescent="0.35">
      <c r="B2662" t="s">
        <v>21596</v>
      </c>
    </row>
    <row r="2663" spans="2:2" ht="14.5" x14ac:dyDescent="0.35">
      <c r="B2663" t="s">
        <v>21637</v>
      </c>
    </row>
    <row r="2664" spans="2:2" ht="14.5" x14ac:dyDescent="0.35">
      <c r="B2664" t="s">
        <v>21675</v>
      </c>
    </row>
    <row r="2665" spans="2:2" ht="14.5" x14ac:dyDescent="0.35">
      <c r="B2665" t="s">
        <v>21907</v>
      </c>
    </row>
    <row r="2666" spans="2:2" ht="14.5" x14ac:dyDescent="0.35">
      <c r="B2666" t="s">
        <v>22138</v>
      </c>
    </row>
    <row r="2667" spans="2:2" ht="14.5" x14ac:dyDescent="0.35">
      <c r="B2667" t="s">
        <v>22133</v>
      </c>
    </row>
    <row r="2668" spans="2:2" ht="14.5" x14ac:dyDescent="0.35">
      <c r="B2668" t="s">
        <v>22251</v>
      </c>
    </row>
    <row r="2669" spans="2:2" ht="14.5" x14ac:dyDescent="0.35">
      <c r="B2669" t="s">
        <v>22249</v>
      </c>
    </row>
    <row r="2670" spans="2:2" ht="14.5" x14ac:dyDescent="0.35">
      <c r="B2670" t="s">
        <v>22317</v>
      </c>
    </row>
    <row r="2671" spans="2:2" ht="14.5" x14ac:dyDescent="0.35">
      <c r="B2671" t="s">
        <v>22315</v>
      </c>
    </row>
    <row r="2672" spans="2:2" ht="14.5" x14ac:dyDescent="0.35">
      <c r="B2672" t="s">
        <v>22335</v>
      </c>
    </row>
    <row r="2673" spans="2:2" ht="14.5" x14ac:dyDescent="0.35">
      <c r="B2673" t="s">
        <v>22331</v>
      </c>
    </row>
    <row r="2674" spans="2:2" ht="14.5" x14ac:dyDescent="0.35">
      <c r="B2674" t="s">
        <v>22329</v>
      </c>
    </row>
    <row r="2675" spans="2:2" ht="14.5" x14ac:dyDescent="0.35">
      <c r="B2675" t="s">
        <v>22328</v>
      </c>
    </row>
    <row r="2676" spans="2:2" ht="14.5" x14ac:dyDescent="0.35">
      <c r="B2676" t="s">
        <v>22324</v>
      </c>
    </row>
    <row r="2677" spans="2:2" ht="14.5" x14ac:dyDescent="0.35">
      <c r="B2677" t="s">
        <v>22383</v>
      </c>
    </row>
    <row r="2678" spans="2:2" ht="14.5" x14ac:dyDescent="0.35">
      <c r="B2678" t="s">
        <v>20980</v>
      </c>
    </row>
    <row r="2679" spans="2:2" ht="14.5" x14ac:dyDescent="0.35">
      <c r="B2679" t="s">
        <v>21842</v>
      </c>
    </row>
    <row r="2680" spans="2:2" ht="14.5" x14ac:dyDescent="0.35">
      <c r="B2680" t="s">
        <v>20125</v>
      </c>
    </row>
    <row r="2681" spans="2:2" ht="14.5" x14ac:dyDescent="0.35">
      <c r="B2681" t="s">
        <v>20307</v>
      </c>
    </row>
    <row r="2682" spans="2:2" ht="14.5" x14ac:dyDescent="0.35">
      <c r="B2682" t="s">
        <v>20531</v>
      </c>
    </row>
    <row r="2683" spans="2:2" ht="14.5" x14ac:dyDescent="0.35">
      <c r="B2683" t="s">
        <v>23653</v>
      </c>
    </row>
    <row r="2684" spans="2:2" ht="14.5" x14ac:dyDescent="0.35">
      <c r="B2684" t="s">
        <v>21612</v>
      </c>
    </row>
    <row r="2685" spans="2:2" ht="14.5" x14ac:dyDescent="0.35">
      <c r="B2685" t="s">
        <v>22058</v>
      </c>
    </row>
    <row r="2686" spans="2:2" ht="14.5" x14ac:dyDescent="0.35">
      <c r="B2686" t="s">
        <v>20213</v>
      </c>
    </row>
    <row r="2687" spans="2:2" ht="14.5" x14ac:dyDescent="0.35">
      <c r="B2687" t="s">
        <v>20389</v>
      </c>
    </row>
    <row r="2688" spans="2:2" ht="14.5" x14ac:dyDescent="0.35">
      <c r="B2688" t="s">
        <v>20507</v>
      </c>
    </row>
    <row r="2689" spans="2:2" ht="14.5" x14ac:dyDescent="0.35">
      <c r="B2689" t="s">
        <v>20503</v>
      </c>
    </row>
    <row r="2690" spans="2:2" ht="14.5" x14ac:dyDescent="0.35">
      <c r="B2690" t="s">
        <v>20597</v>
      </c>
    </row>
    <row r="2691" spans="2:2" ht="14.5" x14ac:dyDescent="0.35">
      <c r="B2691" t="s">
        <v>20591</v>
      </c>
    </row>
    <row r="2692" spans="2:2" ht="14.5" x14ac:dyDescent="0.35">
      <c r="B2692" t="s">
        <v>20775</v>
      </c>
    </row>
    <row r="2693" spans="2:2" ht="14.5" x14ac:dyDescent="0.35">
      <c r="B2693" t="s">
        <v>21367</v>
      </c>
    </row>
    <row r="2694" spans="2:2" ht="14.5" x14ac:dyDescent="0.35">
      <c r="B2694" t="s">
        <v>21369</v>
      </c>
    </row>
    <row r="2695" spans="2:2" ht="14.5" x14ac:dyDescent="0.35">
      <c r="B2695" t="s">
        <v>21371</v>
      </c>
    </row>
    <row r="2696" spans="2:2" ht="14.5" x14ac:dyDescent="0.35">
      <c r="B2696" t="s">
        <v>22231</v>
      </c>
    </row>
    <row r="2697" spans="2:2" ht="14.5" x14ac:dyDescent="0.35">
      <c r="B2697" t="s">
        <v>22237</v>
      </c>
    </row>
    <row r="2698" spans="2:2" ht="14.5" x14ac:dyDescent="0.35">
      <c r="B2698" t="s">
        <v>22234</v>
      </c>
    </row>
    <row r="2699" spans="2:2" ht="14.5" x14ac:dyDescent="0.35">
      <c r="B2699" t="s">
        <v>22636</v>
      </c>
    </row>
    <row r="2700" spans="2:2" ht="14.5" x14ac:dyDescent="0.35">
      <c r="B2700" t="s">
        <v>22607</v>
      </c>
    </row>
    <row r="2701" spans="2:2" ht="14.5" x14ac:dyDescent="0.35">
      <c r="B2701" t="s">
        <v>22559</v>
      </c>
    </row>
    <row r="2702" spans="2:2" ht="14.5" x14ac:dyDescent="0.35">
      <c r="B2702" t="s">
        <v>22617</v>
      </c>
    </row>
    <row r="2703" spans="2:2" ht="14.5" x14ac:dyDescent="0.35">
      <c r="B2703" t="s">
        <v>23654</v>
      </c>
    </row>
    <row r="2704" spans="2:2" ht="14.5" x14ac:dyDescent="0.35">
      <c r="B2704" t="s">
        <v>22615</v>
      </c>
    </row>
    <row r="2705" spans="2:2" ht="14.5" x14ac:dyDescent="0.35">
      <c r="B2705" t="s">
        <v>22613</v>
      </c>
    </row>
    <row r="2706" spans="2:2" ht="14.5" x14ac:dyDescent="0.35">
      <c r="B2706" t="s">
        <v>22619</v>
      </c>
    </row>
    <row r="2707" spans="2:2" ht="14.5" x14ac:dyDescent="0.35">
      <c r="B2707" t="s">
        <v>22622</v>
      </c>
    </row>
    <row r="2708" spans="2:2" ht="14.5" x14ac:dyDescent="0.35">
      <c r="B2708" t="s">
        <v>22734</v>
      </c>
    </row>
    <row r="2709" spans="2:2" ht="14.5" x14ac:dyDescent="0.35">
      <c r="B2709" t="s">
        <v>22904</v>
      </c>
    </row>
    <row r="2710" spans="2:2" ht="14.5" x14ac:dyDescent="0.35">
      <c r="B2710" t="s">
        <v>20463</v>
      </c>
    </row>
    <row r="2711" spans="2:2" ht="14.5" x14ac:dyDescent="0.35">
      <c r="B2711" t="s">
        <v>20955</v>
      </c>
    </row>
    <row r="2712" spans="2:2" ht="14.5" x14ac:dyDescent="0.35">
      <c r="B2712" t="s">
        <v>21321</v>
      </c>
    </row>
    <row r="2713" spans="2:2" ht="14.5" x14ac:dyDescent="0.35">
      <c r="B2713" t="s">
        <v>22608</v>
      </c>
    </row>
    <row r="2714" spans="2:2" ht="14.5" x14ac:dyDescent="0.35">
      <c r="B2714" t="s">
        <v>22897</v>
      </c>
    </row>
    <row r="2715" spans="2:2" ht="14.5" x14ac:dyDescent="0.35">
      <c r="B2715" t="s">
        <v>21378</v>
      </c>
    </row>
    <row r="2716" spans="2:2" ht="14.5" x14ac:dyDescent="0.35">
      <c r="B2716" t="s">
        <v>22411</v>
      </c>
    </row>
    <row r="2717" spans="2:2" ht="14.5" x14ac:dyDescent="0.35">
      <c r="B2717" t="s">
        <v>21059</v>
      </c>
    </row>
    <row r="2718" spans="2:2" ht="14.5" x14ac:dyDescent="0.35">
      <c r="B2718" t="s">
        <v>20342</v>
      </c>
    </row>
    <row r="2719" spans="2:2" ht="14.5" x14ac:dyDescent="0.35">
      <c r="B2719" t="s">
        <v>20359</v>
      </c>
    </row>
    <row r="2720" spans="2:2" ht="14.5" x14ac:dyDescent="0.35">
      <c r="B2720" t="s">
        <v>20444</v>
      </c>
    </row>
    <row r="2721" spans="2:2" ht="14.5" x14ac:dyDescent="0.35">
      <c r="B2721" t="s">
        <v>20466</v>
      </c>
    </row>
    <row r="2722" spans="2:2" ht="14.5" x14ac:dyDescent="0.35">
      <c r="B2722" t="s">
        <v>21209</v>
      </c>
    </row>
    <row r="2723" spans="2:2" ht="14.5" x14ac:dyDescent="0.35">
      <c r="B2723" t="s">
        <v>21216</v>
      </c>
    </row>
    <row r="2724" spans="2:2" ht="14.5" x14ac:dyDescent="0.35">
      <c r="B2724" t="s">
        <v>21213</v>
      </c>
    </row>
    <row r="2725" spans="2:2" ht="14.5" x14ac:dyDescent="0.35">
      <c r="B2725" t="s">
        <v>21403</v>
      </c>
    </row>
    <row r="2726" spans="2:2" ht="14.5" x14ac:dyDescent="0.35">
      <c r="B2726" t="s">
        <v>21468</v>
      </c>
    </row>
    <row r="2727" spans="2:2" ht="14.5" x14ac:dyDescent="0.35">
      <c r="B2727" t="s">
        <v>21441</v>
      </c>
    </row>
    <row r="2728" spans="2:2" ht="14.5" x14ac:dyDescent="0.35">
      <c r="B2728" t="s">
        <v>21639</v>
      </c>
    </row>
    <row r="2729" spans="2:2" ht="14.5" x14ac:dyDescent="0.35">
      <c r="B2729" t="s">
        <v>21726</v>
      </c>
    </row>
    <row r="2730" spans="2:2" ht="14.5" x14ac:dyDescent="0.35">
      <c r="B2730" t="s">
        <v>21728</v>
      </c>
    </row>
    <row r="2731" spans="2:2" ht="14.5" x14ac:dyDescent="0.35">
      <c r="B2731" t="s">
        <v>21765</v>
      </c>
    </row>
    <row r="2732" spans="2:2" ht="14.5" x14ac:dyDescent="0.35">
      <c r="B2732" t="s">
        <v>21857</v>
      </c>
    </row>
    <row r="2733" spans="2:2" ht="14.5" x14ac:dyDescent="0.35">
      <c r="B2733" t="s">
        <v>21938</v>
      </c>
    </row>
    <row r="2734" spans="2:2" ht="14.5" x14ac:dyDescent="0.35">
      <c r="B2734" t="s">
        <v>21933</v>
      </c>
    </row>
    <row r="2735" spans="2:2" ht="14.5" x14ac:dyDescent="0.35">
      <c r="B2735" t="s">
        <v>21950</v>
      </c>
    </row>
    <row r="2736" spans="2:2" ht="14.5" x14ac:dyDescent="0.35">
      <c r="B2736" t="s">
        <v>21949</v>
      </c>
    </row>
    <row r="2737" spans="2:2" ht="14.5" x14ac:dyDescent="0.35">
      <c r="B2737" t="s">
        <v>21946</v>
      </c>
    </row>
    <row r="2738" spans="2:2" ht="14.5" x14ac:dyDescent="0.35">
      <c r="B2738" t="s">
        <v>22481</v>
      </c>
    </row>
    <row r="2739" spans="2:2" ht="14.5" x14ac:dyDescent="0.35">
      <c r="B2739" t="s">
        <v>22500</v>
      </c>
    </row>
    <row r="2740" spans="2:2" ht="14.5" x14ac:dyDescent="0.35">
      <c r="B2740" t="s">
        <v>22578</v>
      </c>
    </row>
    <row r="2741" spans="2:2" ht="14.5" x14ac:dyDescent="0.35">
      <c r="B2741" t="s">
        <v>22581</v>
      </c>
    </row>
    <row r="2742" spans="2:2" ht="14.5" x14ac:dyDescent="0.35">
      <c r="B2742" t="s">
        <v>22621</v>
      </c>
    </row>
    <row r="2743" spans="2:2" ht="14.5" x14ac:dyDescent="0.35">
      <c r="B2743" t="s">
        <v>22625</v>
      </c>
    </row>
    <row r="2744" spans="2:2" ht="14.5" x14ac:dyDescent="0.35">
      <c r="B2744" t="s">
        <v>22631</v>
      </c>
    </row>
    <row r="2745" spans="2:2" ht="14.5" x14ac:dyDescent="0.35">
      <c r="B2745" t="s">
        <v>22674</v>
      </c>
    </row>
    <row r="2746" spans="2:2" ht="14.5" x14ac:dyDescent="0.35">
      <c r="B2746" t="s">
        <v>22767</v>
      </c>
    </row>
    <row r="2747" spans="2:2" ht="14.5" x14ac:dyDescent="0.35">
      <c r="B2747" t="s">
        <v>22774</v>
      </c>
    </row>
    <row r="2748" spans="2:2" ht="14.5" x14ac:dyDescent="0.35">
      <c r="B2748" t="s">
        <v>22807</v>
      </c>
    </row>
    <row r="2749" spans="2:2" ht="14.5" x14ac:dyDescent="0.35">
      <c r="B2749" t="s">
        <v>23655</v>
      </c>
    </row>
    <row r="2750" spans="2:2" ht="14.5" x14ac:dyDescent="0.35">
      <c r="B2750" t="s">
        <v>18847</v>
      </c>
    </row>
    <row r="2751" spans="2:2" ht="14.5" x14ac:dyDescent="0.35">
      <c r="B2751" t="s">
        <v>20301</v>
      </c>
    </row>
    <row r="2752" spans="2:2" ht="14.5" x14ac:dyDescent="0.35">
      <c r="B2752" t="s">
        <v>20033</v>
      </c>
    </row>
    <row r="2753" spans="2:2" ht="14.5" x14ac:dyDescent="0.35">
      <c r="B2753" t="s">
        <v>20035</v>
      </c>
    </row>
    <row r="2754" spans="2:2" ht="14.5" x14ac:dyDescent="0.35">
      <c r="B2754" t="s">
        <v>20037</v>
      </c>
    </row>
    <row r="2755" spans="2:2" ht="14.5" x14ac:dyDescent="0.35">
      <c r="B2755" t="s">
        <v>20039</v>
      </c>
    </row>
    <row r="2756" spans="2:2" ht="14.5" x14ac:dyDescent="0.35">
      <c r="B2756" t="s">
        <v>20044</v>
      </c>
    </row>
    <row r="2757" spans="2:2" ht="14.5" x14ac:dyDescent="0.35">
      <c r="B2757" t="s">
        <v>20047</v>
      </c>
    </row>
    <row r="2758" spans="2:2" ht="14.5" x14ac:dyDescent="0.35">
      <c r="B2758" t="s">
        <v>20325</v>
      </c>
    </row>
    <row r="2759" spans="2:2" ht="14.5" x14ac:dyDescent="0.35"/>
    <row r="2760" spans="2:2" ht="14.5" x14ac:dyDescent="0.35"/>
    <row r="2761" spans="2:2" ht="14.5" x14ac:dyDescent="0.35"/>
  </sheetData>
  <phoneticPr fontId="17" type="noConversion"/>
  <conditionalFormatting sqref="L1034">
    <cfRule type="duplicateValues" dxfId="111" priority="14"/>
  </conditionalFormatting>
  <conditionalFormatting sqref="M769:N769">
    <cfRule type="duplicateValues" dxfId="110" priority="15"/>
  </conditionalFormatting>
  <conditionalFormatting sqref="N568">
    <cfRule type="duplicateValues" dxfId="109" priority="469"/>
  </conditionalFormatting>
  <conditionalFormatting sqref="N588:N589">
    <cfRule type="duplicateValues" dxfId="108" priority="24"/>
  </conditionalFormatting>
  <conditionalFormatting sqref="N590">
    <cfRule type="duplicateValues" dxfId="107" priority="23"/>
  </conditionalFormatting>
  <conditionalFormatting sqref="N591">
    <cfRule type="duplicateValues" dxfId="106" priority="22"/>
  </conditionalFormatting>
  <conditionalFormatting sqref="N614">
    <cfRule type="duplicateValues" dxfId="105" priority="42"/>
  </conditionalFormatting>
  <conditionalFormatting sqref="N615:N616">
    <cfRule type="duplicateValues" dxfId="104" priority="32"/>
  </conditionalFormatting>
  <conditionalFormatting sqref="N617:N618">
    <cfRule type="duplicateValues" dxfId="103" priority="31"/>
  </conditionalFormatting>
  <conditionalFormatting sqref="N648">
    <cfRule type="duplicateValues" dxfId="102" priority="21"/>
  </conditionalFormatting>
  <conditionalFormatting sqref="N682">
    <cfRule type="duplicateValues" dxfId="101" priority="49"/>
  </conditionalFormatting>
  <conditionalFormatting sqref="N690:N692">
    <cfRule type="duplicateValues" dxfId="100" priority="73"/>
  </conditionalFormatting>
  <conditionalFormatting sqref="N693">
    <cfRule type="duplicateValues" dxfId="99" priority="50"/>
  </conditionalFormatting>
  <conditionalFormatting sqref="N694:N695">
    <cfRule type="duplicateValues" dxfId="98" priority="53"/>
  </conditionalFormatting>
  <conditionalFormatting sqref="N699:N700">
    <cfRule type="duplicateValues" dxfId="97" priority="52"/>
  </conditionalFormatting>
  <conditionalFormatting sqref="N705">
    <cfRule type="duplicateValues" dxfId="96" priority="51"/>
  </conditionalFormatting>
  <conditionalFormatting sqref="N706:N707">
    <cfRule type="duplicateValues" dxfId="95" priority="18"/>
  </conditionalFormatting>
  <conditionalFormatting sqref="N708">
    <cfRule type="duplicateValues" dxfId="94" priority="17"/>
  </conditionalFormatting>
  <conditionalFormatting sqref="N710">
    <cfRule type="duplicateValues" dxfId="93" priority="16"/>
  </conditionalFormatting>
  <conditionalFormatting sqref="N714">
    <cfRule type="duplicateValues" dxfId="92" priority="71"/>
  </conditionalFormatting>
  <conditionalFormatting sqref="N771">
    <cfRule type="duplicateValues" dxfId="91" priority="48"/>
  </conditionalFormatting>
  <conditionalFormatting sqref="N781">
    <cfRule type="duplicateValues" dxfId="90" priority="65"/>
  </conditionalFormatting>
  <conditionalFormatting sqref="N796">
    <cfRule type="duplicateValues" dxfId="89" priority="60"/>
  </conditionalFormatting>
  <conditionalFormatting sqref="N801:N802">
    <cfRule type="duplicateValues" dxfId="88" priority="59"/>
  </conditionalFormatting>
  <conditionalFormatting sqref="N812">
    <cfRule type="duplicateValues" dxfId="87" priority="36"/>
  </conditionalFormatting>
  <conditionalFormatting sqref="N826">
    <cfRule type="duplicateValues" dxfId="86" priority="67"/>
  </conditionalFormatting>
  <conditionalFormatting sqref="N829:N830">
    <cfRule type="duplicateValues" dxfId="85" priority="63"/>
  </conditionalFormatting>
  <conditionalFormatting sqref="N832:N833">
    <cfRule type="duplicateValues" dxfId="84" priority="64"/>
  </conditionalFormatting>
  <conditionalFormatting sqref="N843">
    <cfRule type="duplicateValues" dxfId="83" priority="20"/>
  </conditionalFormatting>
  <conditionalFormatting sqref="N846:N849">
    <cfRule type="duplicateValues" dxfId="82" priority="105"/>
  </conditionalFormatting>
  <conditionalFormatting sqref="N852">
    <cfRule type="duplicateValues" dxfId="81" priority="39"/>
  </conditionalFormatting>
  <conditionalFormatting sqref="N854">
    <cfRule type="duplicateValues" dxfId="80" priority="38"/>
  </conditionalFormatting>
  <conditionalFormatting sqref="N855:N858">
    <cfRule type="duplicateValues" dxfId="79" priority="37"/>
  </conditionalFormatting>
  <conditionalFormatting sqref="N950">
    <cfRule type="duplicateValues" dxfId="78" priority="44"/>
  </conditionalFormatting>
  <conditionalFormatting sqref="N957">
    <cfRule type="duplicateValues" dxfId="77" priority="19"/>
  </conditionalFormatting>
  <conditionalFormatting sqref="N960">
    <cfRule type="duplicateValues" dxfId="76" priority="26"/>
  </conditionalFormatting>
  <conditionalFormatting sqref="N992">
    <cfRule type="duplicateValues" dxfId="75" priority="35"/>
  </conditionalFormatting>
  <conditionalFormatting sqref="N995">
    <cfRule type="duplicateValues" dxfId="74" priority="34"/>
  </conditionalFormatting>
  <conditionalFormatting sqref="N999">
    <cfRule type="duplicateValues" dxfId="73" priority="33"/>
  </conditionalFormatting>
  <conditionalFormatting sqref="N1004">
    <cfRule type="duplicateValues" dxfId="72" priority="28"/>
  </conditionalFormatting>
  <conditionalFormatting sqref="N1005:N1007">
    <cfRule type="duplicateValues" dxfId="71" priority="27"/>
  </conditionalFormatting>
  <conditionalFormatting sqref="N1019">
    <cfRule type="duplicateValues" dxfId="70" priority="66"/>
  </conditionalFormatting>
  <conditionalFormatting sqref="N1038">
    <cfRule type="duplicateValues" dxfId="69" priority="46"/>
  </conditionalFormatting>
  <conditionalFormatting sqref="N1040">
    <cfRule type="duplicateValues" dxfId="68" priority="54"/>
  </conditionalFormatting>
  <conditionalFormatting sqref="N1077">
    <cfRule type="duplicateValues" dxfId="67" priority="30"/>
  </conditionalFormatting>
  <conditionalFormatting sqref="N1078">
    <cfRule type="duplicateValues" dxfId="66" priority="29"/>
  </conditionalFormatting>
  <conditionalFormatting sqref="N1100">
    <cfRule type="duplicateValues" dxfId="65" priority="82"/>
  </conditionalFormatting>
  <conditionalFormatting sqref="N1107">
    <cfRule type="duplicateValues" dxfId="64" priority="80"/>
  </conditionalFormatting>
  <conditionalFormatting sqref="N1113">
    <cfRule type="duplicateValues" dxfId="63" priority="78"/>
  </conditionalFormatting>
  <conditionalFormatting sqref="N1124">
    <cfRule type="duplicateValues" dxfId="62" priority="77"/>
  </conditionalFormatting>
  <conditionalFormatting sqref="N1129">
    <cfRule type="duplicateValues" dxfId="61" priority="663"/>
  </conditionalFormatting>
  <conditionalFormatting sqref="N1136">
    <cfRule type="duplicateValues" dxfId="60" priority="102"/>
  </conditionalFormatting>
  <conditionalFormatting sqref="N1159:N1160">
    <cfRule type="duplicateValues" dxfId="59" priority="101"/>
  </conditionalFormatting>
  <conditionalFormatting sqref="N1161">
    <cfRule type="duplicateValues" dxfId="58" priority="100"/>
  </conditionalFormatting>
  <conditionalFormatting sqref="N1163">
    <cfRule type="duplicateValues" dxfId="57" priority="41"/>
  </conditionalFormatting>
  <conditionalFormatting sqref="N1168">
    <cfRule type="duplicateValues" dxfId="56" priority="99"/>
  </conditionalFormatting>
  <conditionalFormatting sqref="N1169">
    <cfRule type="duplicateValues" dxfId="55" priority="98"/>
  </conditionalFormatting>
  <conditionalFormatting sqref="N1173">
    <cfRule type="duplicateValues" dxfId="54" priority="97"/>
  </conditionalFormatting>
  <conditionalFormatting sqref="N1174">
    <cfRule type="duplicateValues" dxfId="53" priority="96"/>
  </conditionalFormatting>
  <conditionalFormatting sqref="N1175">
    <cfRule type="duplicateValues" dxfId="52" priority="40"/>
  </conditionalFormatting>
  <conditionalFormatting sqref="N1185">
    <cfRule type="duplicateValues" dxfId="51" priority="95"/>
  </conditionalFormatting>
  <conditionalFormatting sqref="N1210">
    <cfRule type="duplicateValues" dxfId="50" priority="94"/>
  </conditionalFormatting>
  <conditionalFormatting sqref="N1211">
    <cfRule type="duplicateValues" dxfId="49" priority="93"/>
  </conditionalFormatting>
  <conditionalFormatting sqref="N1215">
    <cfRule type="duplicateValues" dxfId="48" priority="92"/>
  </conditionalFormatting>
  <conditionalFormatting sqref="N1223">
    <cfRule type="duplicateValues" dxfId="47" priority="91"/>
  </conditionalFormatting>
  <conditionalFormatting sqref="N1227">
    <cfRule type="duplicateValues" dxfId="46" priority="90"/>
  </conditionalFormatting>
  <conditionalFormatting sqref="N1228">
    <cfRule type="duplicateValues" dxfId="45" priority="89"/>
  </conditionalFormatting>
  <conditionalFormatting sqref="N1232">
    <cfRule type="duplicateValues" dxfId="44" priority="88"/>
  </conditionalFormatting>
  <conditionalFormatting sqref="N1244:N1247">
    <cfRule type="duplicateValues" dxfId="43" priority="87"/>
  </conditionalFormatting>
  <conditionalFormatting sqref="N1271">
    <cfRule type="duplicateValues" dxfId="42" priority="86"/>
  </conditionalFormatting>
  <conditionalFormatting sqref="N1274:N1278">
    <cfRule type="duplicateValues" dxfId="41" priority="85"/>
  </conditionalFormatting>
  <conditionalFormatting sqref="N1283">
    <cfRule type="duplicateValues" dxfId="40" priority="84"/>
  </conditionalFormatting>
  <conditionalFormatting sqref="N1284">
    <cfRule type="duplicateValues" dxfId="39" priority="83"/>
  </conditionalFormatting>
  <conditionalFormatting sqref="N1307">
    <cfRule type="duplicateValues" dxfId="38" priority="62"/>
  </conditionalFormatting>
  <conditionalFormatting sqref="N1312">
    <cfRule type="duplicateValues" dxfId="37" priority="61"/>
  </conditionalFormatting>
  <conditionalFormatting sqref="N1317:N1319">
    <cfRule type="duplicateValues" dxfId="36" priority="57"/>
  </conditionalFormatting>
  <conditionalFormatting sqref="N1321:N1323">
    <cfRule type="duplicateValues" dxfId="35" priority="56"/>
  </conditionalFormatting>
  <conditionalFormatting sqref="N1330:N1331">
    <cfRule type="duplicateValues" dxfId="34" priority="75"/>
  </conditionalFormatting>
  <conditionalFormatting sqref="N1332">
    <cfRule type="duplicateValues" dxfId="33" priority="55"/>
  </conditionalFormatting>
  <conditionalFormatting sqref="N1352:N1355">
    <cfRule type="duplicateValues" dxfId="32" priority="47"/>
  </conditionalFormatting>
  <conditionalFormatting sqref="N1362">
    <cfRule type="duplicateValues" dxfId="31" priority="72"/>
  </conditionalFormatting>
  <conditionalFormatting sqref="N1369">
    <cfRule type="duplicateValues" dxfId="30" priority="43"/>
  </conditionalFormatting>
  <conditionalFormatting sqref="N1431">
    <cfRule type="duplicateValues" dxfId="29" priority="81"/>
  </conditionalFormatting>
  <conditionalFormatting sqref="N1437">
    <cfRule type="duplicateValues" dxfId="28" priority="79"/>
  </conditionalFormatting>
  <conditionalFormatting sqref="N1453">
    <cfRule type="duplicateValues" dxfId="27" priority="76"/>
  </conditionalFormatting>
  <conditionalFormatting sqref="N1463">
    <cfRule type="duplicateValues" dxfId="26" priority="74"/>
  </conditionalFormatting>
  <conditionalFormatting sqref="N1481">
    <cfRule type="duplicateValues" dxfId="25" priority="70"/>
  </conditionalFormatting>
  <conditionalFormatting sqref="N1485">
    <cfRule type="duplicateValues" dxfId="24" priority="25"/>
  </conditionalFormatting>
  <conditionalFormatting sqref="N1487">
    <cfRule type="duplicateValues" dxfId="23" priority="69"/>
  </conditionalFormatting>
  <conditionalFormatting sqref="N1500">
    <cfRule type="duplicateValues" dxfId="22" priority="45"/>
  </conditionalFormatting>
  <conditionalFormatting sqref="N1505">
    <cfRule type="duplicateValues" dxfId="21" priority="68"/>
  </conditionalFormatting>
  <conditionalFormatting sqref="N1528:N1529">
    <cfRule type="duplicateValues" dxfId="20" priority="58"/>
  </conditionalFormatting>
  <conditionalFormatting sqref="M1704:M1717 M1544:M1548 N1074 M565:M566 M607 M627 M630 M698:M702 M804 M840 M898:M905 M918:M921 M923:M931 M933:M936 M938:M939 M941:M944 M950:M960 M981:M995 M1436:M1439 M1441:M1442 M997:M999 M850:M857 M886 M572:N572 M1208:M1246 M662:M673 M962:M977 M1449:M1539 M1001 M786:M802 M842:M846 M704:M723 M768 M746:M766 M1556:M1586 M1395:M1426 M1324:M1327 M725:M744 M1003:M1023 M806:M818 M651:M658 M588:M599 M1096:M1127 M1129:M1205 M612:M623 M688:M696 M1382:M1393 M602:M604 M770:M782 M907:M916 M1248:M1257 M1259:M1277 M1279:M1320 M1329:M1377 M1026:M1094 M1428:M1432 M1550:M1554 M822:M830 M677:M686 M832:M836 M632:M648 M1379:M1380 M1699 M861:M866 M869:M883 M1617:M1697 M1593:M1597 M1613:M1615">
    <cfRule type="duplicateValues" dxfId="19" priority="1320"/>
  </conditionalFormatting>
  <conditionalFormatting sqref="B560:B1717">
    <cfRule type="duplicateValues" dxfId="18" priority="1591"/>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09"/>
  <sheetViews>
    <sheetView topLeftCell="I1" zoomScale="85" zoomScaleNormal="85" workbookViewId="0">
      <pane ySplit="1" topLeftCell="A114" activePane="bottomLeft" state="frozen"/>
      <selection pane="bottomLeft" activeCell="U19" sqref="U19"/>
    </sheetView>
  </sheetViews>
  <sheetFormatPr defaultColWidth="9.1796875" defaultRowHeight="15" customHeight="1" x14ac:dyDescent="0.35"/>
  <cols>
    <col min="1" max="1" width="17.453125" customWidth="1"/>
    <col min="2" max="2" width="71.1796875" style="86" customWidth="1"/>
    <col min="3" max="3" width="39.26953125" style="127" hidden="1" customWidth="1"/>
    <col min="4" max="4" width="27.269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23656</v>
      </c>
      <c r="D1" s="126" t="s">
        <v>23657</v>
      </c>
      <c r="E1" s="128" t="s">
        <v>23658</v>
      </c>
      <c r="F1" s="128" t="s">
        <v>23659</v>
      </c>
      <c r="G1" s="128" t="s">
        <v>23660</v>
      </c>
      <c r="H1" s="126" t="s">
        <v>23661</v>
      </c>
      <c r="I1" s="126" t="s">
        <v>23662</v>
      </c>
      <c r="J1" s="126" t="s">
        <v>23663</v>
      </c>
      <c r="K1" s="126" t="s">
        <v>23664</v>
      </c>
      <c r="L1" s="126" t="s">
        <v>23665</v>
      </c>
      <c r="M1" s="88" t="s">
        <v>5778</v>
      </c>
      <c r="N1" s="88" t="s">
        <v>23666</v>
      </c>
      <c r="O1" s="88" t="s">
        <v>23667</v>
      </c>
      <c r="P1" t="s">
        <v>23668</v>
      </c>
      <c r="Q1" t="s">
        <v>23669</v>
      </c>
      <c r="R1" t="s">
        <v>23670</v>
      </c>
      <c r="S1" t="s">
        <v>23671</v>
      </c>
      <c r="T1" t="s">
        <v>8104</v>
      </c>
      <c r="U1" t="s">
        <v>1174</v>
      </c>
      <c r="W1" t="s">
        <v>23672</v>
      </c>
    </row>
    <row r="2" spans="1:23" ht="14.5" x14ac:dyDescent="0.35">
      <c r="A2" t="s">
        <v>23673</v>
      </c>
      <c r="B2" s="86" t="s">
        <v>23674</v>
      </c>
      <c r="D2" s="126" t="s">
        <v>9809</v>
      </c>
      <c r="E2" s="128" t="str">
        <f>_xlfn.TEXTJOIN(" ",TRUE,D2,IF(ISBLANK(L2),"",_xlfn.TEXTSPLIT(L2,";")))</f>
        <v>Mucuna pruriens</v>
      </c>
      <c r="F2" s="128" t="str">
        <f>_xlfn.TEXTJOIN(" ",TRUE,D2,IF(ISBLANK(L2),"",_xlfn.TEXTSPLIT(L2,";")),IF(ISBLANK(J2),"",_xlfn.TEXTSPLIT(J2,";")))</f>
        <v>Mucuna pruriens Dried</v>
      </c>
      <c r="G2" s="128" t="str">
        <f>_xlfn.TEXTJOIN(" ",TRUE,D2,H2,IF(ISBLANK(L2),"",_xlfn.TEXTSPLIT(L2,";")),IF(ISBLANK(I2),"",_xlfn.TEXTSPLIT(I2,";")))</f>
        <v>Mucuna pruriens Utilis Cut(hand shears) Dried(Sun-24-48h) Dried(shade) Dried(Air) Chopped</v>
      </c>
      <c r="H2" s="126" t="s">
        <v>17953</v>
      </c>
      <c r="I2" s="126" t="s">
        <v>23675</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c r="W2" t="s">
        <v>22603</v>
      </c>
    </row>
    <row r="3" spans="1:23" ht="14.5" x14ac:dyDescent="0.35">
      <c r="A3" t="s">
        <v>23676</v>
      </c>
      <c r="B3" s="86" t="s">
        <v>23677</v>
      </c>
      <c r="C3" s="127" t="s">
        <v>23678</v>
      </c>
      <c r="D3" s="126" t="s">
        <v>8391</v>
      </c>
      <c r="E3" s="128" t="str">
        <f>_xlfn.TEXTJOIN(" ",TRUE,D3,IF(ISBLANK(L3),"",_xlfn.TEXTSPLIT(L3,";")))</f>
        <v>Acacia senegal Pods</v>
      </c>
      <c r="F3" s="128" t="str">
        <f>_xlfn.TEXTJOIN(" ",TRUE,D3,IF(ISBLANK(L3),"",_xlfn.TEXTSPLIT(L3,";")),IF(ISBLANK(J3),"",_xlfn.TEXTSPLIT(J3,";")))</f>
        <v>Acacia senegal Pods</v>
      </c>
      <c r="G3" s="128" t="str">
        <f>_xlfn.TEXTJOIN(" ",TRUE,D3,H3,IF(ISBLANK(L3),"",_xlfn.TEXTSPLIT(L3,";")),IF(ISBLANK(I3),"",_xlfn.TEXTSPLIT(I3,";")))</f>
        <v>Acacia senegal Pods</v>
      </c>
      <c r="L3" s="126" t="s">
        <v>8342</v>
      </c>
      <c r="T3" t="str" cm="1">
        <f t="array" ref="T3">IFERROR(IF(NOT(ISBLANK(F3)),_xlfn._xlws.FILTER(AOM[AOM],(AOM[Edge_Value]=F3)*(AOM[L5]="Feed Ingredient")),""),"No Match in AOM")</f>
        <v>AOM_001122</v>
      </c>
      <c r="U3" t="str" cm="1">
        <f t="array" ref="U3">IFERROR(IF(NOT(ISBLANK(F3)),_xlfn._xlws.FILTER(AOM[Scientific Name],(AOM[Edge_Value]=F3)*(AOM[L5]="Feed Ingredient")),""),"No Match in AOM")</f>
        <v>Acacia senegal</v>
      </c>
    </row>
    <row r="4" spans="1:23" ht="14.5" x14ac:dyDescent="0.35">
      <c r="A4" t="s">
        <v>23676</v>
      </c>
      <c r="B4" s="86" t="s">
        <v>23679</v>
      </c>
      <c r="D4" s="126" t="s">
        <v>8391</v>
      </c>
      <c r="E4" s="128" t="str">
        <f>_xlfn.TEXTJOIN(" ",TRUE,D4,IF(ISBLANK(L4),"",_xlfn.TEXTSPLIT(L4,";")))</f>
        <v>Acacia senegal Pods</v>
      </c>
      <c r="F4" s="128" t="str">
        <f>_xlfn.TEXTJOIN(" ",TRUE,D4,IF(ISBLANK(L4),"",_xlfn.TEXTSPLIT(L4,";")),IF(ISBLANK(J4),"",_xlfn.TEXTSPLIT(J4,";")))</f>
        <v>Acacia senegal Pods Dried</v>
      </c>
      <c r="G4" s="128" t="str">
        <f>_xlfn.TEXTJOIN(" ",TRUE,D4,H4,IF(ISBLANK(L4),"",_xlfn.TEXTSPLIT(L4,";")),IF(ISBLANK(I4),"",_xlfn.TEXTSPLIT(I4,";")))</f>
        <v>Acacia senegal Pods Dried(Sun)</v>
      </c>
      <c r="I4" s="126" t="s">
        <v>23680</v>
      </c>
      <c r="J4" s="126" t="s">
        <v>5794</v>
      </c>
      <c r="L4" s="126" t="s">
        <v>8342</v>
      </c>
      <c r="T4" t="str" cm="1">
        <f t="array" ref="T4">IFERROR(IF(NOT(ISBLANK(F4)),_xlfn._xlws.FILTER(AOM[AOM],(AOM[Edge_Value]=F4)*(AOM[L5]="Feed Ingredient")),""),"No Match in AOM")</f>
        <v>AOM_001598</v>
      </c>
      <c r="U4" t="str" cm="1">
        <f t="array" ref="U4">IFERROR(IF(NOT(ISBLANK(F4)),_xlfn._xlws.FILTER(AOM[Scientific Name],(AOM[Edge_Value]=F4)*(AOM[L5]="Feed Ingredient")),""),"No Match in AOM")</f>
        <v>Acacia senegal</v>
      </c>
    </row>
    <row r="5" spans="1:23" ht="14.5" x14ac:dyDescent="0.35">
      <c r="A5" t="s">
        <v>23681</v>
      </c>
      <c r="B5" s="86" t="s">
        <v>23682</v>
      </c>
      <c r="D5" s="126" t="s">
        <v>13176</v>
      </c>
      <c r="E5" s="128" t="str">
        <f>_xlfn.TEXTJOIN(" ",TRUE,D5,IF(ISBLANK(L5),"",_xlfn.TEXTSPLIT(L5,";")))</f>
        <v>Acacia karroo Leaves</v>
      </c>
      <c r="F5" s="128" t="str">
        <f>_xlfn.TEXTJOIN(" ",TRUE,D5,IF(ISBLANK(L5),"",_xlfn.TEXTSPLIT(L5,";")),IF(ISBLANK(J5),"",_xlfn.TEXTSPLIT(J5,";")))</f>
        <v>Acacia karroo Leaves Dried Ground</v>
      </c>
      <c r="G5" s="128" t="str">
        <f>_xlfn.TEXTJOIN(" ",TRUE,D5,H5,IF(ISBLANK(L5),"",_xlfn.TEXTSPLIT(L5,";")),IF(ISBLANK(I5),"",_xlfn.TEXTSPLIT(I5,";")))</f>
        <v>Acacia karroo Leaves Dried Ground</v>
      </c>
      <c r="I5" s="126" t="s">
        <v>23683</v>
      </c>
      <c r="J5" s="126" t="s">
        <v>23683</v>
      </c>
      <c r="L5" s="126" t="s">
        <v>6223</v>
      </c>
      <c r="T5" t="str" cm="1">
        <f t="array" ref="T5">IFERROR(IF(NOT(ISBLANK(F5)),_xlfn._xlws.FILTER(AOM[AOM],(AOM[Edge_Value]=F5)*(AOM[L5]="Feed Ingredient")),""),"No Match in AOM")</f>
        <v>AOM_001765</v>
      </c>
      <c r="U5" t="str" cm="1">
        <f t="array" ref="U5">IFERROR(IF(NOT(ISBLANK(F5)),_xlfn._xlws.FILTER(AOM[Scientific Name],(AOM[Edge_Value]=F5)*(AOM[L5]="Feed Ingredient")),""),"No Match in AOM")</f>
        <v>Acacia karroo</v>
      </c>
    </row>
    <row r="6" spans="1:23" ht="14.5" x14ac:dyDescent="0.35">
      <c r="A6" t="s">
        <v>23684</v>
      </c>
      <c r="B6" s="86" t="s">
        <v>23685</v>
      </c>
      <c r="C6" s="127" t="s">
        <v>23686</v>
      </c>
      <c r="D6" s="126" t="s">
        <v>8391</v>
      </c>
      <c r="E6" s="128" t="str">
        <f>_xlfn.TEXTJOIN(" ",TRUE,D6,IF(ISBLANK(L6),"",_xlfn.TEXTSPLIT(L6,";")))</f>
        <v>Acacia senegal Leaves</v>
      </c>
      <c r="F6" s="128" t="str">
        <f>_xlfn.TEXTJOIN(" ",TRUE,D6,IF(ISBLANK(L6),"",_xlfn.TEXTSPLIT(L6,";")),IF(ISBLANK(J6),"",_xlfn.TEXTSPLIT(J6,";")))</f>
        <v>Acacia senegal Leaves</v>
      </c>
      <c r="G6" s="128" t="str">
        <f>_xlfn.TEXTJOIN(" ",TRUE,D6,H6,IF(ISBLANK(L6),"",_xlfn.TEXTSPLIT(L6,";")),IF(ISBLANK(I6),"",_xlfn.TEXTSPLIT(I6,";")))</f>
        <v>Acacia senegal Leaves</v>
      </c>
      <c r="L6" s="126" t="s">
        <v>6223</v>
      </c>
      <c r="T6" t="str" cm="1">
        <f t="array" ref="T6">IFERROR(IF(NOT(ISBLANK(F6)),_xlfn._xlws.FILTER(AOM[AOM],(AOM[Edge_Value]=F6)*(AOM[L5]="Feed Ingredient")),""),"No Match in AOM")</f>
        <v>AOM_001123</v>
      </c>
      <c r="U6" t="str" cm="1">
        <f t="array" ref="U6">IFERROR(IF(NOT(ISBLANK(F6)),_xlfn._xlws.FILTER(AOM[Scientific Name],(AOM[Edge_Value]=F6)*(AOM[L5]="Feed Ingredient")),""),"No Match in AOM")</f>
        <v>Acacia senegal</v>
      </c>
    </row>
    <row r="7" spans="1:23" ht="14.5" x14ac:dyDescent="0.35">
      <c r="A7" t="s">
        <v>23684</v>
      </c>
      <c r="B7" s="86" t="s">
        <v>23687</v>
      </c>
      <c r="D7" s="126" t="s">
        <v>8391</v>
      </c>
      <c r="E7" s="128" t="str">
        <f>_xlfn.TEXTJOIN(" ",TRUE,D7,IF(ISBLANK(L7),"",_xlfn.TEXTSPLIT(L7,";")))</f>
        <v>Acacia senegal Leaves</v>
      </c>
      <c r="F7" s="128" t="str">
        <f>_xlfn.TEXTJOIN(" ",TRUE,D7,IF(ISBLANK(L7),"",_xlfn.TEXTSPLIT(L7,";")),IF(ISBLANK(J7),"",_xlfn.TEXTSPLIT(J7,";")))</f>
        <v>Acacia senegal Leaves Dried</v>
      </c>
      <c r="G7" s="128" t="str">
        <f>_xlfn.TEXTJOIN(" ",TRUE,D7,H7,IF(ISBLANK(L7),"",_xlfn.TEXTSPLIT(L7,";")),IF(ISBLANK(I7),"",_xlfn.TEXTSPLIT(I7,";")))</f>
        <v>Acacia senegal Leaves Dried(Shade)</v>
      </c>
      <c r="I7" s="126" t="s">
        <v>23688</v>
      </c>
      <c r="J7" s="126" t="s">
        <v>5794</v>
      </c>
      <c r="L7" s="126" t="s">
        <v>6223</v>
      </c>
      <c r="T7" t="str" cm="1">
        <f t="array" ref="T7">IFERROR(IF(NOT(ISBLANK(F7)),_xlfn._xlws.FILTER(AOM[AOM],(AOM[Edge_Value]=F7)*(AOM[L5]="Feed Ingredient")),""),"No Match in AOM")</f>
        <v>AOM_001597</v>
      </c>
      <c r="U7" t="str" cm="1">
        <f t="array" ref="U7">IFERROR(IF(NOT(ISBLANK(F7)),_xlfn._xlws.FILTER(AOM[Scientific Name],(AOM[Edge_Value]=F7)*(AOM[L5]="Feed Ingredient")),""),"No Match in AOM")</f>
        <v>Acacia senegal</v>
      </c>
    </row>
    <row r="8" spans="1:23" ht="14.5" x14ac:dyDescent="0.35">
      <c r="A8" t="s">
        <v>23689</v>
      </c>
      <c r="B8" s="86" t="s">
        <v>13174</v>
      </c>
      <c r="C8" s="127" t="s">
        <v>13174</v>
      </c>
      <c r="D8" s="126" t="s">
        <v>13174</v>
      </c>
      <c r="E8" s="128" t="str">
        <f>_xlfn.TEXTJOIN(" ",TRUE,D8,IF(ISBLANK(L8),"",_xlfn.TEXTSPLIT(L8,";")))</f>
        <v>Acacia albida</v>
      </c>
      <c r="F8" s="128" t="str">
        <f>_xlfn.TEXTJOIN(" ",TRUE,D8,IF(ISBLANK(L8),"",_xlfn.TEXTSPLIT(L8,";")),IF(ISBLANK(J8),"",_xlfn.TEXTSPLIT(J8,";")))</f>
        <v>Acacia albida</v>
      </c>
      <c r="G8" s="128" t="str">
        <f>_xlfn.TEXTJOIN(" ",TRUE,D8,H8,IF(ISBLANK(L8),"",_xlfn.TEXTSPLIT(L8,";")),IF(ISBLANK(I8),"",_xlfn.TEXTSPLIT(I8,";")))</f>
        <v>Acacia albida</v>
      </c>
      <c r="P8" t="s">
        <v>12490</v>
      </c>
      <c r="Q8" t="s">
        <v>12458</v>
      </c>
      <c r="R8" t="s">
        <v>12490</v>
      </c>
      <c r="S8" t="s">
        <v>12458</v>
      </c>
      <c r="T8" t="str" cm="1">
        <f t="array" ref="T8">IFERROR(IF(NOT(ISBLANK(F8)),_xlfn._xlws.FILTER(AOM[AOM],(AOM[Edge_Value]=F8)*(AOM[L5]="Feed Ingredient")),""),"No Match in AOM")</f>
        <v>AOM_000702</v>
      </c>
      <c r="U8" t="str" cm="1">
        <f t="array" ref="U8">IFERROR(IF(NOT(ISBLANK(F8)),_xlfn._xlws.FILTER(AOM[Scientific Name],(AOM[Edge_Value]=F8)*(AOM[L5]="Feed Ingredient")),""),"No Match in AOM")</f>
        <v>Acacia albida;Faidherbia albida</v>
      </c>
    </row>
    <row r="9" spans="1:23" ht="14.5" x14ac:dyDescent="0.35">
      <c r="A9" t="s">
        <v>23690</v>
      </c>
      <c r="B9" s="86" t="s">
        <v>23691</v>
      </c>
      <c r="D9" s="126" t="s">
        <v>23692</v>
      </c>
      <c r="E9" s="128" t="str">
        <f>_xlfn.TEXTJOIN(" ",TRUE,D9,IF(ISBLANK(L9),"",_xlfn.TEXTSPLIT(L9,";")))</f>
        <v>Acacia angusitissima Leaves</v>
      </c>
      <c r="F9" s="128" t="str">
        <f>_xlfn.TEXTJOIN(" ",TRUE,D9,IF(ISBLANK(L9),"",_xlfn.TEXTSPLIT(L9,";")),IF(ISBLANK(J9),"",_xlfn.TEXTSPLIT(J9,";")))</f>
        <v>Acacia angusitissima Leaves Dried Ensiled</v>
      </c>
      <c r="G9" s="128" t="str">
        <f>_xlfn.TEXTJOIN(" ",TRUE,D9,H9,IF(ISBLANK(L9),"",_xlfn.TEXTSPLIT(L9,";")),IF(ISBLANK(I9),"",_xlfn.TEXTSPLIT(I9,";")))</f>
        <v>Acacia angusitissima Leaves Dried Ensiled</v>
      </c>
      <c r="I9" s="126" t="str">
        <f>J9</f>
        <v>Dried;Ensiled</v>
      </c>
      <c r="J9" s="126" t="s">
        <v>23693</v>
      </c>
      <c r="L9" s="126" t="s">
        <v>6223</v>
      </c>
      <c r="T9" t="str" cm="1">
        <f t="array" ref="T9">IFERROR(IF(NOT(ISBLANK(F9)),_xlfn._xlws.FILTER(AOM[AOM],(AOM[Edge_Value]=F9)*(AOM[L5]="Feed Ingredient")),""),"No Match in AOM")</f>
        <v>AOM_001592</v>
      </c>
      <c r="U9" t="str" cm="1">
        <f t="array" ref="U9">IFERROR(IF(NOT(ISBLANK(F9)),_xlfn._xlws.FILTER(AOM[Scientific Name],(AOM[Edge_Value]=F9)*(AOM[L5]="Feed Ingredient")),""),"No Match in AOM")</f>
        <v>Acacia angustissima</v>
      </c>
    </row>
    <row r="10" spans="1:23" ht="14.5" x14ac:dyDescent="0.35">
      <c r="A10" t="s">
        <v>23694</v>
      </c>
      <c r="B10" s="86" t="s">
        <v>23695</v>
      </c>
      <c r="D10" s="126" t="s">
        <v>13419</v>
      </c>
      <c r="E10" s="128" t="str">
        <f>_xlfn.TEXTJOIN(" ",TRUE,D10,IF(ISBLANK(L10),"",_xlfn.TEXTSPLIT(L10,";")))</f>
        <v>Acacia angustissima</v>
      </c>
      <c r="F10" s="128" t="str">
        <f>_xlfn.TEXTJOIN(" ",TRUE,D10,IF(ISBLANK(L10),"",_xlfn.TEXTSPLIT(L10,";")),IF(ISBLANK(J10),"",_xlfn.TEXTSPLIT(J10,";")))</f>
        <v>Acacia angustissima Dried</v>
      </c>
      <c r="G10" s="128" t="str">
        <f>_xlfn.TEXTJOIN(" ",TRUE,D10,H10,IF(ISBLANK(L10),"",_xlfn.TEXTSPLIT(L10,";")),IF(ISBLANK(I10),"",_xlfn.TEXTSPLIT(I10,";")))</f>
        <v>Acacia angustissima Hay Dried(Air)</v>
      </c>
      <c r="I10" s="126" t="s">
        <v>23696</v>
      </c>
      <c r="J10" s="126" t="s">
        <v>5794</v>
      </c>
      <c r="T10" t="str" cm="1">
        <f t="array" ref="T10">IFERROR(IF(NOT(ISBLANK(F10)),_xlfn._xlws.FILTER(AOM[AOM],(AOM[Edge_Value]=F10)*(AOM[L5]="Feed Ingredient")),""),"No Match in AOM")</f>
        <v>AOM_001590</v>
      </c>
      <c r="U10" t="str" cm="1">
        <f t="array" ref="U10">IFERROR(IF(NOT(ISBLANK(F10)),_xlfn._xlws.FILTER(AOM[Scientific Name],(AOM[Edge_Value]=F10)*(AOM[L5]="Feed Ingredient")),""),"No Match in AOM")</f>
        <v>Acacia angustissima</v>
      </c>
    </row>
    <row r="11" spans="1:23" ht="14.5" x14ac:dyDescent="0.35">
      <c r="A11" t="s">
        <v>23697</v>
      </c>
      <c r="B11" s="86" t="s">
        <v>23698</v>
      </c>
      <c r="C11" s="127" t="s">
        <v>13419</v>
      </c>
      <c r="D11" s="126" t="s">
        <v>13419</v>
      </c>
      <c r="E11" s="128" t="str">
        <f>_xlfn.TEXTJOIN(" ",TRUE,D11,IF(ISBLANK(L11),"",_xlfn.TEXTSPLIT(L11,";")))</f>
        <v>Acacia angustissima</v>
      </c>
      <c r="F11" s="128" t="str">
        <f>_xlfn.TEXTJOIN(" ",TRUE,D11,IF(ISBLANK(L11),"",_xlfn.TEXTSPLIT(L11,";")),IF(ISBLANK(J11),"",_xlfn.TEXTSPLIT(J11,";")))</f>
        <v>Acacia angustissima</v>
      </c>
      <c r="G11" s="128" t="str">
        <f>_xlfn.TEXTJOIN(" ",TRUE,D11,H11,IF(ISBLANK(L11),"",_xlfn.TEXTSPLIT(L11,";")),IF(ISBLANK(I11),"",_xlfn.TEXTSPLIT(I11,";")))</f>
        <v>Acacia angustissima</v>
      </c>
      <c r="P11" t="s">
        <v>12490</v>
      </c>
      <c r="Q11" t="s">
        <v>12458</v>
      </c>
      <c r="R11" t="s">
        <v>12490</v>
      </c>
      <c r="S11" t="s">
        <v>12458</v>
      </c>
      <c r="T11" t="str" cm="1">
        <f t="array" ref="T11">IFERROR(IF(NOT(ISBLANK(F11)),_xlfn._xlws.FILTER(AOM[AOM],(AOM[Edge_Value]=F11)*(AOM[L5]="Feed Ingredient")),""),"No Match in AOM")</f>
        <v>AOM_000703</v>
      </c>
      <c r="U11" t="str" cm="1">
        <f t="array" ref="U11">IFERROR(IF(NOT(ISBLANK(F11)),_xlfn._xlws.FILTER(AOM[Scientific Name],(AOM[Edge_Value]=F11)*(AOM[L5]="Feed Ingredient")),""),"No Match in AOM")</f>
        <v>Acacia angustissima</v>
      </c>
    </row>
    <row r="12" spans="1:23" ht="14.5" x14ac:dyDescent="0.35">
      <c r="A12" t="s">
        <v>23699</v>
      </c>
      <c r="B12" s="86" t="s">
        <v>23700</v>
      </c>
      <c r="D12" s="126" t="s">
        <v>13649</v>
      </c>
      <c r="E12" s="128" t="str">
        <f>_xlfn.TEXTJOIN(" ",TRUE,D12,IF(ISBLANK(L12),"",_xlfn.TEXTSPLIT(L12,";")))</f>
        <v>Acacia brevispica Leaves</v>
      </c>
      <c r="F12" s="128" t="str">
        <f>_xlfn.TEXTJOIN(" ",TRUE,D12,IF(ISBLANK(L12),"",_xlfn.TEXTSPLIT(L12,";")),IF(ISBLANK(J12),"",_xlfn.TEXTSPLIT(J12,";")))</f>
        <v>Acacia brevispica Leaves Dried</v>
      </c>
      <c r="G12" s="128" t="str">
        <f>_xlfn.TEXTJOIN(" ",TRUE,D12,H12,IF(ISBLANK(L12),"",_xlfn.TEXTSPLIT(L12,";")),IF(ISBLANK(I12),"",_xlfn.TEXTSPLIT(I12,";")))</f>
        <v>Acacia brevispica Leaves Dried(Air)</v>
      </c>
      <c r="I12" s="126" t="s">
        <v>23701</v>
      </c>
      <c r="J12" s="126" t="s">
        <v>5794</v>
      </c>
      <c r="L12" s="126" t="s">
        <v>6223</v>
      </c>
      <c r="T12" t="str" cm="1">
        <f t="array" ref="T12">IFERROR(IF(NOT(ISBLANK(F12)),_xlfn._xlws.FILTER(AOM[AOM],(AOM[Edge_Value]=F12)*(AOM[L5]="Feed Ingredient")),""),"No Match in AOM")</f>
        <v>AOM_001757</v>
      </c>
      <c r="U12" t="str" cm="1">
        <f t="array" ref="U12">IFERROR(IF(NOT(ISBLANK(F12)),_xlfn._xlws.FILTER(AOM[Scientific Name],(AOM[Edge_Value]=F12)*(AOM[L5]="Feed Ingredient")),""),"No Match in AOM")</f>
        <v>Acacia brevispica</v>
      </c>
    </row>
    <row r="13" spans="1:23" ht="14.5" x14ac:dyDescent="0.35">
      <c r="A13" t="s">
        <v>23702</v>
      </c>
      <c r="B13" s="86" t="s">
        <v>13734</v>
      </c>
      <c r="C13" s="127" t="s">
        <v>13734</v>
      </c>
      <c r="D13" s="126" t="s">
        <v>13734</v>
      </c>
      <c r="E13" s="128" t="str">
        <f>_xlfn.TEXTJOIN(" ",TRUE,D13,IF(ISBLANK(L13),"",_xlfn.TEXTSPLIT(L13,";")))</f>
        <v>Acacia cyanophylla</v>
      </c>
      <c r="F13" s="128" t="str">
        <f>_xlfn.TEXTJOIN(" ",TRUE,D13,IF(ISBLANK(L13),"",_xlfn.TEXTSPLIT(L13,";")),IF(ISBLANK(J13),"",_xlfn.TEXTSPLIT(J13,";")))</f>
        <v>Acacia cyanophylla</v>
      </c>
      <c r="G13" s="128" t="str">
        <f>_xlfn.TEXTJOIN(" ",TRUE,D13,H13,IF(ISBLANK(L13),"",_xlfn.TEXTSPLIT(L13,";")),IF(ISBLANK(I13),"",_xlfn.TEXTSPLIT(I13,";")))</f>
        <v>Acacia cyanophylla</v>
      </c>
      <c r="T13" t="str" cm="1">
        <f t="array" ref="T13">IFERROR(IF(NOT(ISBLANK(F13)),_xlfn._xlws.FILTER(AOM[AOM],(AOM[Edge_Value]=F13)*(AOM[L5]="Feed Ingredient")),""),"No Match in AOM")</f>
        <v>AOM_001118</v>
      </c>
      <c r="U13" t="str" cm="1">
        <f t="array" ref="U13">IFERROR(IF(NOT(ISBLANK(F13)),_xlfn._xlws.FILTER(AOM[Scientific Name],(AOM[Edge_Value]=F13)*(AOM[L5]="Feed Ingredient")),""),"No Match in AOM")</f>
        <v>Acacia cyanophylla</v>
      </c>
    </row>
    <row r="14" spans="1:23" ht="14.5" x14ac:dyDescent="0.35">
      <c r="A14" t="s">
        <v>23703</v>
      </c>
      <c r="B14" s="86" t="s">
        <v>23704</v>
      </c>
      <c r="D14" s="126" t="s">
        <v>21823</v>
      </c>
      <c r="E14" s="128" t="str">
        <f>_xlfn.TEXTJOIN(" ",TRUE,D14,IF(ISBLANK(L14),"",_xlfn.TEXTSPLIT(L14,";")))</f>
        <v>Acacia etbaica Fruits</v>
      </c>
      <c r="F14" s="128" t="str">
        <f>_xlfn.TEXTJOIN(" ",TRUE,D14,IF(ISBLANK(L14),"",_xlfn.TEXTSPLIT(L14,";")),IF(ISBLANK(J14),"",_xlfn.TEXTSPLIT(J14,";")))</f>
        <v>Acacia etbaica Fruits Dried</v>
      </c>
      <c r="G14" s="128" t="str">
        <f>_xlfn.TEXTJOIN(" ",TRUE,D14,H14,IF(ISBLANK(L14),"",_xlfn.TEXTSPLIT(L14,";")),IF(ISBLANK(I14),"",_xlfn.TEXTSPLIT(I14,";")))</f>
        <v>Acacia etbaica Fruits Dried(Shade)</v>
      </c>
      <c r="I14" s="126" t="s">
        <v>23688</v>
      </c>
      <c r="J14" s="126" t="s">
        <v>5794</v>
      </c>
      <c r="L14" s="126" t="s">
        <v>9336</v>
      </c>
      <c r="T14" t="str" cm="1">
        <f t="array" ref="T14">IFERROR(IF(NOT(ISBLANK(F14)),_xlfn._xlws.FILTER(AOM[AOM],(AOM[Edge_Value]=F14)*(AOM[L5]="Feed Ingredient")),""),"No Match in AOM")</f>
        <v>AOM_001762</v>
      </c>
      <c r="U14" t="str" cm="1">
        <f t="array" ref="U14">IFERROR(IF(NOT(ISBLANK(F14)),_xlfn._xlws.FILTER(AOM[Scientific Name],(AOM[Edge_Value]=F14)*(AOM[L5]="Feed Ingredient")),""),"No Match in AOM")</f>
        <v>Acacia etbaica</v>
      </c>
    </row>
    <row r="15" spans="1:23" ht="14.5" x14ac:dyDescent="0.35">
      <c r="A15" t="s">
        <v>23689</v>
      </c>
      <c r="B15" s="86" t="s">
        <v>13262</v>
      </c>
      <c r="C15" s="127" t="s">
        <v>13262</v>
      </c>
      <c r="D15" s="126" t="s">
        <v>13262</v>
      </c>
      <c r="E15" s="128" t="str">
        <f>_xlfn.TEXTJOIN(" ",TRUE,D15,IF(ISBLANK(L15),"",_xlfn.TEXTSPLIT(L15,";")))</f>
        <v>Acacia nilotica</v>
      </c>
      <c r="F15" s="128" t="str">
        <f>_xlfn.TEXTJOIN(" ",TRUE,D15,IF(ISBLANK(L15),"",_xlfn.TEXTSPLIT(L15,";")),IF(ISBLANK(J15),"",_xlfn.TEXTSPLIT(J15,";")))</f>
        <v>Acacia nilotica</v>
      </c>
      <c r="G15" s="128" t="str">
        <f>_xlfn.TEXTJOIN(" ",TRUE,D15,H15,IF(ISBLANK(L15),"",_xlfn.TEXTSPLIT(L15,";")),IF(ISBLANK(I15),"",_xlfn.TEXTSPLIT(I15,";")))</f>
        <v>Acacia nilotica</v>
      </c>
      <c r="P15" t="s">
        <v>12490</v>
      </c>
      <c r="Q15" t="s">
        <v>12458</v>
      </c>
      <c r="R15" t="s">
        <v>12490</v>
      </c>
      <c r="S15" t="s">
        <v>12458</v>
      </c>
      <c r="T15" t="str" cm="1">
        <f t="array" ref="T15">IFERROR(IF(NOT(ISBLANK(F15)),_xlfn._xlws.FILTER(AOM[AOM],(AOM[Edge_Value]=F15)*(AOM[L5]="Feed Ingredient")),""),"No Match in AOM")</f>
        <v>AOM_000704</v>
      </c>
      <c r="U15" t="str" cm="1">
        <f t="array" ref="U15">IFERROR(IF(NOT(ISBLANK(F15)),_xlfn._xlws.FILTER(AOM[Scientific Name],(AOM[Edge_Value]=F15)*(AOM[L5]="Feed Ingredient")),""),"No Match in AOM")</f>
        <v>Acacia nilotica;Vachellia nilotica</v>
      </c>
    </row>
    <row r="16" spans="1:23" ht="14.5" x14ac:dyDescent="0.35">
      <c r="A16" t="s">
        <v>23705</v>
      </c>
      <c r="B16" s="86" t="s">
        <v>23706</v>
      </c>
      <c r="D16" s="126" t="s">
        <v>13262</v>
      </c>
      <c r="E16" s="128" t="str">
        <f>_xlfn.TEXTJOIN(" ",TRUE,D16,IF(ISBLANK(L16),"",_xlfn.TEXTSPLIT(L16,";")))</f>
        <v>Acacia nilotica Leaves</v>
      </c>
      <c r="F16" s="128" t="str">
        <f>_xlfn.TEXTJOIN(" ",TRUE,D16,IF(ISBLANK(L16),"",_xlfn.TEXTSPLIT(L16,";")),IF(ISBLANK(J16),"",_xlfn.TEXTSPLIT(J16,";")))</f>
        <v>Acacia nilotica Leaves Dried Ground</v>
      </c>
      <c r="G16" s="128" t="str">
        <f>_xlfn.TEXTJOIN(" ",TRUE,D16,H16,IF(ISBLANK(L16),"",_xlfn.TEXTSPLIT(L16,";")),IF(ISBLANK(I16),"",_xlfn.TEXTSPLIT(I16,";")))</f>
        <v>Acacia nilotica Leaves Dried(Shade) Meal Milled</v>
      </c>
      <c r="I16" s="126" t="s">
        <v>23707</v>
      </c>
      <c r="J16" s="126" t="s">
        <v>23683</v>
      </c>
      <c r="L16" s="126" t="s">
        <v>6223</v>
      </c>
      <c r="T16" t="str" cm="1">
        <f t="array" ref="T16">IFERROR(IF(NOT(ISBLANK(F16)),_xlfn._xlws.FILTER(AOM[AOM],(AOM[Edge_Value]=F16)*(AOM[L5]="Feed Ingredient")),""),"No Match in AOM")</f>
        <v>AOM_001804</v>
      </c>
      <c r="U16" t="str" cm="1">
        <f t="array" ref="U16">IFERROR(IF(NOT(ISBLANK(F16)),_xlfn._xlws.FILTER(AOM[Scientific Name],(AOM[Edge_Value]=F16)*(AOM[L5]="Feed Ingredient")),""),"No Match in AOM")</f>
        <v>Acacia nilotica;Vachellia nilotica</v>
      </c>
    </row>
    <row r="17" spans="1:21" ht="14.5" x14ac:dyDescent="0.35">
      <c r="A17" t="s">
        <v>23708</v>
      </c>
      <c r="B17" s="86" t="s">
        <v>23709</v>
      </c>
      <c r="D17" s="126" t="s">
        <v>13262</v>
      </c>
      <c r="E17" s="128" t="str">
        <f>_xlfn.TEXTJOIN(" ",TRUE,D17,IF(ISBLANK(L17),"",_xlfn.TEXTSPLIT(L17,";")))</f>
        <v>Acacia nilotica Pods</v>
      </c>
      <c r="F17" s="128" t="str">
        <f>_xlfn.TEXTJOIN(" ",TRUE,D17,IF(ISBLANK(L17),"",_xlfn.TEXTSPLIT(L17,";")),IF(ISBLANK(J17),"",_xlfn.TEXTSPLIT(J17,";")))</f>
        <v>Acacia nilotica Pods Dried</v>
      </c>
      <c r="G17" s="128" t="str">
        <f>_xlfn.TEXTJOIN(" ",TRUE,D17,H17,IF(ISBLANK(L17),"",_xlfn.TEXTSPLIT(L17,";")),IF(ISBLANK(I17),"",_xlfn.TEXTSPLIT(I17,";")))</f>
        <v>Acacia nilotica Pods Dried (Sun - 2 days)</v>
      </c>
      <c r="I17" s="126" t="s">
        <v>23710</v>
      </c>
      <c r="J17" s="126" t="s">
        <v>5794</v>
      </c>
      <c r="L17" s="126" t="s">
        <v>8342</v>
      </c>
      <c r="T17" t="str" cm="1">
        <f t="array" ref="T17">IFERROR(IF(NOT(ISBLANK(F17)),_xlfn._xlws.FILTER(AOM[AOM],(AOM[Edge_Value]=F17)*(AOM[L5]="Feed Ingredient")),""),"No Match in AOM")</f>
        <v>AOM_001596</v>
      </c>
      <c r="U17" t="str" cm="1">
        <f t="array" ref="U17">IFERROR(IF(NOT(ISBLANK(F17)),_xlfn._xlws.FILTER(AOM[Scientific Name],(AOM[Edge_Value]=F17)*(AOM[L5]="Feed Ingredient")),""),"No Match in AOM")</f>
        <v>Acacia nilotica;Vachellia nilotica</v>
      </c>
    </row>
    <row r="18" spans="1:21" ht="14.5" x14ac:dyDescent="0.35">
      <c r="A18" t="s">
        <v>23705</v>
      </c>
      <c r="B18" s="86" t="s">
        <v>23711</v>
      </c>
      <c r="D18" s="126" t="s">
        <v>13297</v>
      </c>
      <c r="E18" s="128" t="str">
        <f>_xlfn.TEXTJOIN(" ",TRUE,D18,IF(ISBLANK(L18),"",_xlfn.TEXTSPLIT(L18,";")))</f>
        <v>Acacia polyacantha Leaves</v>
      </c>
      <c r="F18" s="128" t="str">
        <f>_xlfn.TEXTJOIN(" ",TRUE,D18,IF(ISBLANK(L18),"",_xlfn.TEXTSPLIT(L18,";")),IF(ISBLANK(J18),"",_xlfn.TEXTSPLIT(J18,";")))</f>
        <v>Acacia polyacantha Leaves Dried Ground</v>
      </c>
      <c r="G18" s="128" t="str">
        <f>_xlfn.TEXTJOIN(" ",TRUE,D18,H18,IF(ISBLANK(L18),"",_xlfn.TEXTSPLIT(L18,";")),IF(ISBLANK(I18),"",_xlfn.TEXTSPLIT(I18,";")))</f>
        <v>Acacia polyacantha Leaves Dried(Shade) Meal Milled</v>
      </c>
      <c r="I18" s="126" t="s">
        <v>23707</v>
      </c>
      <c r="J18" s="126" t="s">
        <v>23683</v>
      </c>
      <c r="L18" s="126" t="s">
        <v>6223</v>
      </c>
      <c r="T18" t="str" cm="1">
        <f t="array" ref="T18">IFERROR(IF(NOT(ISBLANK(F18)),_xlfn._xlws.FILTER(AOM[AOM],(AOM[Edge_Value]=F18)*(AOM[L5]="Feed Ingredient")),""),"No Match in AOM")</f>
        <v>AOM_001768</v>
      </c>
      <c r="U18" t="str" cm="1">
        <f t="array" ref="U18">IFERROR(IF(NOT(ISBLANK(F18)),_xlfn._xlws.FILTER(AOM[Scientific Name],(AOM[Edge_Value]=F18)*(AOM[L5]="Feed Ingredient")),""),"No Match in AOM")</f>
        <v>Acacia polyacantha</v>
      </c>
    </row>
    <row r="19" spans="1:21" ht="14.5" x14ac:dyDescent="0.35">
      <c r="A19" t="s">
        <v>23712</v>
      </c>
      <c r="B19" s="86" t="s">
        <v>23713</v>
      </c>
      <c r="D19" s="126" t="s">
        <v>8869</v>
      </c>
      <c r="E19" s="128" t="str">
        <f>_xlfn.TEXTJOIN(" ",TRUE,D19,IF(ISBLANK(L19),"",_xlfn.TEXTSPLIT(L19,";")))</f>
        <v>Acacia saligna</v>
      </c>
      <c r="F19" s="128" t="str">
        <f>_xlfn.TEXTJOIN(" ",TRUE,D19,IF(ISBLANK(L19),"",_xlfn.TEXTSPLIT(L19,";")),IF(ISBLANK(J19),"",_xlfn.TEXTSPLIT(J19,";")))</f>
        <v>Acacia saligna Dried</v>
      </c>
      <c r="G19" s="128" t="str">
        <f>_xlfn.TEXTJOIN(" ",TRUE,D19,H19,IF(ISBLANK(L19),"",_xlfn.TEXTSPLIT(L19,";")),IF(ISBLANK(I19),"",_xlfn.TEXTSPLIT(I19,";")))</f>
        <v>Acacia saligna Dried</v>
      </c>
      <c r="I19" s="126" t="s">
        <v>5794</v>
      </c>
      <c r="J19" s="126" t="s">
        <v>5794</v>
      </c>
      <c r="K19" s="126" t="s">
        <v>5788</v>
      </c>
      <c r="T19" t="str" cm="1">
        <f t="array" ref="T19">IFERROR(IF(NOT(ISBLANK(F19)),_xlfn._xlws.FILTER(AOM[AOM],(AOM[Edge_Value]=F19)*(AOM[L5]="Feed Ingredient")),""),"No Match in AOM")</f>
        <v>AOM_001857</v>
      </c>
      <c r="U19" t="str" cm="1">
        <f t="array" ref="U19">IFERROR(IF(NOT(ISBLANK(F19)),_xlfn._xlws.FILTER(AOM[Scientific Name],(AOM[Edge_Value]=F19)*(AOM[L5]="Feed Ingredient")),""),"No Match in AOM")</f>
        <v>Acacia saligna</v>
      </c>
    </row>
    <row r="20" spans="1:21" ht="14.5" x14ac:dyDescent="0.35">
      <c r="A20" t="s">
        <v>23689</v>
      </c>
      <c r="B20" s="86" t="s">
        <v>13382</v>
      </c>
      <c r="C20" s="127" t="s">
        <v>13382</v>
      </c>
      <c r="D20" s="126" t="s">
        <v>13382</v>
      </c>
      <c r="E20" s="128" t="str">
        <f>_xlfn.TEXTJOIN(" ",TRUE,D20,IF(ISBLANK(L20),"",_xlfn.TEXTSPLIT(L20,";")))</f>
        <v>Acacia sieberiana</v>
      </c>
      <c r="F20" s="128" t="str">
        <f>_xlfn.TEXTJOIN(" ",TRUE,D20,IF(ISBLANK(L20),"",_xlfn.TEXTSPLIT(L20,";")),IF(ISBLANK(J20),"",_xlfn.TEXTSPLIT(J20,";")))</f>
        <v>Acacia sieberiana</v>
      </c>
      <c r="G20" s="128" t="str">
        <f>_xlfn.TEXTJOIN(" ",TRUE,D20,H20,IF(ISBLANK(L20),"",_xlfn.TEXTSPLIT(L20,";")),IF(ISBLANK(I20),"",_xlfn.TEXTSPLIT(I20,";")))</f>
        <v>Acacia sieberiana</v>
      </c>
      <c r="P20" t="s">
        <v>12490</v>
      </c>
      <c r="Q20" t="s">
        <v>12458</v>
      </c>
      <c r="R20" t="s">
        <v>12490</v>
      </c>
      <c r="S20" t="s">
        <v>12458</v>
      </c>
      <c r="T20" t="str" cm="1">
        <f t="array" ref="T20">IFERROR(IF(NOT(ISBLANK(F20)),_xlfn._xlws.FILTER(AOM[AOM],(AOM[Edge_Value]=F20)*(AOM[L5]="Feed Ingredient")),""),"No Match in AOM")</f>
        <v>AOM_000705</v>
      </c>
      <c r="U20" t="str" cm="1">
        <f t="array" ref="U20">IFERROR(IF(NOT(ISBLANK(F20)),_xlfn._xlws.FILTER(AOM[Scientific Name],(AOM[Edge_Value]=F20)*(AOM[L5]="Feed Ingredient")),""),"No Match in AOM")</f>
        <v>Acacia sieberiana;Vachellia sieberiana</v>
      </c>
    </row>
    <row r="21" spans="1:21" ht="14.5" x14ac:dyDescent="0.35">
      <c r="A21" t="s">
        <v>23714</v>
      </c>
      <c r="B21" s="86" t="s">
        <v>21881</v>
      </c>
      <c r="D21" s="126" t="s">
        <v>13382</v>
      </c>
      <c r="E21" s="128" t="str">
        <f>_xlfn.TEXTJOIN(" ",TRUE,D21,IF(ISBLANK(L21),"",_xlfn.TEXTSPLIT(L21,";")))</f>
        <v>Acacia sieberiana Pods</v>
      </c>
      <c r="F21" s="128" t="str">
        <f>_xlfn.TEXTJOIN(" ",TRUE,D21,IF(ISBLANK(L21),"",_xlfn.TEXTSPLIT(L21,";")),IF(ISBLANK(J21),"",_xlfn.TEXTSPLIT(J21,";")))</f>
        <v>Acacia sieberiana Pods</v>
      </c>
      <c r="G21" s="128" t="str">
        <f>_xlfn.TEXTJOIN(" ",TRUE,D21,H21,IF(ISBLANK(L21),"",_xlfn.TEXTSPLIT(L21,";")),IF(ISBLANK(I21),"",_xlfn.TEXTSPLIT(I21,";")))</f>
        <v>Acacia sieberiana Pods</v>
      </c>
      <c r="L21" s="126" t="s">
        <v>8342</v>
      </c>
      <c r="T21" t="str" cm="1">
        <f t="array" ref="T21">IFERROR(IF(NOT(ISBLANK(F21)),_xlfn._xlws.FILTER(AOM[AOM],(AOM[Edge_Value]=F21)*(AOM[L5]="Feed Ingredient")),""),"No Match in AOM")</f>
        <v>AOM_002041</v>
      </c>
      <c r="U21" t="str" cm="1">
        <f t="array" ref="U21">IFERROR(IF(NOT(ISBLANK(F21)),_xlfn._xlws.FILTER(AOM[Scientific Name],(AOM[Edge_Value]=F21)*(AOM[L5]="Feed Ingredient")),""),"No Match in AOM")</f>
        <v>Acacia sieberiana;Vachellia sieberiana</v>
      </c>
    </row>
    <row r="22" spans="1:21" ht="14.5" x14ac:dyDescent="0.35">
      <c r="A22" t="s">
        <v>23714</v>
      </c>
      <c r="B22" s="86" t="s">
        <v>23715</v>
      </c>
      <c r="D22" s="126" t="s">
        <v>13382</v>
      </c>
      <c r="E22" s="128" t="str">
        <f>_xlfn.TEXTJOIN(" ",TRUE,D22,IF(ISBLANK(L22),"",_xlfn.TEXTSPLIT(L22,";")))</f>
        <v>Acacia sieberiana Pods</v>
      </c>
      <c r="F22" s="128" t="str">
        <f>_xlfn.TEXTJOIN(" ",TRUE,D22,IF(ISBLANK(L22),"",_xlfn.TEXTSPLIT(L22,";")),IF(ISBLANK(J22),"",_xlfn.TEXTSPLIT(J22,";")))</f>
        <v>Acacia sieberiana Pods Dried</v>
      </c>
      <c r="G22" s="128" t="str">
        <f>_xlfn.TEXTJOIN(" ",TRUE,D22,H22,IF(ISBLANK(L22),"",_xlfn.TEXTSPLIT(L22,";")),IF(ISBLANK(I22),"",_xlfn.TEXTSPLIT(I22,";")))</f>
        <v>Acacia sieberiana Pods Dried</v>
      </c>
      <c r="I22" s="126" t="s">
        <v>5794</v>
      </c>
      <c r="J22" s="126" t="s">
        <v>5794</v>
      </c>
      <c r="L22" s="126" t="s">
        <v>8342</v>
      </c>
      <c r="T22" t="str" cm="1">
        <f t="array" ref="T22">IFERROR(IF(NOT(ISBLANK(F22)),_xlfn._xlws.FILTER(AOM[AOM],(AOM[Edge_Value]=F22)*(AOM[L5]="Feed Ingredient")),""),"No Match in AOM")</f>
        <v>AOM_002042</v>
      </c>
      <c r="U22" t="str" cm="1">
        <f t="array" ref="U22">IFERROR(IF(NOT(ISBLANK(F22)),_xlfn._xlws.FILTER(AOM[Scientific Name],(AOM[Edge_Value]=F22)*(AOM[L5]="Feed Ingredient")),""),"No Match in AOM")</f>
        <v>Acacia sieberiana;Vachellia sieberiana</v>
      </c>
    </row>
    <row r="23" spans="1:21" ht="14.5" x14ac:dyDescent="0.35">
      <c r="A23" t="s">
        <v>23716</v>
      </c>
      <c r="B23" s="86" t="s">
        <v>23717</v>
      </c>
      <c r="D23" s="126" t="s">
        <v>13382</v>
      </c>
      <c r="E23" s="128" t="str">
        <f>_xlfn.TEXTJOIN(" ",TRUE,D23,IF(ISBLANK(L23),"",_xlfn.TEXTSPLIT(L23,";")))</f>
        <v>Acacia sieberiana Pods</v>
      </c>
      <c r="F23" s="128" t="str">
        <f>_xlfn.TEXTJOIN(" ",TRUE,D23,IF(ISBLANK(L23),"",_xlfn.TEXTSPLIT(L23,";")),IF(ISBLANK(J23),"",_xlfn.TEXTSPLIT(J23,";")))</f>
        <v>Acacia sieberiana Pods Dried Ground</v>
      </c>
      <c r="G23" s="128" t="str">
        <f>_xlfn.TEXTJOIN(" ",TRUE,D23,H23,IF(ISBLANK(L23),"",_xlfn.TEXTSPLIT(L23,";")),IF(ISBLANK(I23),"",_xlfn.TEXTSPLIT(I23,";")))</f>
        <v>Acacia sieberiana Pods Dried Ground</v>
      </c>
      <c r="I23" s="126" t="s">
        <v>23683</v>
      </c>
      <c r="J23" s="126" t="s">
        <v>23683</v>
      </c>
      <c r="L23" s="126" t="s">
        <v>8342</v>
      </c>
      <c r="T23" t="str" cm="1">
        <f t="array" ref="T23">IFERROR(IF(NOT(ISBLANK(F23)),_xlfn._xlws.FILTER(AOM[AOM],(AOM[Edge_Value]=F23)*(AOM[L5]="Feed Ingredient")),""),"No Match in AOM")</f>
        <v>AOM_002043</v>
      </c>
      <c r="U23" t="str" cm="1">
        <f t="array" ref="U23">IFERROR(IF(NOT(ISBLANK(F23)),_xlfn._xlws.FILTER(AOM[Scientific Name],(AOM[Edge_Value]=F23)*(AOM[L5]="Feed Ingredient")),""),"No Match in AOM")</f>
        <v>Acacia sieberiana;Vachellia sieberiana</v>
      </c>
    </row>
    <row r="24" spans="1:21" ht="14.5" x14ac:dyDescent="0.35">
      <c r="A24" t="s">
        <v>23716</v>
      </c>
      <c r="B24" s="86" t="s">
        <v>23718</v>
      </c>
      <c r="D24" s="126" t="s">
        <v>23719</v>
      </c>
      <c r="E24" s="128" t="str">
        <f>_xlfn.TEXTJOIN(" ",TRUE,D24,IF(ISBLANK(L24),"",_xlfn.TEXTSPLIT(L24,";")))</f>
        <v>Acacia Sieberiana</v>
      </c>
      <c r="F24" s="128" t="str">
        <f>_xlfn.TEXTJOIN(" ",TRUE,D24,IF(ISBLANK(L24),"",_xlfn.TEXTSPLIT(L24,";")),IF(ISBLANK(J24),"",_xlfn.TEXTSPLIT(J24,";")))</f>
        <v>Acacia Sieberiana Dried Ensiled Ground</v>
      </c>
      <c r="G24" s="128" t="str">
        <f>_xlfn.TEXTJOIN(" ",TRUE,D24,H24,IF(ISBLANK(L24),"",_xlfn.TEXTSPLIT(L24,";")),IF(ISBLANK(I24),"",_xlfn.TEXTSPLIT(I24,";")))</f>
        <v>Acacia Sieberiana Dried(Sun) Ground Ensiled</v>
      </c>
      <c r="I24" s="126" t="s">
        <v>23720</v>
      </c>
      <c r="J24" s="126" t="s">
        <v>23721</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5" x14ac:dyDescent="0.35">
      <c r="A25" t="s">
        <v>23689</v>
      </c>
      <c r="B25" s="86" t="s">
        <v>13329</v>
      </c>
      <c r="C25" s="127" t="s">
        <v>13329</v>
      </c>
      <c r="D25" s="126" t="s">
        <v>13329</v>
      </c>
      <c r="E25" s="128" t="str">
        <f>_xlfn.TEXTJOIN(" ",TRUE,D25,IF(ISBLANK(L25),"",_xlfn.TEXTSPLIT(L25,";")))</f>
        <v>Acacia tortilis</v>
      </c>
      <c r="F25" s="128" t="str">
        <f>_xlfn.TEXTJOIN(" ",TRUE,D25,IF(ISBLANK(L25),"",_xlfn.TEXTSPLIT(L25,";")),IF(ISBLANK(J25),"",_xlfn.TEXTSPLIT(J25,";")))</f>
        <v>Acacia tortilis</v>
      </c>
      <c r="G25" s="128" t="str">
        <f>_xlfn.TEXTJOIN(" ",TRUE,D25,H25,IF(ISBLANK(L25),"",_xlfn.TEXTSPLIT(L25,";")),IF(ISBLANK(I25),"",_xlfn.TEXTSPLIT(I25,";")))</f>
        <v>Acacia tortilis</v>
      </c>
      <c r="P25" t="s">
        <v>12490</v>
      </c>
      <c r="Q25" t="s">
        <v>12458</v>
      </c>
      <c r="R25" t="s">
        <v>12490</v>
      </c>
      <c r="S25" t="s">
        <v>12458</v>
      </c>
      <c r="T25" t="str" cm="1">
        <f t="array" ref="T25">IFERROR(IF(NOT(ISBLANK(F25)),_xlfn._xlws.FILTER(AOM[AOM],(AOM[Edge_Value]=F25)*(AOM[L5]="Feed Ingredient")),""),"No Match in AOM")</f>
        <v>AOM_000706</v>
      </c>
      <c r="U25" t="str" cm="1">
        <f t="array" ref="U25">IFERROR(IF(NOT(ISBLANK(F25)),_xlfn._xlws.FILTER(AOM[Scientific Name],(AOM[Edge_Value]=F25)*(AOM[L5]="Feed Ingredient")),""),"No Match in AOM")</f>
        <v>Acacia tortilis;Vachellia tortilis</v>
      </c>
    </row>
    <row r="26" spans="1:21" ht="14.5" x14ac:dyDescent="0.35">
      <c r="A26" t="s">
        <v>23699</v>
      </c>
      <c r="B26" s="86" t="s">
        <v>23722</v>
      </c>
      <c r="D26" s="126" t="s">
        <v>13329</v>
      </c>
      <c r="E26" s="128" t="str">
        <f>_xlfn.TEXTJOIN(" ",TRUE,D26,IF(ISBLANK(L26),"",_xlfn.TEXTSPLIT(L26,";")))</f>
        <v>Acacia tortilis Fruits</v>
      </c>
      <c r="F26" s="128" t="str">
        <f>_xlfn.TEXTJOIN(" ",TRUE,D26,IF(ISBLANK(L26),"",_xlfn.TEXTSPLIT(L26,";")),IF(ISBLANK(J26),"",_xlfn.TEXTSPLIT(J26,";")))</f>
        <v>Acacia tortilis Fruits Dried</v>
      </c>
      <c r="G26" s="128" t="str">
        <f>_xlfn.TEXTJOIN(" ",TRUE,D26,H26,IF(ISBLANK(L26),"",_xlfn.TEXTSPLIT(L26,";")),IF(ISBLANK(I26),"",_xlfn.TEXTSPLIT(I26,";")))</f>
        <v>Acacia tortilis Fruits Dried(Air)</v>
      </c>
      <c r="I26" s="126" t="s">
        <v>23701</v>
      </c>
      <c r="J26" s="126" t="s">
        <v>5794</v>
      </c>
      <c r="L26" s="126" t="s">
        <v>9336</v>
      </c>
      <c r="T26" t="str" cm="1">
        <f t="array" ref="T26">IFERROR(IF(NOT(ISBLANK(F26)),_xlfn._xlws.FILTER(AOM[AOM],(AOM[Edge_Value]=F26)*(AOM[L5]="Feed Ingredient")),""),"No Match in AOM")</f>
        <v>AOM_001604</v>
      </c>
      <c r="U26" t="str" cm="1">
        <f t="array" ref="U26">IFERROR(IF(NOT(ISBLANK(F26)),_xlfn._xlws.FILTER(AOM[Scientific Name],(AOM[Edge_Value]=F26)*(AOM[L5]="Feed Ingredient")),""),"No Match in AOM")</f>
        <v>Acacia tortilis;Vachellia tortilis</v>
      </c>
    </row>
    <row r="27" spans="1:21" ht="14.5" x14ac:dyDescent="0.35">
      <c r="A27" t="s">
        <v>23723</v>
      </c>
      <c r="B27" s="86" t="s">
        <v>23724</v>
      </c>
      <c r="D27" s="126" t="s">
        <v>13329</v>
      </c>
      <c r="E27" s="128" t="str">
        <f>_xlfn.TEXTJOIN(" ",TRUE,D27,IF(ISBLANK(L27),"",_xlfn.TEXTSPLIT(L27,";")))</f>
        <v>Acacia tortilis Leaves</v>
      </c>
      <c r="F27" s="128" t="str">
        <f>_xlfn.TEXTJOIN(" ",TRUE,D27,IF(ISBLANK(L27),"",_xlfn.TEXTSPLIT(L27,";")),IF(ISBLANK(J27),"",_xlfn.TEXTSPLIT(J27,";")))</f>
        <v>Acacia tortilis Leaves Dried Ground</v>
      </c>
      <c r="G27" s="128" t="str">
        <f>_xlfn.TEXTJOIN(" ",TRUE,D27,H27,IF(ISBLANK(L27),"",_xlfn.TEXTSPLIT(L27,";")),IF(ISBLANK(I27),"",_xlfn.TEXTSPLIT(I27,";")))</f>
        <v>Acacia tortilis Leaves Dried Ground</v>
      </c>
      <c r="I27" s="126" t="s">
        <v>23683</v>
      </c>
      <c r="J27" s="126" t="s">
        <v>23683</v>
      </c>
      <c r="L27" s="126" t="s">
        <v>6223</v>
      </c>
      <c r="T27" t="str" cm="1">
        <f t="array" ref="T27">IFERROR(IF(NOT(ISBLANK(F27)),_xlfn._xlws.FILTER(AOM[AOM],(AOM[Edge_Value]=F27)*(AOM[L5]="Feed Ingredient")),""),"No Match in AOM")</f>
        <v>AOM_002044</v>
      </c>
      <c r="U27" t="str" cm="1">
        <f t="array" ref="U27">IFERROR(IF(NOT(ISBLANK(F27)),_xlfn._xlws.FILTER(AOM[Scientific Name],(AOM[Edge_Value]=F27)*(AOM[L5]="Feed Ingredient")),""),"No Match in AOM")</f>
        <v>Acacia tortilis</v>
      </c>
    </row>
    <row r="28" spans="1:21" ht="14.5" x14ac:dyDescent="0.35">
      <c r="A28" t="s">
        <v>23725</v>
      </c>
      <c r="B28" s="86" t="s">
        <v>23726</v>
      </c>
      <c r="D28" s="126" t="s">
        <v>13329</v>
      </c>
      <c r="E28" s="128" t="str">
        <f>_xlfn.TEXTJOIN(" ",TRUE,D28,IF(ISBLANK(L28),"",_xlfn.TEXTSPLIT(L28,";")))</f>
        <v>Acacia tortilis Leaves</v>
      </c>
      <c r="F28" s="128" t="str">
        <f>_xlfn.TEXTJOIN(" ",TRUE,D28,IF(ISBLANK(L28),"",_xlfn.TEXTSPLIT(L28,";")),IF(ISBLANK(J28),"",_xlfn.TEXTSPLIT(J28,";")))</f>
        <v>Acacia tortilis Leaves Dried Milled</v>
      </c>
      <c r="G28" s="128" t="str">
        <f>_xlfn.TEXTJOIN(" ",TRUE,D28,H28,IF(ISBLANK(L28),"",_xlfn.TEXTSPLIT(L28,";")),IF(ISBLANK(I28),"",_xlfn.TEXTSPLIT(I28,";")))</f>
        <v>Acacia tortilis Leaves Dried Milled</v>
      </c>
      <c r="I28" s="126" t="s">
        <v>23727</v>
      </c>
      <c r="J28" s="126" t="s">
        <v>23727</v>
      </c>
      <c r="L28" s="126" t="s">
        <v>6223</v>
      </c>
      <c r="T28" t="str" cm="1">
        <f t="array" ref="T28">IFERROR(IF(NOT(ISBLANK(F28)),_xlfn._xlws.FILTER(AOM[AOM],(AOM[Edge_Value]=F28)*(AOM[L5]="Feed Ingredient")),""),"No Match in AOM")</f>
        <v>AOM_002045</v>
      </c>
      <c r="U28" t="str" cm="1">
        <f t="array" ref="U28">IFERROR(IF(NOT(ISBLANK(F28)),_xlfn._xlws.FILTER(AOM[Scientific Name],(AOM[Edge_Value]=F28)*(AOM[L5]="Feed Ingredient")),""),"No Match in AOM")</f>
        <v>Acacia tortilis</v>
      </c>
    </row>
    <row r="29" spans="1:21" ht="14.5" x14ac:dyDescent="0.35">
      <c r="A29" t="s">
        <v>23728</v>
      </c>
      <c r="B29" s="86" t="s">
        <v>21895</v>
      </c>
      <c r="C29" s="127" t="s">
        <v>23729</v>
      </c>
      <c r="D29" s="126" t="s">
        <v>13329</v>
      </c>
      <c r="E29" s="128" t="str">
        <f>_xlfn.TEXTJOIN(" ",TRUE,D29,IF(ISBLANK(L29),"",_xlfn.TEXTSPLIT(L29,";")))</f>
        <v>Acacia tortilis Leaves</v>
      </c>
      <c r="F29" s="128" t="str">
        <f>_xlfn.TEXTJOIN(" ",TRUE,D29,IF(ISBLANK(L29),"",_xlfn.TEXTSPLIT(L29,";")),IF(ISBLANK(J29),"",_xlfn.TEXTSPLIT(J29,";")))</f>
        <v>Acacia tortilis Leaves</v>
      </c>
      <c r="G29" s="128" t="str">
        <f>_xlfn.TEXTJOIN(" ",TRUE,D29,H29,IF(ISBLANK(L29),"",_xlfn.TEXTSPLIT(L29,";")),IF(ISBLANK(I29),"",_xlfn.TEXTSPLIT(I29,";")))</f>
        <v>Acacia tortilis Leaves</v>
      </c>
      <c r="L29" s="126" t="s">
        <v>6223</v>
      </c>
      <c r="T29" t="str" cm="1">
        <f t="array" ref="T29">IFERROR(IF(NOT(ISBLANK(F29)),_xlfn._xlws.FILTER(AOM[AOM],(AOM[Edge_Value]=F29)*(AOM[L5]="Feed Ingredient")),""),"No Match in AOM")</f>
        <v>AOM_001125</v>
      </c>
      <c r="U29" t="str" cm="1">
        <f t="array" ref="U29">IFERROR(IF(NOT(ISBLANK(F29)),_xlfn._xlws.FILTER(AOM[Scientific Name],(AOM[Edge_Value]=F29)*(AOM[L5]="Feed Ingredient")),""),"No Match in AOM")</f>
        <v>Acacia tortilis</v>
      </c>
    </row>
    <row r="30" spans="1:21" ht="14.5" x14ac:dyDescent="0.35">
      <c r="A30" t="s">
        <v>23708</v>
      </c>
      <c r="B30" s="86" t="s">
        <v>23730</v>
      </c>
      <c r="D30" s="126" t="s">
        <v>13329</v>
      </c>
      <c r="E30" s="128" t="str">
        <f>_xlfn.TEXTJOIN(" ",TRUE,D30,IF(ISBLANK(L30),"",_xlfn.TEXTSPLIT(L30,";")))</f>
        <v>Acacia tortilis Pods</v>
      </c>
      <c r="F30" s="128" t="str">
        <f>_xlfn.TEXTJOIN(" ",TRUE,D30,IF(ISBLANK(L30),"",_xlfn.TEXTSPLIT(L30,";")),IF(ISBLANK(J30),"",_xlfn.TEXTSPLIT(J30,";")))</f>
        <v>Acacia tortilis Pods Dried</v>
      </c>
      <c r="G30" s="128" t="str">
        <f>_xlfn.TEXTJOIN(" ",TRUE,D30,H30,IF(ISBLANK(L30),"",_xlfn.TEXTSPLIT(L30,";")),IF(ISBLANK(I30),"",_xlfn.TEXTSPLIT(I30,";")))</f>
        <v>Acacia tortilis Pods Dried (Sun - 2 days)</v>
      </c>
      <c r="I30" s="126" t="s">
        <v>23710</v>
      </c>
      <c r="J30" s="126" t="s">
        <v>5794</v>
      </c>
      <c r="L30" s="126" t="s">
        <v>8342</v>
      </c>
      <c r="T30" t="str" cm="1">
        <f t="array" ref="T30">IFERROR(IF(NOT(ISBLANK(F30)),_xlfn._xlws.FILTER(AOM[AOM],(AOM[Edge_Value]=F30)*(AOM[L5]="Feed Ingredient")),""),"No Match in AOM")</f>
        <v>AOM_001602</v>
      </c>
      <c r="U30" t="str" cm="1">
        <f t="array" ref="U30">IFERROR(IF(NOT(ISBLANK(F30)),_xlfn._xlws.FILTER(AOM[Scientific Name],(AOM[Edge_Value]=F30)*(AOM[L5]="Feed Ingredient")),""),"No Match in AOM")</f>
        <v>Acacia tortilis;Vachellia tortilis</v>
      </c>
    </row>
    <row r="31" spans="1:21" ht="14.5" x14ac:dyDescent="0.35">
      <c r="A31" t="s">
        <v>23731</v>
      </c>
      <c r="B31" s="86" t="s">
        <v>23732</v>
      </c>
      <c r="D31" s="126" t="s">
        <v>13329</v>
      </c>
      <c r="E31" s="128" t="str">
        <f>_xlfn.TEXTJOIN(" ",TRUE,D31,IF(ISBLANK(L31),"",_xlfn.TEXTSPLIT(L31,";")))</f>
        <v>Acacia tortilis Pods</v>
      </c>
      <c r="F31" s="128" t="str">
        <f>_xlfn.TEXTJOIN(" ",TRUE,D31,IF(ISBLANK(L31),"",_xlfn.TEXTSPLIT(L31,";")),IF(ISBLANK(J31),"",_xlfn.TEXTSPLIT(J31,";")))</f>
        <v>Acacia tortilis Pods Ground</v>
      </c>
      <c r="G31" s="128" t="str">
        <f>_xlfn.TEXTJOIN(" ",TRUE,D31,H31,IF(ISBLANK(L31),"",_xlfn.TEXTSPLIT(L31,";")),IF(ISBLANK(I31),"",_xlfn.TEXTSPLIT(I31,";")))</f>
        <v>Acacia tortilis Pods Ground</v>
      </c>
      <c r="I31" s="126" t="s">
        <v>5795</v>
      </c>
      <c r="J31" s="126" t="s">
        <v>5795</v>
      </c>
      <c r="L31" s="126" t="s">
        <v>8342</v>
      </c>
      <c r="T31" t="str" cm="1">
        <f t="array" ref="T31">IFERROR(IF(NOT(ISBLANK(F31)),_xlfn._xlws.FILTER(AOM[AOM],(AOM[Edge_Value]=F31)*(AOM[L5]="Feed Ingredient")),""),"No Match in AOM")</f>
        <v>AOM_001601</v>
      </c>
      <c r="U31" t="str" cm="1">
        <f t="array" ref="U31">IFERROR(IF(NOT(ISBLANK(F31)),_xlfn._xlws.FILTER(AOM[Scientific Name],(AOM[Edge_Value]=F31)*(AOM[L5]="Feed Ingredient")),""),"No Match in AOM")</f>
        <v>Acacia tortilis;Vachellia tortilis</v>
      </c>
    </row>
    <row r="32" spans="1:21" ht="14.5" x14ac:dyDescent="0.35">
      <c r="A32" t="s">
        <v>23733</v>
      </c>
      <c r="B32" s="86" t="s">
        <v>22644</v>
      </c>
      <c r="C32" s="127" t="s">
        <v>23734</v>
      </c>
      <c r="D32" s="126" t="s">
        <v>22644</v>
      </c>
      <c r="E32" s="128" t="str">
        <f>_xlfn.TEXTJOIN(" ",TRUE,D32,IF(ISBLANK(L32),"",_xlfn.TEXTSPLIT(L32,";")))</f>
        <v>ACTIPAL HP 1</v>
      </c>
      <c r="F32" s="128" t="str">
        <f>_xlfn.TEXTJOIN(" ",TRUE,D32,IF(ISBLANK(L32),"",_xlfn.TEXTSPLIT(L32,";")),IF(ISBLANK(J32),"",_xlfn.TEXTSPLIT(J32,";")))</f>
        <v>ACTIPAL HP 1</v>
      </c>
      <c r="G32" s="128" t="str">
        <f>_xlfn.TEXTJOIN(" ",TRUE,D32,H32,IF(ISBLANK(L32),"",_xlfn.TEXTSPLIT(L32,";")),IF(ISBLANK(I32),"",_xlfn.TEXTSPLIT(I32,";")))</f>
        <v>ACTIPAL HP 1</v>
      </c>
      <c r="T32" t="str" cm="1">
        <f t="array" ref="T32">IFERROR(IF(NOT(ISBLANK(F32)),_xlfn._xlws.FILTER(AOM[AOM],(AOM[Edge_Value]=F32)*(AOM[L5]="Feed Ingredient")),""),"No Match in AOM")</f>
        <v>AOM_001500</v>
      </c>
      <c r="U32" t="str" cm="1">
        <f t="array" ref="U32">IFERROR(IF(NOT(ISBLANK(F32)),_xlfn._xlws.FILTER(AOM[Scientific Name],(AOM[Edge_Value]=F32)*(AOM[L5]="Feed Ingredient")),""),"No Match in AOM")</f>
        <v>NA</v>
      </c>
    </row>
    <row r="33" spans="1:23" ht="14.5" x14ac:dyDescent="0.35">
      <c r="A33" t="s">
        <v>23735</v>
      </c>
      <c r="B33" s="86" t="s">
        <v>23736</v>
      </c>
      <c r="C33" s="127" t="s">
        <v>22898</v>
      </c>
      <c r="D33" s="126" t="s">
        <v>22898</v>
      </c>
      <c r="E33" s="128" t="str">
        <f>_xlfn.TEXTJOIN(" ",TRUE,D33,IF(ISBLANK(L33),"",_xlfn.TEXTSPLIT(L33,";")))</f>
        <v>Vitamin AD3E</v>
      </c>
      <c r="F33" s="128" t="str">
        <f>_xlfn.TEXTJOIN(" ",TRUE,D33,IF(ISBLANK(L33),"",_xlfn.TEXTSPLIT(L33,";")),IF(ISBLANK(J33),"",_xlfn.TEXTSPLIT(J33,";")))</f>
        <v>Vitamin AD3E</v>
      </c>
      <c r="G33" s="128" t="str">
        <f>_xlfn.TEXTJOIN(" ",TRUE,D33,H33,IF(ISBLANK(L33),"",_xlfn.TEXTSPLIT(L33,";")),IF(ISBLANK(I33),"",_xlfn.TEXTSPLIT(I33,";")))</f>
        <v>Vitamin AD3E</v>
      </c>
      <c r="T33" t="str" cm="1">
        <f t="array" ref="T33">IFERROR(IF(NOT(ISBLANK(F33)),_xlfn._xlws.FILTER(AOM[AOM],(AOM[Edge_Value]=F33)*(AOM[L5]="Feed Ingredient")),""),"No Match in AOM")</f>
        <v>AOM_001839</v>
      </c>
      <c r="U33" cm="1">
        <f t="array" ref="U33">IFERROR(IF(NOT(ISBLANK(F33)),_xlfn._xlws.FILTER(AOM[Scientific Name],(AOM[Edge_Value]=F33)*(AOM[L5]="Feed Ingredient")),""),"No Match in AOM")</f>
        <v>0</v>
      </c>
    </row>
    <row r="34" spans="1:23" ht="14.5" x14ac:dyDescent="0.35">
      <c r="A34" t="s">
        <v>23737</v>
      </c>
      <c r="B34" s="86" t="s">
        <v>9171</v>
      </c>
      <c r="C34" s="127" t="s">
        <v>9171</v>
      </c>
      <c r="D34" s="126" t="s">
        <v>9171</v>
      </c>
      <c r="E34" s="128" t="str">
        <f>_xlfn.TEXTJOIN(" ",TRUE,D34,IF(ISBLANK(L34),"",_xlfn.TEXTSPLIT(L34,";")))</f>
        <v>Aeschynomene histrix</v>
      </c>
      <c r="F34" s="128" t="str">
        <f>_xlfn.TEXTJOIN(" ",TRUE,D34,IF(ISBLANK(L34),"",_xlfn.TEXTSPLIT(L34,";")),IF(ISBLANK(J34),"",_xlfn.TEXTSPLIT(J34,";")))</f>
        <v>Aeschynomene histrix</v>
      </c>
      <c r="G34" s="128" t="str">
        <f>_xlfn.TEXTJOIN(" ",TRUE,D34,H34,IF(ISBLANK(L34),"",_xlfn.TEXTSPLIT(L34,";")),IF(ISBLANK(I34),"",_xlfn.TEXTSPLIT(I34,";")))</f>
        <v>Aeschynomene histrix</v>
      </c>
      <c r="T34" t="str" cm="1">
        <f t="array" ref="T34">IFERROR(IF(NOT(ISBLANK(F34)),_xlfn._xlws.FILTER(AOM[AOM],(AOM[Edge_Value]=F34)*(AOM[L5]="Feed Ingredient")),""),"No Match in AOM")</f>
        <v>AOM_001205</v>
      </c>
      <c r="U34" t="str" cm="1">
        <f t="array" ref="U34">IFERROR(IF(NOT(ISBLANK(F34)),_xlfn._xlws.FILTER(AOM[Scientific Name],(AOM[Edge_Value]=F34)*(AOM[L5]="Feed Ingredient")),""),"No Match in AOM")</f>
        <v>Aeschynomene histrix</v>
      </c>
    </row>
    <row r="35" spans="1:23" ht="14.5" x14ac:dyDescent="0.35">
      <c r="A35" t="s">
        <v>23738</v>
      </c>
      <c r="B35" s="86" t="s">
        <v>13550</v>
      </c>
      <c r="D35" s="126" t="s">
        <v>13550</v>
      </c>
      <c r="E35" s="128" t="str">
        <f>_xlfn.TEXTJOIN(" ",TRUE,D35,IF(ISBLANK(L35),"",_xlfn.TEXTSPLIT(L35,";")))</f>
        <v>Afzelia africana</v>
      </c>
      <c r="F35" s="128" t="str">
        <f>_xlfn.TEXTJOIN(" ",TRUE,D35,IF(ISBLANK(L35),"",_xlfn.TEXTSPLIT(L35,";")),IF(ISBLANK(J35),"",_xlfn.TEXTSPLIT(J35,";")))</f>
        <v>Afzelia africana</v>
      </c>
      <c r="G35" s="128" t="str">
        <f>_xlfn.TEXTJOIN(" ",TRUE,D35,H35,IF(ISBLANK(L35),"",_xlfn.TEXTSPLIT(L35,";")),IF(ISBLANK(I35),"",_xlfn.TEXTSPLIT(I35,";")))</f>
        <v>Afzelia africana</v>
      </c>
      <c r="T35" t="str" cm="1">
        <f t="array" ref="T35">IFERROR(IF(NOT(ISBLANK(F35)),_xlfn._xlws.FILTER(AOM[AOM],(AOM[Edge_Value]=F35)*(AOM[L5]="Feed Ingredient")),""),"No Match in AOM")</f>
        <v>AOM_001126</v>
      </c>
      <c r="U35" t="str" cm="1">
        <f t="array" ref="U35">IFERROR(IF(NOT(ISBLANK(F35)),_xlfn._xlws.FILTER(AOM[Scientific Name],(AOM[Edge_Value]=F35)*(AOM[L5]="Feed Ingredient")),""),"No Match in AOM")</f>
        <v>Afzelia africana</v>
      </c>
    </row>
    <row r="36" spans="1:23" ht="14.5" x14ac:dyDescent="0.35">
      <c r="A36" t="s">
        <v>23739</v>
      </c>
      <c r="B36" s="86" t="s">
        <v>23740</v>
      </c>
      <c r="D36" s="126" t="s">
        <v>13550</v>
      </c>
      <c r="E36" s="128" t="str">
        <f>_xlfn.TEXTJOIN(" ",TRUE,D36,IF(ISBLANK(L36),"",_xlfn.TEXTSPLIT(L36,";")))</f>
        <v>Afzelia africana Leaves</v>
      </c>
      <c r="F36" s="128" t="str">
        <f>_xlfn.TEXTJOIN(" ",TRUE,D36,IF(ISBLANK(L36),"",_xlfn.TEXTSPLIT(L36,";")),IF(ISBLANK(J36),"",_xlfn.TEXTSPLIT(J36,";")))</f>
        <v>Afzelia africana Leaves Wilted</v>
      </c>
      <c r="G36" s="128" t="str">
        <f>_xlfn.TEXTJOIN(" ",TRUE,D36,H36,IF(ISBLANK(L36),"",_xlfn.TEXTSPLIT(L36,";")),IF(ISBLANK(I36),"",_xlfn.TEXTSPLIT(I36,";")))</f>
        <v>Afzelia africana Leaves Wilted</v>
      </c>
      <c r="I36" s="126" t="s">
        <v>5799</v>
      </c>
      <c r="J36" s="126" t="s">
        <v>5799</v>
      </c>
      <c r="L36" s="126" t="s">
        <v>6223</v>
      </c>
      <c r="T36" t="str" cm="1">
        <f t="array" ref="T36">IFERROR(IF(NOT(ISBLANK(F36)),_xlfn._xlws.FILTER(AOM[AOM],(AOM[Edge_Value]=F36)*(AOM[L5]="Feed Ingredient")),""),"No Match in AOM")</f>
        <v>AOM_001127</v>
      </c>
      <c r="U36" t="str" cm="1">
        <f t="array" ref="U36">IFERROR(IF(NOT(ISBLANK(F36)),_xlfn._xlws.FILTER(AOM[Scientific Name],(AOM[Edge_Value]=F36)*(AOM[L5]="Feed Ingredient")),""),"No Match in AOM")</f>
        <v>Afzelia africana</v>
      </c>
    </row>
    <row r="37" spans="1:23" ht="14.5" x14ac:dyDescent="0.35">
      <c r="A37" t="s">
        <v>23741</v>
      </c>
      <c r="B37" s="86" t="s">
        <v>23742</v>
      </c>
      <c r="D37" s="126" t="s">
        <v>13550</v>
      </c>
      <c r="E37" s="128" t="str">
        <f>_xlfn.TEXTJOIN(" ",TRUE,D37,IF(ISBLANK(L37),"",_xlfn.TEXTSPLIT(L37,";")))</f>
        <v>Afzelia africana Foliage</v>
      </c>
      <c r="F37" s="128" t="str">
        <f>_xlfn.TEXTJOIN(" ",TRUE,D37,IF(ISBLANK(L37),"",_xlfn.TEXTSPLIT(L37,";")),IF(ISBLANK(J37),"",_xlfn.TEXTSPLIT(J37,";")))</f>
        <v>Afzelia africana Foliage Wilted</v>
      </c>
      <c r="G37" s="128" t="str">
        <f>_xlfn.TEXTJOIN(" ",TRUE,D37,H37,IF(ISBLANK(L37),"",_xlfn.TEXTSPLIT(L37,";")),IF(ISBLANK(I37),"",_xlfn.TEXTSPLIT(I37,";")))</f>
        <v>Afzelia africana Foliage Wilted</v>
      </c>
      <c r="I37" s="126" t="s">
        <v>5799</v>
      </c>
      <c r="J37" s="126" t="s">
        <v>5799</v>
      </c>
      <c r="L37" s="126" t="s">
        <v>23743</v>
      </c>
      <c r="T37" t="str" cm="1">
        <f t="array" ref="T37">IFERROR(IF(NOT(ISBLANK(F37)),_xlfn._xlws.FILTER(AOM[AOM],(AOM[Edge_Value]=F37)*(AOM[L5]="Feed Ingredient")),""),"No Match in AOM")</f>
        <v>No Match in AOM</v>
      </c>
      <c r="U37" t="str" cm="1">
        <f t="array" ref="U37">IFERROR(IF(NOT(ISBLANK(F37)),_xlfn._xlws.FILTER(AOM[Scientific Name],(AOM[Edge_Value]=F37)*(AOM[L5]="Feed Ingredient")),""),"No Match in AOM")</f>
        <v>No Match in AOM</v>
      </c>
      <c r="W37" t="s">
        <v>21915</v>
      </c>
    </row>
    <row r="38" spans="1:23" ht="14.5" x14ac:dyDescent="0.35">
      <c r="A38" t="s">
        <v>23744</v>
      </c>
      <c r="B38" s="86" t="s">
        <v>23745</v>
      </c>
      <c r="C38" s="127" t="s">
        <v>13550</v>
      </c>
      <c r="D38" s="126" t="s">
        <v>13550</v>
      </c>
      <c r="E38" s="128" t="str">
        <f>_xlfn.TEXTJOIN(" ",TRUE,D38,IF(ISBLANK(L38),"",_xlfn.TEXTSPLIT(L38,";")))</f>
        <v>Afzelia africana Leaves</v>
      </c>
      <c r="F38" s="128" t="str">
        <f>_xlfn.TEXTJOIN(" ",TRUE,D38,IF(ISBLANK(L38),"",_xlfn.TEXTSPLIT(L38,";")),IF(ISBLANK(J38),"",_xlfn.TEXTSPLIT(J38,";")))</f>
        <v>Afzelia africana Leaves</v>
      </c>
      <c r="G38" s="128" t="str">
        <f>_xlfn.TEXTJOIN(" ",TRUE,D38,H38,IF(ISBLANK(L38),"",_xlfn.TEXTSPLIT(L38,";")),IF(ISBLANK(I38),"",_xlfn.TEXTSPLIT(I38,";")))</f>
        <v>Afzelia africana Leaves</v>
      </c>
      <c r="L38" s="126" t="s">
        <v>6223</v>
      </c>
      <c r="T38" t="str" cm="1">
        <f t="array" ref="T38">IFERROR(IF(NOT(ISBLANK(F38)),_xlfn._xlws.FILTER(AOM[AOM],(AOM[Edge_Value]=F38)*(AOM[L5]="Feed Ingredient")),""),"No Match in AOM")</f>
        <v>AOM_001699</v>
      </c>
      <c r="U38" t="str" cm="1">
        <f t="array" ref="U38">IFERROR(IF(NOT(ISBLANK(F38)),_xlfn._xlws.FILTER(AOM[Scientific Name],(AOM[Edge_Value]=F38)*(AOM[L5]="Feed Ingredient")),""),"No Match in AOM")</f>
        <v>Afzelia africana</v>
      </c>
    </row>
    <row r="39" spans="1:23" ht="14.5" x14ac:dyDescent="0.35">
      <c r="A39" t="s">
        <v>23744</v>
      </c>
      <c r="B39" s="86" t="s">
        <v>23746</v>
      </c>
      <c r="D39" s="126" t="s">
        <v>13550</v>
      </c>
      <c r="E39" s="128" t="str">
        <f>_xlfn.TEXTJOIN(" ",TRUE,D39,IF(ISBLANK(L39),"",_xlfn.TEXTSPLIT(L39,";")))</f>
        <v>Afzelia africana</v>
      </c>
      <c r="F39" s="128" t="str">
        <f>_xlfn.TEXTJOIN(" ",TRUE,D39,IF(ISBLANK(L39),"",_xlfn.TEXTSPLIT(L39,";")),IF(ISBLANK(J39),"",_xlfn.TEXTSPLIT(J39,";")))</f>
        <v>Afzelia africana Dried</v>
      </c>
      <c r="G39" s="128" t="str">
        <f>_xlfn.TEXTJOIN(" ",TRUE,D39,H39,IF(ISBLANK(L39),"",_xlfn.TEXTSPLIT(L39,";")),IF(ISBLANK(I39),"",_xlfn.TEXTSPLIT(I39,";")))</f>
        <v>Afzelia africana Dried</v>
      </c>
      <c r="I39" s="126" t="s">
        <v>5794</v>
      </c>
      <c r="J39" s="126" t="s">
        <v>5794</v>
      </c>
      <c r="T39" t="str" cm="1">
        <f t="array" ref="T39">IFERROR(IF(NOT(ISBLANK(F39)),_xlfn._xlws.FILTER(AOM[AOM],(AOM[Edge_Value]=F39)*(AOM[L5]="Feed Ingredient")),""),"No Match in AOM")</f>
        <v>AOM_002046</v>
      </c>
      <c r="U39" t="str" cm="1">
        <f t="array" ref="U39">IFERROR(IF(NOT(ISBLANK(F39)),_xlfn._xlws.FILTER(AOM[Scientific Name],(AOM[Edge_Value]=F39)*(AOM[L5]="Feed Ingredient")),""),"No Match in AOM")</f>
        <v>Afzelia africana</v>
      </c>
    </row>
    <row r="40" spans="1:23" ht="14.5" x14ac:dyDescent="0.35">
      <c r="A40" t="s">
        <v>23747</v>
      </c>
      <c r="B40" s="86" t="s">
        <v>23748</v>
      </c>
      <c r="D40" s="126" t="s">
        <v>13605</v>
      </c>
      <c r="E40" s="128" t="str">
        <f>_xlfn.TEXTJOIN(" ",TRUE,D40,IF(ISBLANK(L40),"",_xlfn.TEXTSPLIT(L40,";")))</f>
        <v>Albizia gummifera</v>
      </c>
      <c r="F40" s="128" t="str">
        <f>_xlfn.TEXTJOIN(" ",TRUE,D40,IF(ISBLANK(L40),"",_xlfn.TEXTSPLIT(L40,";")),IF(ISBLANK(J40),"",_xlfn.TEXTSPLIT(J40,";")))</f>
        <v>Albizia gummifera Dried</v>
      </c>
      <c r="G40" s="128" t="str">
        <f>_xlfn.TEXTJOIN(" ",TRUE,D40,H40,IF(ISBLANK(L40),"",_xlfn.TEXTSPLIT(L40,";")),IF(ISBLANK(I40),"",_xlfn.TEXTSPLIT(I40,";")))</f>
        <v>Albizia gummifera Dried</v>
      </c>
      <c r="I40" s="126" t="s">
        <v>5794</v>
      </c>
      <c r="J40" s="126" t="s">
        <v>5794</v>
      </c>
      <c r="T40" t="str" cm="1">
        <f t="array" ref="T40">IFERROR(IF(NOT(ISBLANK(F40)),_xlfn._xlws.FILTER(AOM[AOM],(AOM[Edge_Value]=F40)*(AOM[L5]="Feed Ingredient")),""),"No Match in AOM")</f>
        <v>AOM_002062</v>
      </c>
      <c r="U40" t="str" cm="1">
        <f t="array" ref="U40">IFERROR(IF(NOT(ISBLANK(F40)),_xlfn._xlws.FILTER(AOM[Scientific Name],(AOM[Edge_Value]=F40)*(AOM[L5]="Feed Ingredient")),""),"No Match in AOM")</f>
        <v>Albizia gummifera</v>
      </c>
    </row>
    <row r="41" spans="1:23" ht="14.5" x14ac:dyDescent="0.35">
      <c r="A41" t="s">
        <v>23749</v>
      </c>
      <c r="B41" s="86" t="s">
        <v>23750</v>
      </c>
      <c r="D41" s="126" t="s">
        <v>13407</v>
      </c>
      <c r="E41" s="128" t="str">
        <f>_xlfn.TEXTJOIN(" ",TRUE,D41,IF(ISBLANK(L41),"",_xlfn.TEXTSPLIT(L41,";")))</f>
        <v>Albizia harveyi</v>
      </c>
      <c r="F41" s="128" t="str">
        <f>_xlfn.TEXTJOIN(" ",TRUE,D41,IF(ISBLANK(L41),"",_xlfn.TEXTSPLIT(L41,";")),IF(ISBLANK(J41),"",_xlfn.TEXTSPLIT(J41,";")))</f>
        <v>Albizia harveyi Dried</v>
      </c>
      <c r="G41" s="128" t="str">
        <f>_xlfn.TEXTJOIN(" ",TRUE,D41,H41,IF(ISBLANK(L41),"",_xlfn.TEXTSPLIT(L41,";")),IF(ISBLANK(I41),"",_xlfn.TEXTSPLIT(I41,";")))</f>
        <v>Albizia harveyi Dried(Air)</v>
      </c>
      <c r="I41" s="126" t="s">
        <v>23701</v>
      </c>
      <c r="J41" s="126" t="s">
        <v>5794</v>
      </c>
      <c r="T41" t="str" cm="1">
        <f t="array" ref="T41">IFERROR(IF(NOT(ISBLANK(F41)),_xlfn._xlws.FILTER(AOM[AOM],(AOM[Edge_Value]=F41)*(AOM[L5]="Feed Ingredient")),""),"No Match in AOM")</f>
        <v>AOM_001794</v>
      </c>
      <c r="U41" t="str" cm="1">
        <f t="array" ref="U41">IFERROR(IF(NOT(ISBLANK(F41)),_xlfn._xlws.FILTER(AOM[Scientific Name],(AOM[Edge_Value]=F41)*(AOM[L5]="Feed Ingredient")),""),"No Match in AOM")</f>
        <v>Albizia harveyi</v>
      </c>
    </row>
    <row r="42" spans="1:23" ht="14.5" x14ac:dyDescent="0.35">
      <c r="A42" t="s">
        <v>23751</v>
      </c>
      <c r="B42" s="86" t="s">
        <v>23752</v>
      </c>
      <c r="D42" s="126" t="s">
        <v>13608</v>
      </c>
      <c r="E42" s="128" t="str">
        <f>_xlfn.TEXTJOIN(" ",TRUE,D42,IF(ISBLANK(L42),"",_xlfn.TEXTSPLIT(L42,";")))</f>
        <v>Albizia lebbeck Leaves</v>
      </c>
      <c r="F42" s="128" t="str">
        <f>_xlfn.TEXTJOIN(" ",TRUE,D42,IF(ISBLANK(L42),"",_xlfn.TEXTSPLIT(L42,";")),IF(ISBLANK(J42),"",_xlfn.TEXTSPLIT(J42,";")))</f>
        <v>Albizia lebbeck Leaves Ground</v>
      </c>
      <c r="G42" s="128" t="str">
        <f>_xlfn.TEXTJOIN(" ",TRUE,D42,H42,IF(ISBLANK(L42),"",_xlfn.TEXTSPLIT(L42,";")),IF(ISBLANK(I42),"",_xlfn.TEXTSPLIT(I42,";")))</f>
        <v>Albizia lebbeck Leaves Ground</v>
      </c>
      <c r="I42" s="126" t="s">
        <v>5795</v>
      </c>
      <c r="J42" s="126" t="s">
        <v>5795</v>
      </c>
      <c r="L42" s="126" t="s">
        <v>6223</v>
      </c>
      <c r="T42" t="str" cm="1">
        <f t="array" ref="T42">IFERROR(IF(NOT(ISBLANK(F42)),_xlfn._xlws.FILTER(AOM[AOM],(AOM[Edge_Value]=F42)*(AOM[L5]="Feed Ingredient")),""),"No Match in AOM")</f>
        <v>AOM_002065</v>
      </c>
      <c r="U42" t="str" cm="1">
        <f t="array" ref="U42">IFERROR(IF(NOT(ISBLANK(F42)),_xlfn._xlws.FILTER(AOM[Scientific Name],(AOM[Edge_Value]=F42)*(AOM[L5]="Feed Ingredient")),""),"No Match in AOM")</f>
        <v>Albizia lebbeck</v>
      </c>
    </row>
    <row r="43" spans="1:23" ht="14.5" x14ac:dyDescent="0.35">
      <c r="A43" t="s">
        <v>23753</v>
      </c>
      <c r="B43" s="86" t="s">
        <v>23754</v>
      </c>
      <c r="C43" s="127" t="s">
        <v>23755</v>
      </c>
      <c r="D43" s="126" t="s">
        <v>9032</v>
      </c>
      <c r="E43" s="128" t="str">
        <f>_xlfn.TEXTJOIN(" ",TRUE,D43,IF(ISBLANK(L43),"",_xlfn.TEXTSPLIT(L43,";")))</f>
        <v>Medicago sativa</v>
      </c>
      <c r="F43" s="128" t="str">
        <f>_xlfn.TEXTJOIN(" ",TRUE,D43,IF(ISBLANK(L43),"",_xlfn.TEXTSPLIT(L43,";")),IF(ISBLANK(J43),"",_xlfn.TEXTSPLIT(J43,";")))</f>
        <v>Medicago sativa Dried</v>
      </c>
      <c r="G43" s="128" t="str">
        <f>_xlfn.TEXTJOIN(" ",TRUE,D43,H43,IF(ISBLANK(L43),"",_xlfn.TEXTSPLIT(L43,";")),IF(ISBLANK(I43),"",_xlfn.TEXTSPLIT(I43,";")))</f>
        <v>Medicago sativa Hay</v>
      </c>
      <c r="I43" s="126" t="s">
        <v>19093</v>
      </c>
      <c r="J43" s="126" t="s">
        <v>5794</v>
      </c>
      <c r="N43" s="88" t="s">
        <v>252</v>
      </c>
      <c r="P43" t="s">
        <v>12484</v>
      </c>
      <c r="Q43" t="s">
        <v>12452</v>
      </c>
      <c r="R43" t="s">
        <v>12484</v>
      </c>
      <c r="S43" t="s">
        <v>12452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t="s">
        <v>22268</v>
      </c>
    </row>
    <row r="44" spans="1:23" ht="14.5" x14ac:dyDescent="0.35">
      <c r="A44" t="s">
        <v>23699</v>
      </c>
      <c r="B44" s="86" t="s">
        <v>23756</v>
      </c>
      <c r="D44" s="126" t="s">
        <v>9030</v>
      </c>
      <c r="E44" s="128" t="str">
        <f>_xlfn.TEXTJOIN(" ",TRUE,D44,IF(ISBLANK(L44),"",_xlfn.TEXTSPLIT(L44,";")))</f>
        <v>Alfalfa</v>
      </c>
      <c r="F44" s="128" t="str">
        <f>_xlfn.TEXTJOIN(" ",TRUE,D44,IF(ISBLANK(L44),"",_xlfn.TEXTSPLIT(L44,";")),IF(ISBLANK(J44),"",_xlfn.TEXTSPLIT(J44,";")))</f>
        <v>Alfalfa Dried</v>
      </c>
      <c r="G44" s="128" t="str">
        <f>_xlfn.TEXTJOIN(" ",TRUE,D44,H44,IF(ISBLANK(L44),"",_xlfn.TEXTSPLIT(L44,";")),IF(ISBLANK(I44),"",_xlfn.TEXTSPLIT(I44,";")))</f>
        <v>Alfalfa Hay Dried (Sun) Baled Chopped</v>
      </c>
      <c r="I44" s="126" t="s">
        <v>23757</v>
      </c>
      <c r="J44" s="126" t="s">
        <v>5794</v>
      </c>
      <c r="K44" s="126" t="s">
        <v>23758</v>
      </c>
      <c r="T44" t="str" cm="1">
        <f t="array" ref="T44">IFERROR(IF(NOT(ISBLANK(F44)),_xlfn._xlws.FILTER(AOM[AOM],(AOM[Edge_Value]=F44)*(AOM[L5]="Feed Ingredient")),""),"No Match in AOM")</f>
        <v>AOM_001203</v>
      </c>
      <c r="U44" t="str" cm="1">
        <f t="array" ref="U44">IFERROR(IF(NOT(ISBLANK(F44)),_xlfn._xlws.FILTER(AOM[Scientific Name],(AOM[Edge_Value]=F44)*(AOM[L5]="Feed Ingredient")),""),"No Match in AOM")</f>
        <v>Medicago sativa</v>
      </c>
    </row>
    <row r="45" spans="1:23" ht="14.5" x14ac:dyDescent="0.35">
      <c r="A45" t="s">
        <v>23735</v>
      </c>
      <c r="B45" s="86" t="s">
        <v>23759</v>
      </c>
      <c r="D45" s="126" t="s">
        <v>9030</v>
      </c>
      <c r="E45" s="128" t="str">
        <f>_xlfn.TEXTJOIN(" ",TRUE,D45,IF(ISBLANK(L45),"",_xlfn.TEXTSPLIT(L45,";")))</f>
        <v>Alfalfa</v>
      </c>
      <c r="F45" s="128" t="str">
        <f>_xlfn.TEXTJOIN(" ",TRUE,D45,IF(ISBLANK(L45),"",_xlfn.TEXTSPLIT(L45,";")),IF(ISBLANK(J45),"",_xlfn.TEXTSPLIT(J45,";")))</f>
        <v>Alfalfa Dried Milled</v>
      </c>
      <c r="G45" s="128" t="str">
        <f>_xlfn.TEXTJOIN(" ",TRUE,D45,H45,IF(ISBLANK(L45),"",_xlfn.TEXTSPLIT(L45,";")),IF(ISBLANK(I45),"",_xlfn.TEXTSPLIT(I45,";")))</f>
        <v>Alfalfa Hay Milled</v>
      </c>
      <c r="I45" s="126" t="s">
        <v>23760</v>
      </c>
      <c r="J45" s="126" t="s">
        <v>23727</v>
      </c>
      <c r="T45" t="str" cm="1">
        <f t="array" ref="T45">IFERROR(IF(NOT(ISBLANK(F45)),_xlfn._xlws.FILTER(AOM[AOM],(AOM[Edge_Value]=F45)*(AOM[L5]="Feed Ingredient")),""),"No Match in AOM")</f>
        <v>AOM_001608</v>
      </c>
      <c r="U45" t="str" cm="1">
        <f t="array" ref="U45">IFERROR(IF(NOT(ISBLANK(F45)),_xlfn._xlws.FILTER(AOM[Scientific Name],(AOM[Edge_Value]=F45)*(AOM[L5]="Feed Ingredient")),""),"No Match in AOM")</f>
        <v>Medicago sativa</v>
      </c>
    </row>
    <row r="46" spans="1:23" ht="14.5" x14ac:dyDescent="0.35">
      <c r="A46" t="s">
        <v>23761</v>
      </c>
      <c r="B46" s="86" t="s">
        <v>23762</v>
      </c>
      <c r="C46" s="127" t="s">
        <v>23763</v>
      </c>
      <c r="D46" s="126" t="s">
        <v>9032</v>
      </c>
      <c r="E46" s="128" t="str">
        <f>_xlfn.TEXTJOIN(" ",TRUE,D46,IF(ISBLANK(L46),"",_xlfn.TEXTSPLIT(L46,";")))</f>
        <v>Medicago sativa</v>
      </c>
      <c r="F46" s="128" t="str">
        <f>_xlfn.TEXTJOIN(" ",TRUE,D46,IF(ISBLANK(L46),"",_xlfn.TEXTSPLIT(L46,";")),IF(ISBLANK(J46),"",_xlfn.TEXTSPLIT(J46,";")))</f>
        <v>Medicago sativa Ground</v>
      </c>
      <c r="G46" s="128" t="str">
        <f>_xlfn.TEXTJOIN(" ",TRUE,D46,H46,IF(ISBLANK(L46),"",_xlfn.TEXTSPLIT(L46,";")),IF(ISBLANK(I46),"",_xlfn.TEXTSPLIT(I46,";")))</f>
        <v>Medicago sativa Meal</v>
      </c>
      <c r="I46" s="126" t="s">
        <v>23764</v>
      </c>
      <c r="J46" s="126" t="s">
        <v>5795</v>
      </c>
      <c r="N46" s="88" t="s">
        <v>252</v>
      </c>
      <c r="P46" t="s">
        <v>12484</v>
      </c>
      <c r="Q46" t="s">
        <v>12452</v>
      </c>
      <c r="R46" t="s">
        <v>23765</v>
      </c>
      <c r="S46" t="s">
        <v>23766</v>
      </c>
      <c r="T46" t="str" cm="1">
        <f t="array" ref="T46">IFERROR(IF(NOT(ISBLANK(F46)),_xlfn._xlws.FILTER(AOM[AOM],(AOM[Edge_Value]=F46)*(AOM[L5]="Feed Ingredient")),""),"No Match in AOM")</f>
        <v>No Match in AOM</v>
      </c>
      <c r="U46" t="str" cm="1">
        <f t="array" ref="U46">IFERROR(IF(NOT(ISBLANK(F46)),_xlfn._xlws.FILTER(AOM[Scientific Name],(AOM[Edge_Value]=F46)*(AOM[L5]="Feed Ingredient")),""),"No Match in AOM")</f>
        <v>No Match in AOM</v>
      </c>
      <c r="W46" t="s">
        <v>22275</v>
      </c>
    </row>
    <row r="47" spans="1:23" ht="14.5" x14ac:dyDescent="0.35">
      <c r="A47" t="s">
        <v>23767</v>
      </c>
      <c r="B47" s="86" t="s">
        <v>23768</v>
      </c>
      <c r="C47" s="127" t="s">
        <v>9030</v>
      </c>
      <c r="D47" s="126" t="s">
        <v>9030</v>
      </c>
      <c r="E47" s="128" t="str">
        <f>_xlfn.TEXTJOIN(" ",TRUE,D47,IF(ISBLANK(L47),"",_xlfn.TEXTSPLIT(L47,";")))</f>
        <v>Alfalfa</v>
      </c>
      <c r="F47" s="128" t="str">
        <f>_xlfn.TEXTJOIN(" ",TRUE,D47,IF(ISBLANK(L47),"",_xlfn.TEXTSPLIT(L47,";")),IF(ISBLANK(J47),"",_xlfn.TEXTSPLIT(J47,";")))</f>
        <v>Alfalfa</v>
      </c>
      <c r="G47" s="128" t="str">
        <f>_xlfn.TEXTJOIN(" ",TRUE,D47,H47,IF(ISBLANK(L47),"",_xlfn.TEXTSPLIT(L47,";")),IF(ISBLANK(I47),"",_xlfn.TEXTSPLIT(I47,";")))</f>
        <v>Alfalfa</v>
      </c>
      <c r="P47" t="s">
        <v>12484</v>
      </c>
      <c r="Q47" t="s">
        <v>12452</v>
      </c>
      <c r="R47" t="s">
        <v>12484</v>
      </c>
      <c r="S47" t="s">
        <v>12452</v>
      </c>
      <c r="T47" t="str" cm="1">
        <f t="array" ref="T47">IFERROR(IF(NOT(ISBLANK(F47)),_xlfn._xlws.FILTER(AOM[AOM],(AOM[Edge_Value]=F47)*(AOM[L5]="Feed Ingredient")),""),"No Match in AOM")</f>
        <v>AOM_000719</v>
      </c>
      <c r="U47" t="str" cm="1">
        <f t="array" ref="U47">IFERROR(IF(NOT(ISBLANK(F47)),_xlfn._xlws.FILTER(AOM[Scientific Name],(AOM[Edge_Value]=F47)*(AOM[L5]="Feed Ingredient")),""),"No Match in AOM")</f>
        <v>Medicago sativa</v>
      </c>
    </row>
    <row r="48" spans="1:23" ht="14.5" x14ac:dyDescent="0.35">
      <c r="A48" t="s">
        <v>23769</v>
      </c>
      <c r="B48" s="86" t="s">
        <v>22775</v>
      </c>
      <c r="C48" s="127" t="s">
        <v>22775</v>
      </c>
      <c r="D48" s="126" t="s">
        <v>22775</v>
      </c>
      <c r="E48" s="128" t="str">
        <f>_xlfn.TEXTJOIN(" ",TRUE,D48,IF(ISBLANK(L48),"",_xlfn.TEXTSPLIT(L48,";")))</f>
        <v>Alkali</v>
      </c>
      <c r="F48" s="128" t="str">
        <f>_xlfn.TEXTJOIN(" ",TRUE,D48,IF(ISBLANK(L48),"",_xlfn.TEXTSPLIT(L48,";")),IF(ISBLANK(J48),"",_xlfn.TEXTSPLIT(J48,";")))</f>
        <v>Alkali</v>
      </c>
      <c r="G48" s="128" t="str">
        <f>_xlfn.TEXTJOIN(" ",TRUE,D48,H48,IF(ISBLANK(L48),"",_xlfn.TEXTSPLIT(L48,";")),IF(ISBLANK(I48),"",_xlfn.TEXTSPLIT(I48,";")))</f>
        <v>Alkali</v>
      </c>
      <c r="T48" t="str" cm="1">
        <f t="array" ref="T48">IFERROR(IF(NOT(ISBLANK(F48)),_xlfn._xlws.FILTER(AOM[AOM],(AOM[Edge_Value]=F48)*(AOM[L5]="Feed Ingredient")),""),"No Match in AOM")</f>
        <v>AOM_001872</v>
      </c>
      <c r="U48" t="str" cm="1">
        <f t="array" ref="U48">IFERROR(IF(NOT(ISBLANK(F48)),_xlfn._xlws.FILTER(AOM[Scientific Name],(AOM[Edge_Value]=F48)*(AOM[L5]="Feed Ingredient")),""),"No Match in AOM")</f>
        <v>Ammonium Sulphate</v>
      </c>
    </row>
    <row r="49" spans="1:23" ht="14.5" x14ac:dyDescent="0.35">
      <c r="A49" t="s">
        <v>23770</v>
      </c>
      <c r="B49" s="86" t="s">
        <v>23771</v>
      </c>
      <c r="C49" s="127" t="s">
        <v>23772</v>
      </c>
      <c r="D49" s="126" t="s">
        <v>22459</v>
      </c>
      <c r="E49" s="128" t="str">
        <f>_xlfn.TEXTJOIN(" ",TRUE,D49,IF(ISBLANK(L49),"",_xlfn.TEXTSPLIT(L49,";")))</f>
        <v>Amaranthus cruentus Leaves</v>
      </c>
      <c r="F49" s="128" t="str">
        <f>_xlfn.TEXTJOIN(" ",TRUE,D49,IF(ISBLANK(L49),"",_xlfn.TEXTSPLIT(L49,";")),IF(ISBLANK(J49),"",_xlfn.TEXTSPLIT(J49,";")))</f>
        <v>Amaranthus cruentus Leaves Ground</v>
      </c>
      <c r="G49" s="128" t="str">
        <f>_xlfn.TEXTJOIN(" ",TRUE,D49,H49,IF(ISBLANK(L49),"",_xlfn.TEXTSPLIT(L49,";")),IF(ISBLANK(I49),"",_xlfn.TEXTSPLIT(I49,";")))</f>
        <v>Amaranthus cruentus Leaves Meal</v>
      </c>
      <c r="I49" s="126" t="s">
        <v>23764</v>
      </c>
      <c r="J49" s="126" t="s">
        <v>5795</v>
      </c>
      <c r="L49" s="126" t="s">
        <v>6223</v>
      </c>
      <c r="N49" s="88" t="s">
        <v>252</v>
      </c>
      <c r="T49" t="str" cm="1">
        <f t="array" ref="T49">IFERROR(IF(NOT(ISBLANK(F49)),_xlfn._xlws.FILTER(AOM[AOM],(AOM[Edge_Value]=F49)*(AOM[L5]="Feed Ingredient")),""),"No Match in AOM")</f>
        <v>AOM_001534</v>
      </c>
      <c r="U49" t="str" cm="1">
        <f t="array" ref="U49">IFERROR(IF(NOT(ISBLANK(F49)),_xlfn._xlws.FILTER(AOM[Scientific Name],(AOM[Edge_Value]=F49)*(AOM[L5]="Feed Ingredient")),""),"No Match in AOM")</f>
        <v>Amaranthus cruentus</v>
      </c>
    </row>
    <row r="50" spans="1:23" ht="14.5" x14ac:dyDescent="0.35">
      <c r="A50" t="s">
        <v>23770</v>
      </c>
      <c r="B50" s="86" t="s">
        <v>23773</v>
      </c>
      <c r="D50" s="126" t="s">
        <v>22459</v>
      </c>
      <c r="E50" s="128" t="str">
        <f>_xlfn.TEXTJOIN(" ",TRUE,D50,IF(ISBLANK(L50),"",_xlfn.TEXTSPLIT(L50,";")))</f>
        <v>Amaranthus cruentus Leaves</v>
      </c>
      <c r="F50" s="128" t="str">
        <f>_xlfn.TEXTJOIN(" ",TRUE,D50,IF(ISBLANK(L50),"",_xlfn.TEXTSPLIT(L50,";")),IF(ISBLANK(J50),"",_xlfn.TEXTSPLIT(J50,";")))</f>
        <v>Amaranthus cruentus Leaves Milled</v>
      </c>
      <c r="G50" s="128" t="str">
        <f>_xlfn.TEXTJOIN(" ",TRUE,D50,H50,IF(ISBLANK(L50),"",_xlfn.TEXTSPLIT(L50,";")),IF(ISBLANK(I50),"",_xlfn.TEXTSPLIT(I50,";")))</f>
        <v>Amaranthus cruentus Leaves Milled</v>
      </c>
      <c r="I50" s="126" t="s">
        <v>5780</v>
      </c>
      <c r="J50" s="126" t="s">
        <v>5780</v>
      </c>
      <c r="L50" s="126" t="s">
        <v>6223</v>
      </c>
      <c r="T50" t="str" cm="1">
        <f t="array" ref="T50">IFERROR(IF(NOT(ISBLANK(F50)),_xlfn._xlws.FILTER(AOM[AOM],(AOM[Edge_Value]=F50)*(AOM[L5]="Feed Ingredient")),""),"No Match in AOM")</f>
        <v>AOM_002068</v>
      </c>
      <c r="U50" t="str" cm="1">
        <f t="array" ref="U50">IFERROR(IF(NOT(ISBLANK(F50)),_xlfn._xlws.FILTER(AOM[Scientific Name],(AOM[Edge_Value]=F50)*(AOM[L5]="Feed Ingredient")),""),"No Match in AOM")</f>
        <v>Amaranthus cruentus</v>
      </c>
    </row>
    <row r="51" spans="1:23" ht="14.5" x14ac:dyDescent="0.35">
      <c r="A51" t="s">
        <v>23774</v>
      </c>
      <c r="B51" s="86" t="s">
        <v>22777</v>
      </c>
      <c r="C51" s="127" t="s">
        <v>22777</v>
      </c>
      <c r="D51" s="126" t="s">
        <v>22777</v>
      </c>
      <c r="E51" s="128" t="str">
        <f>_xlfn.TEXTJOIN(" ",TRUE,D51,IF(ISBLANK(L51),"",_xlfn.TEXTSPLIT(L51,";")))</f>
        <v>Ammonium Chloride</v>
      </c>
      <c r="F51" s="128" t="str">
        <f>_xlfn.TEXTJOIN(" ",TRUE,D51,IF(ISBLANK(L51),"",_xlfn.TEXTSPLIT(L51,";")),IF(ISBLANK(J51),"",_xlfn.TEXTSPLIT(J51,";")))</f>
        <v>Ammonium Chloride</v>
      </c>
      <c r="G51" s="128" t="str">
        <f>_xlfn.TEXTJOIN(" ",TRUE,D51,H51,IF(ISBLANK(L51),"",_xlfn.TEXTSPLIT(L51,";")),IF(ISBLANK(I51),"",_xlfn.TEXTSPLIT(I51,";")))</f>
        <v>Ammonium Chloride</v>
      </c>
      <c r="O51" s="88" t="s">
        <v>252</v>
      </c>
      <c r="T51" t="str" cm="1">
        <f t="array" ref="T51">IFERROR(IF(NOT(ISBLANK(F51)),_xlfn._xlws.FILTER(AOM[AOM],(AOM[Edge_Value]=F51)*(AOM[L5]="Feed Ingredient")),""),"No Match in AOM")</f>
        <v>AOM_001367</v>
      </c>
      <c r="U51" t="str" cm="1">
        <f t="array" ref="U51">IFERROR(IF(NOT(ISBLANK(F51)),_xlfn._xlws.FILTER(AOM[Scientific Name],(AOM[Edge_Value]=F51)*(AOM[L5]="Feed Ingredient")),""),"No Match in AOM")</f>
        <v>Ammonium Chloride</v>
      </c>
    </row>
    <row r="52" spans="1:23" ht="14.5" x14ac:dyDescent="0.35">
      <c r="A52" t="s">
        <v>23775</v>
      </c>
      <c r="B52" s="86" t="s">
        <v>23776</v>
      </c>
      <c r="C52" s="127" t="s">
        <v>258</v>
      </c>
      <c r="D52" s="126" t="s">
        <v>258</v>
      </c>
      <c r="E52" s="128" t="str">
        <f>_xlfn.TEXTJOIN(" ",TRUE,D52,IF(ISBLANK(L52),"",_xlfn.TEXTSPLIT(L52,";")))</f>
        <v>Ammonium Sulphate</v>
      </c>
      <c r="F52" s="128" t="str">
        <f>_xlfn.TEXTJOIN(" ",TRUE,D52,IF(ISBLANK(L52),"",_xlfn.TEXTSPLIT(L52,";")),IF(ISBLANK(J52),"",_xlfn.TEXTSPLIT(J52,";")))</f>
        <v>Ammonium Sulphate</v>
      </c>
      <c r="G52" s="128" t="str">
        <f>_xlfn.TEXTJOIN(" ",TRUE,D52,H52,IF(ISBLANK(L52),"",_xlfn.TEXTSPLIT(L52,";")),IF(ISBLANK(I52),"",_xlfn.TEXTSPLIT(I52,";")))</f>
        <v>Ammonium Sulphate</v>
      </c>
      <c r="O52" s="88" t="s">
        <v>252</v>
      </c>
      <c r="T52" t="str" cm="1">
        <f t="array" ref="T52">IFERROR(IF(NOT(ISBLANK(F52)),_xlfn._xlws.FILTER(AOM[AOM],(AOM[Edge_Value]=F52)*(AOM[L5]="Feed Ingredient")),""),"No Match in AOM")</f>
        <v>AOM_001368</v>
      </c>
      <c r="U52" t="str" cm="1">
        <f t="array" ref="U52">IFERROR(IF(NOT(ISBLANK(F52)),_xlfn._xlws.FILTER(AOM[Scientific Name],(AOM[Edge_Value]=F52)*(AOM[L5]="Feed Ingredient")),""),"No Match in AOM")</f>
        <v>Ammonium Sulphate</v>
      </c>
    </row>
    <row r="53" spans="1:23" ht="14.5" x14ac:dyDescent="0.35">
      <c r="A53" t="s">
        <v>23777</v>
      </c>
      <c r="B53" s="86" t="s">
        <v>21499</v>
      </c>
      <c r="C53" s="127" t="s">
        <v>21499</v>
      </c>
      <c r="D53" s="126" t="s">
        <v>21499</v>
      </c>
      <c r="E53" s="128" t="str">
        <f>_xlfn.TEXTJOIN(" ",TRUE,D53,IF(ISBLANK(L53),"",_xlfn.TEXTSPLIT(L53,";")))</f>
        <v>Andropogon abyssinica</v>
      </c>
      <c r="F53" s="128" t="str">
        <f>_xlfn.TEXTJOIN(" ",TRUE,D53,IF(ISBLANK(L53),"",_xlfn.TEXTSPLIT(L53,";")),IF(ISBLANK(J53),"",_xlfn.TEXTSPLIT(J53,";")))</f>
        <v>Andropogon abyssinica</v>
      </c>
      <c r="G53" s="128" t="str">
        <f>_xlfn.TEXTJOIN(" ",TRUE,D53,H53,IF(ISBLANK(L53),"",_xlfn.TEXTSPLIT(L53,";")),IF(ISBLANK(I53),"",_xlfn.TEXTSPLIT(I53,";")))</f>
        <v>Andropogon abyssinica</v>
      </c>
      <c r="T53" t="str" cm="1">
        <f t="array" ref="T53">IFERROR(IF(NOT(ISBLANK(F53)),_xlfn._xlws.FILTER(AOM[AOM],(AOM[Edge_Value]=F53)*(AOM[L5]="Feed Ingredient")),""),"No Match in AOM")</f>
        <v>AOM_001382</v>
      </c>
      <c r="U53" t="str" cm="1">
        <f t="array" ref="U53">IFERROR(IF(NOT(ISBLANK(F53)),_xlfn._xlws.FILTER(AOM[Scientific Name],(AOM[Edge_Value]=F53)*(AOM[L5]="Feed Ingredient")),""),"No Match in AOM")</f>
        <v>Andropogon abyssinica</v>
      </c>
    </row>
    <row r="54" spans="1:23" ht="14.5" x14ac:dyDescent="0.35">
      <c r="A54" t="s">
        <v>23744</v>
      </c>
      <c r="B54" s="86" t="s">
        <v>23778</v>
      </c>
      <c r="C54" s="127" t="s">
        <v>23779</v>
      </c>
      <c r="D54" s="126" t="s">
        <v>9038</v>
      </c>
      <c r="E54" s="128" t="str">
        <f>_xlfn.TEXTJOIN(" ",TRUE,D54,IF(ISBLANK(L54),"",_xlfn.TEXTSPLIT(L54,";")))</f>
        <v>Andropogon gayanus</v>
      </c>
      <c r="F54" s="128" t="str">
        <f>_xlfn.TEXTJOIN(" ",TRUE,D54,IF(ISBLANK(L54),"",_xlfn.TEXTSPLIT(L54,";")),IF(ISBLANK(J54),"",_xlfn.TEXTSPLIT(J54,";")))</f>
        <v>Andropogon gayanus Dried</v>
      </c>
      <c r="G54" s="128" t="str">
        <f>_xlfn.TEXTJOIN(" ",TRUE,D54,H54,IF(ISBLANK(L54),"",_xlfn.TEXTSPLIT(L54,";")),IF(ISBLANK(I54),"",_xlfn.TEXTSPLIT(I54,";")))</f>
        <v>Andropogon gayanus Hay</v>
      </c>
      <c r="I54" s="126" t="s">
        <v>19093</v>
      </c>
      <c r="J54" s="126" t="s">
        <v>5794</v>
      </c>
      <c r="N54" s="88" t="s">
        <v>252</v>
      </c>
      <c r="T54" t="str" cm="1">
        <f t="array" ref="T54">IFERROR(IF(NOT(ISBLANK(F54)),_xlfn._xlws.FILTER(AOM[AOM],(AOM[Edge_Value]=F54)*(AOM[L5]="Feed Ingredient")),""),"No Match in AOM")</f>
        <v>AOM_001581</v>
      </c>
      <c r="U54" t="str" cm="1">
        <f t="array" ref="U54">IFERROR(IF(NOT(ISBLANK(F54)),_xlfn._xlws.FILTER(AOM[Scientific Name],(AOM[Edge_Value]=F54)*(AOM[L5]="Feed Ingredient")),""),"No Match in AOM")</f>
        <v>Andropogon gayanus</v>
      </c>
    </row>
    <row r="55" spans="1:23" ht="14.5" x14ac:dyDescent="0.35">
      <c r="A55" t="s">
        <v>23738</v>
      </c>
      <c r="B55" s="86" t="s">
        <v>23780</v>
      </c>
      <c r="C55" s="127" t="s">
        <v>9038</v>
      </c>
      <c r="D55" s="126" t="s">
        <v>9038</v>
      </c>
      <c r="E55" s="128" t="str">
        <f>_xlfn.TEXTJOIN(" ",TRUE,D55,IF(ISBLANK(L55),"",_xlfn.TEXTSPLIT(L55,";")))</f>
        <v>Andropogon gayanus</v>
      </c>
      <c r="F55" s="128" t="str">
        <f>_xlfn.TEXTJOIN(" ",TRUE,D55,IF(ISBLANK(L55),"",_xlfn.TEXTSPLIT(L55,";")),IF(ISBLANK(J55),"",_xlfn.TEXTSPLIT(J55,";")))</f>
        <v>Andropogon gayanus</v>
      </c>
      <c r="G55" s="128" t="str">
        <f>_xlfn.TEXTJOIN(" ",TRUE,D55,H55,IF(ISBLANK(L55),"",_xlfn.TEXTSPLIT(L55,";")),IF(ISBLANK(I55),"",_xlfn.TEXTSPLIT(I55,";")))</f>
        <v>Andropogon gayanus</v>
      </c>
      <c r="T55" t="str" cm="1">
        <f t="array" ref="T55">IFERROR(IF(NOT(ISBLANK(F55)),_xlfn._xlws.FILTER(AOM[AOM],(AOM[Edge_Value]=F55)*(AOM[L5]="Feed Ingredient")),""),"No Match in AOM")</f>
        <v>AOM_001380</v>
      </c>
      <c r="U55" t="str" cm="1">
        <f t="array" ref="U55">IFERROR(IF(NOT(ISBLANK(F55)),_xlfn._xlws.FILTER(AOM[Scientific Name],(AOM[Edge_Value]=F55)*(AOM[L5]="Feed Ingredient")),""),"No Match in AOM")</f>
        <v>Andropogon gayanus</v>
      </c>
    </row>
    <row r="56" spans="1:23" ht="14.5" x14ac:dyDescent="0.35">
      <c r="A56" t="s">
        <v>23781</v>
      </c>
      <c r="B56" s="86" t="s">
        <v>23782</v>
      </c>
      <c r="D56" s="126" t="s">
        <v>9038</v>
      </c>
      <c r="E56" s="128" t="str">
        <f>_xlfn.TEXTJOIN(" ",TRUE,D56,IF(ISBLANK(L56),"",_xlfn.TEXTSPLIT(L56,";")))</f>
        <v>Andropogon gayanus</v>
      </c>
      <c r="F56" s="128" t="str">
        <f>_xlfn.TEXTJOIN(" ",TRUE,D56,IF(ISBLANK(L56),"",_xlfn.TEXTSPLIT(L56,";")),IF(ISBLANK(J56),"",_xlfn.TEXTSPLIT(J56,";")))</f>
        <v>Andropogon gayanus Ensiled</v>
      </c>
      <c r="G56" s="128" t="str">
        <f>_xlfn.TEXTJOIN(" ",TRUE,D56,H56,IF(ISBLANK(L56),"",_xlfn.TEXTSPLIT(L56,";")),IF(ISBLANK(I56),"",_xlfn.TEXTSPLIT(I56,";")))</f>
        <v>Andropogon gayanus Chopped Ensiled</v>
      </c>
      <c r="I56" s="126" t="s">
        <v>23783</v>
      </c>
      <c r="J56" s="126" t="s">
        <v>5798</v>
      </c>
      <c r="K56" s="126" t="s">
        <v>5788</v>
      </c>
      <c r="T56" t="str" cm="1">
        <f t="array" ref="T56">IFERROR(IF(NOT(ISBLANK(F56)),_xlfn._xlws.FILTER(AOM[AOM],(AOM[Edge_Value]=F56)*(AOM[L5]="Feed Ingredient")),""),"No Match in AOM")</f>
        <v>AOM_001381</v>
      </c>
      <c r="U56" t="str" cm="1">
        <f t="array" ref="U56">IFERROR(IF(NOT(ISBLANK(F56)),_xlfn._xlws.FILTER(AOM[Scientific Name],(AOM[Edge_Value]=F56)*(AOM[L5]="Feed Ingredient")),""),"No Match in AOM")</f>
        <v>Andropogon gayanus</v>
      </c>
    </row>
    <row r="57" spans="1:23" ht="14.5" x14ac:dyDescent="0.35">
      <c r="A57" t="s">
        <v>23784</v>
      </c>
      <c r="B57" s="86" t="s">
        <v>23785</v>
      </c>
      <c r="C57" s="127" t="s">
        <v>21501</v>
      </c>
      <c r="D57" s="126" t="s">
        <v>21501</v>
      </c>
      <c r="E57" s="128" t="str">
        <f>_xlfn.TEXTJOIN(" ",TRUE,D57,IF(ISBLANK(L57),"",_xlfn.TEXTSPLIT(L57,";")))</f>
        <v>Andropogon guianensis</v>
      </c>
      <c r="F57" s="128" t="str">
        <f>_xlfn.TEXTJOIN(" ",TRUE,D57,IF(ISBLANK(L57),"",_xlfn.TEXTSPLIT(L57,";")),IF(ISBLANK(J57),"",_xlfn.TEXTSPLIT(J57,";")))</f>
        <v>Andropogon guianensis</v>
      </c>
      <c r="G57" s="128" t="str">
        <f>_xlfn.TEXTJOIN(" ",TRUE,D57,H57,IF(ISBLANK(L57),"",_xlfn.TEXTSPLIT(L57,";")),IF(ISBLANK(I57),"",_xlfn.TEXTSPLIT(I57,";")))</f>
        <v>Andropogon guianensis</v>
      </c>
      <c r="T57" t="str" cm="1">
        <f t="array" ref="T57">IFERROR(IF(NOT(ISBLANK(F57)),_xlfn._xlws.FILTER(AOM[AOM],(AOM[Edge_Value]=F57)*(AOM[L5]="Feed Ingredient")),""),"No Match in AOM")</f>
        <v>AOM_001383</v>
      </c>
      <c r="U57" t="str" cm="1">
        <f t="array" ref="U57">IFERROR(IF(NOT(ISBLANK(F57)),_xlfn._xlws.FILTER(AOM[Scientific Name],(AOM[Edge_Value]=F57)*(AOM[L5]="Feed Ingredient")),""),"No Match in AOM")</f>
        <v>Andropogon guianensis</v>
      </c>
    </row>
    <row r="58" spans="1:23" ht="14.5" x14ac:dyDescent="0.35">
      <c r="A58" t="s">
        <v>23786</v>
      </c>
      <c r="B58" s="86" t="s">
        <v>23787</v>
      </c>
      <c r="C58" s="127" t="s">
        <v>23788</v>
      </c>
      <c r="D58" s="126" t="s">
        <v>21491</v>
      </c>
      <c r="E58" s="128" t="str">
        <f>_xlfn.TEXTJOIN(" ",TRUE,D58,IF(ISBLANK(L58),"",_xlfn.TEXTSPLIT(L58,";")))</f>
        <v>Andropogon</v>
      </c>
      <c r="F58" s="128" t="str">
        <f>_xlfn.TEXTJOIN(" ",TRUE,D58,IF(ISBLANK(L58),"",_xlfn.TEXTSPLIT(L58,";")),IF(ISBLANK(J58),"",_xlfn.TEXTSPLIT(J58,";")))</f>
        <v>Andropogon</v>
      </c>
      <c r="G58" s="128" t="str">
        <f>_xlfn.TEXTJOIN(" ",TRUE,D58,H58,IF(ISBLANK(L58),"",_xlfn.TEXTSPLIT(L58,";")),IF(ISBLANK(I58),"",_xlfn.TEXTSPLIT(I58,";")))</f>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3" ht="14.5" x14ac:dyDescent="0.35">
      <c r="A59" t="s">
        <v>23739</v>
      </c>
      <c r="B59" s="86" t="s">
        <v>23789</v>
      </c>
      <c r="C59" s="127" t="s">
        <v>23790</v>
      </c>
      <c r="D59" s="126" t="s">
        <v>21923</v>
      </c>
      <c r="E59" s="128" t="str">
        <f>_xlfn.TEXTJOIN(" ",TRUE,D59,IF(ISBLANK(L59),"",_xlfn.TEXTSPLIT(L59,";")))</f>
        <v>Annona senegalensis Leaves</v>
      </c>
      <c r="F59" s="128" t="str">
        <f>_xlfn.TEXTJOIN(" ",TRUE,D59,IF(ISBLANK(L59),"",_xlfn.TEXTSPLIT(L59,";")),IF(ISBLANK(J59),"",_xlfn.TEXTSPLIT(J59,";")))</f>
        <v>Annona senegalensis Leaves</v>
      </c>
      <c r="G59" s="128" t="str">
        <f>_xlfn.TEXTJOIN(" ",TRUE,D59,H59,IF(ISBLANK(L59),"",_xlfn.TEXTSPLIT(L59,";")),IF(ISBLANK(I59),"",_xlfn.TEXTSPLIT(I59,";")))</f>
        <v>Annona senegalensis Leaves</v>
      </c>
      <c r="L59" s="126" t="s">
        <v>6223</v>
      </c>
      <c r="T59" t="str" cm="1">
        <f t="array" ref="T59">IFERROR(IF(NOT(ISBLANK(F59)),_xlfn._xlws.FILTER(AOM[AOM],(AOM[Edge_Value]=F59)*(AOM[L5]="Feed Ingredient")),""),"No Match in AOM")</f>
        <v>AOM_001129</v>
      </c>
      <c r="U59" t="str" cm="1">
        <f t="array" ref="U59">IFERROR(IF(NOT(ISBLANK(F59)),_xlfn._xlws.FILTER(AOM[Scientific Name],(AOM[Edge_Value]=F59)*(AOM[L5]="Feed Ingredient")),""),"No Match in AOM")</f>
        <v>Annona senegalensis</v>
      </c>
    </row>
    <row r="60" spans="1:23" ht="14.5" x14ac:dyDescent="0.35">
      <c r="A60" t="s">
        <v>23739</v>
      </c>
      <c r="B60" s="86" t="s">
        <v>23791</v>
      </c>
      <c r="D60" s="126" t="s">
        <v>21923</v>
      </c>
      <c r="E60" s="128" t="str">
        <f>_xlfn.TEXTJOIN(" ",TRUE,D60,IF(ISBLANK(L60),"",_xlfn.TEXTSPLIT(L60,";")))</f>
        <v>Annona senegalensis Leaves</v>
      </c>
      <c r="F60" s="128" t="str">
        <f>_xlfn.TEXTJOIN(" ",TRUE,D60,IF(ISBLANK(L60),"",_xlfn.TEXTSPLIT(L60,";")),IF(ISBLANK(J60),"",_xlfn.TEXTSPLIT(J60,";")))</f>
        <v>Annona senegalensis Leaves Wilted</v>
      </c>
      <c r="G60" s="128" t="str">
        <f>_xlfn.TEXTJOIN(" ",TRUE,D60,H60,IF(ISBLANK(L60),"",_xlfn.TEXTSPLIT(L60,";")),IF(ISBLANK(I60),"",_xlfn.TEXTSPLIT(I60,";")))</f>
        <v>Annona senegalensis Leaves Wilted</v>
      </c>
      <c r="I60" s="126" t="s">
        <v>5799</v>
      </c>
      <c r="J60" s="126" t="s">
        <v>5799</v>
      </c>
      <c r="L60" s="126" t="s">
        <v>6223</v>
      </c>
      <c r="T60" t="str" cm="1">
        <f t="array" ref="T60">IFERROR(IF(NOT(ISBLANK(F60)),_xlfn._xlws.FILTER(AOM[AOM],(AOM[Edge_Value]=F60)*(AOM[L5]="Feed Ingredient")),""),"No Match in AOM")</f>
        <v>AOM_001609</v>
      </c>
      <c r="U60" t="str" cm="1">
        <f t="array" ref="U60">IFERROR(IF(NOT(ISBLANK(F60)),_xlfn._xlws.FILTER(AOM[Scientific Name],(AOM[Edge_Value]=F60)*(AOM[L5]="Feed Ingredient")),""),"No Match in AOM")</f>
        <v>Annona senegalensis</v>
      </c>
    </row>
    <row r="61" spans="1:23" ht="14.5" x14ac:dyDescent="0.35">
      <c r="A61" t="s">
        <v>23792</v>
      </c>
      <c r="B61" s="86" t="s">
        <v>23793</v>
      </c>
      <c r="D61" s="126" t="s">
        <v>23793</v>
      </c>
      <c r="E61" s="128" t="str">
        <f>_xlfn.TEXTJOIN(" ",TRUE,D61,IF(ISBLANK(L61),"",_xlfn.TEXTSPLIT(L61,";")))</f>
        <v>Annual Ryegrass/oats</v>
      </c>
      <c r="F61" s="128" t="str">
        <f>_xlfn.TEXTJOIN(" ",TRUE,D61,IF(ISBLANK(L61),"",_xlfn.TEXTSPLIT(L61,";")),IF(ISBLANK(J61),"",_xlfn.TEXTSPLIT(J61,";")))</f>
        <v>Annual Ryegrass/oats</v>
      </c>
      <c r="G61" s="128" t="str">
        <f>_xlfn.TEXTJOIN(" ",TRUE,D61,H61,IF(ISBLANK(L61),"",_xlfn.TEXTSPLIT(L61,";")),IF(ISBLANK(I61),"",_xlfn.TEXTSPLIT(I61,";")))</f>
        <v>Annual Ryegrass/oats</v>
      </c>
      <c r="T61" t="str" cm="1">
        <f t="array" ref="T61">IFERROR(IF(NOT(ISBLANK(F61)),_xlfn._xlws.FILTER(AOM[AOM],(AOM[Edge_Value]=F61)*(AOM[L5]="Feed Ingredient")),""),"No Match in AOM")</f>
        <v>No Match in AOM</v>
      </c>
      <c r="U61" t="str" cm="1">
        <f t="array" ref="U61">IFERROR(IF(NOT(ISBLANK(F61)),_xlfn._xlws.FILTER(AOM[Scientific Name],(AOM[Edge_Value]=F61)*(AOM[L5]="Feed Ingredient")),""),"No Match in AOM")</f>
        <v>No Match in AOM</v>
      </c>
      <c r="W61" t="s">
        <v>23794</v>
      </c>
    </row>
    <row r="62" spans="1:23" ht="14.5" x14ac:dyDescent="0.35">
      <c r="A62" t="s">
        <v>23702</v>
      </c>
      <c r="B62" s="86" t="s">
        <v>22279</v>
      </c>
      <c r="C62" s="127" t="s">
        <v>22279</v>
      </c>
      <c r="D62" s="126" t="s">
        <v>22279</v>
      </c>
      <c r="E62" s="128" t="str">
        <f>_xlfn.TEXTJOIN(" ",TRUE,D62,IF(ISBLANK(L62),"",_xlfn.TEXTSPLIT(L62,";")))</f>
        <v>Anthyllis tetraphylla</v>
      </c>
      <c r="F62" s="128" t="str">
        <f>_xlfn.TEXTJOIN(" ",TRUE,D62,IF(ISBLANK(L62),"",_xlfn.TEXTSPLIT(L62,";")),IF(ISBLANK(J62),"",_xlfn.TEXTSPLIT(J62,";")))</f>
        <v>Anthyllis tetraphylla</v>
      </c>
      <c r="G62" s="128" t="str">
        <f>_xlfn.TEXTJOIN(" ",TRUE,D62,H62,IF(ISBLANK(L62),"",_xlfn.TEXTSPLIT(L62,";")),IF(ISBLANK(I62),"",_xlfn.TEXTSPLIT(I62,";")))</f>
        <v>Anthyllis tetraphylla</v>
      </c>
      <c r="T62" t="str" cm="1">
        <f t="array" ref="T62">IFERROR(IF(NOT(ISBLANK(F62)),_xlfn._xlws.FILTER(AOM[AOM],(AOM[Edge_Value]=F62)*(AOM[L5]="Feed Ingredient")),""),"No Match in AOM")</f>
        <v>AOM_001206</v>
      </c>
      <c r="U62" t="str" cm="1">
        <f t="array" ref="U62">IFERROR(IF(NOT(ISBLANK(F62)),_xlfn._xlws.FILTER(AOM[Scientific Name],(AOM[Edge_Value]=F62)*(AOM[L5]="Feed Ingredient")),""),"No Match in AOM")</f>
        <v>Anthyllis tetraphylla</v>
      </c>
    </row>
    <row r="63" spans="1:23" ht="14.5" x14ac:dyDescent="0.35">
      <c r="A63" t="s">
        <v>23795</v>
      </c>
      <c r="B63" s="86" t="s">
        <v>22534</v>
      </c>
      <c r="C63" s="127" t="s">
        <v>22534</v>
      </c>
      <c r="D63" s="126" t="s">
        <v>22534</v>
      </c>
      <c r="E63" s="128" t="str">
        <f>_xlfn.TEXTJOIN(" ",TRUE,D63,IF(ISBLANK(L63),"",_xlfn.TEXTSPLIT(L63,";")))</f>
        <v>Antitoxins</v>
      </c>
      <c r="F63" s="128" t="str">
        <f>_xlfn.TEXTJOIN(" ",TRUE,D63,IF(ISBLANK(L63),"",_xlfn.TEXTSPLIT(L63,";")),IF(ISBLANK(J63),"",_xlfn.TEXTSPLIT(J63,";")))</f>
        <v>Antitoxins</v>
      </c>
      <c r="G63" s="128" t="str">
        <f>_xlfn.TEXTJOIN(" ",TRUE,D63,H63,IF(ISBLANK(L63),"",_xlfn.TEXTSPLIT(L63,";")),IF(ISBLANK(I63),"",_xlfn.TEXTSPLIT(I63,";")))</f>
        <v>Antitoxins</v>
      </c>
      <c r="T63" t="str" cm="1">
        <f t="array" ref="T63">IFERROR(IF(NOT(ISBLANK(F63)),_xlfn._xlws.FILTER(AOM[AOM],(AOM[Edge_Value]=F63)*(AOM[L5]="Feed Ingredient")),""),"No Match in AOM")</f>
        <v>AOM_000782</v>
      </c>
      <c r="U63" t="str" cm="1">
        <f t="array" ref="U63">IFERROR(IF(NOT(ISBLANK(F63)),_xlfn._xlws.FILTER(AOM[Scientific Name],(AOM[Edge_Value]=F63)*(AOM[L5]="Feed Ingredient")),""),"No Match in AOM")</f>
        <v>NA</v>
      </c>
    </row>
    <row r="64" spans="1:23" ht="14.5" x14ac:dyDescent="0.35">
      <c r="A64" t="s">
        <v>23733</v>
      </c>
      <c r="B64" s="86" t="s">
        <v>22646</v>
      </c>
      <c r="C64" s="127" t="s">
        <v>23796</v>
      </c>
      <c r="D64" s="126" t="s">
        <v>22646</v>
      </c>
      <c r="E64" s="128" t="str">
        <f>_xlfn.TEXTJOIN(" ",TRUE,D64,IF(ISBLANK(L64),"",_xlfn.TEXTSPLIT(L64,";")))</f>
        <v>AquaNutro Abalone Grower</v>
      </c>
      <c r="F64" s="128" t="str">
        <f>_xlfn.TEXTJOIN(" ",TRUE,D64,IF(ISBLANK(L64),"",_xlfn.TEXTSPLIT(L64,";")),IF(ISBLANK(J64),"",_xlfn.TEXTSPLIT(J64,";")))</f>
        <v>AquaNutro Abalone Grower</v>
      </c>
      <c r="G64" s="128" t="str">
        <f>_xlfn.TEXTJOIN(" ",TRUE,D64,H64,IF(ISBLANK(L64),"",_xlfn.TEXTSPLIT(L64,";")),IF(ISBLANK(I64),"",_xlfn.TEXTSPLIT(I64,";")))</f>
        <v>AquaNutro Abalone Grower</v>
      </c>
      <c r="T64" t="str" cm="1">
        <f t="array" ref="T64">IFERROR(IF(NOT(ISBLANK(F64)),_xlfn._xlws.FILTER(AOM[AOM],(AOM[Edge_Value]=F64)*(AOM[L5]="Feed Ingredient")),""),"No Match in AOM")</f>
        <v>AOM_001501</v>
      </c>
      <c r="U64" t="str" cm="1">
        <f t="array" ref="U64">IFERROR(IF(NOT(ISBLANK(F64)),_xlfn._xlws.FILTER(AOM[Scientific Name],(AOM[Edge_Value]=F64)*(AOM[L5]="Feed Ingredient")),""),"No Match in AOM")</f>
        <v>NA</v>
      </c>
    </row>
    <row r="65" spans="1:23" ht="14.5" x14ac:dyDescent="0.35">
      <c r="A65" t="s">
        <v>23777</v>
      </c>
      <c r="B65" s="86" t="s">
        <v>21503</v>
      </c>
      <c r="C65" s="127" t="s">
        <v>21503</v>
      </c>
      <c r="D65" s="126" t="s">
        <v>21503</v>
      </c>
      <c r="E65" s="128" t="str">
        <f>_xlfn.TEXTJOIN(" ",TRUE,D65,IF(ISBLANK(L65),"",_xlfn.TEXTSPLIT(L65,";")))</f>
        <v>Aristida adscensionis</v>
      </c>
      <c r="F65" s="128" t="str">
        <f>_xlfn.TEXTJOIN(" ",TRUE,D65,IF(ISBLANK(L65),"",_xlfn.TEXTSPLIT(L65,";")),IF(ISBLANK(J65),"",_xlfn.TEXTSPLIT(J65,";")))</f>
        <v>Aristida adscensionis</v>
      </c>
      <c r="G65" s="128" t="str">
        <f>_xlfn.TEXTJOIN(" ",TRUE,D65,H65,IF(ISBLANK(L65),"",_xlfn.TEXTSPLIT(L65,";")),IF(ISBLANK(I65),"",_xlfn.TEXTSPLIT(I65,";")))</f>
        <v>Aristida adscensionis</v>
      </c>
      <c r="T65" t="str" cm="1">
        <f t="array" ref="T65">IFERROR(IF(NOT(ISBLANK(F65)),_xlfn._xlws.FILTER(AOM[AOM],(AOM[Edge_Value]=F65)*(AOM[L5]="Feed Ingredient")),""),"No Match in AOM")</f>
        <v>AOM_001457</v>
      </c>
      <c r="U65" t="str" cm="1">
        <f t="array" ref="U65">IFERROR(IF(NOT(ISBLANK(F65)),_xlfn._xlws.FILTER(AOM[Scientific Name],(AOM[Edge_Value]=F65)*(AOM[L5]="Feed Ingredient")),""),"No Match in AOM")</f>
        <v>Aristida adscensionis</v>
      </c>
    </row>
    <row r="66" spans="1:23" ht="14.5" x14ac:dyDescent="0.35">
      <c r="A66" t="s">
        <v>23797</v>
      </c>
      <c r="B66" s="86" t="s">
        <v>23798</v>
      </c>
      <c r="C66" s="127" t="s">
        <v>21505</v>
      </c>
      <c r="D66" s="126" t="s">
        <v>21505</v>
      </c>
      <c r="E66" s="128" t="str">
        <f>_xlfn.TEXTJOIN(" ",TRUE,D66,IF(ISBLANK(L66),"",_xlfn.TEXTSPLIT(L66,";")))</f>
        <v>Aristida sp.</v>
      </c>
      <c r="F66" s="128" t="str">
        <f>_xlfn.TEXTJOIN(" ",TRUE,D66,IF(ISBLANK(L66),"",_xlfn.TEXTSPLIT(L66,";")),IF(ISBLANK(J66),"",_xlfn.TEXTSPLIT(J66,";")))</f>
        <v>Aristida sp.</v>
      </c>
      <c r="G66" s="128" t="str">
        <f>_xlfn.TEXTJOIN(" ",TRUE,D66,H66,IF(ISBLANK(L66),"",_xlfn.TEXTSPLIT(L66,";")),IF(ISBLANK(I66),"",_xlfn.TEXTSPLIT(I66,";")))</f>
        <v>Aristida sp.</v>
      </c>
      <c r="T66" t="str" cm="1">
        <f t="array" ref="T66">IFERROR(IF(NOT(ISBLANK(F66)),_xlfn._xlws.FILTER(AOM[AOM],(AOM[Edge_Value]=F66)*(AOM[L5]="Feed Ingredient")),""),"No Match in AOM")</f>
        <v>AOM_001456</v>
      </c>
      <c r="U66" cm="1">
        <f t="array" ref="U66">IFERROR(IF(NOT(ISBLANK(F66)),_xlfn._xlws.FILTER(AOM[Scientific Name],(AOM[Edge_Value]=F66)*(AOM[L5]="Feed Ingredient")),""),"No Match in AOM")</f>
        <v>0</v>
      </c>
    </row>
    <row r="67" spans="1:23" ht="14.5" x14ac:dyDescent="0.35">
      <c r="A67" t="s">
        <v>23799</v>
      </c>
      <c r="B67" s="86" t="s">
        <v>23800</v>
      </c>
      <c r="C67" s="127" t="s">
        <v>23801</v>
      </c>
      <c r="D67" s="126" t="s">
        <v>21202</v>
      </c>
      <c r="E67" s="128" t="str">
        <f>_xlfn.TEXTJOIN(" ",TRUE,D67,IF(ISBLANK(L67),"",_xlfn.TEXTSPLIT(L67,";")))</f>
        <v>Breadfruit</v>
      </c>
      <c r="F67" s="128" t="str">
        <f>_xlfn.TEXTJOIN(" ",TRUE,D67,IF(ISBLANK(L67),"",_xlfn.TEXTSPLIT(L67,";")),IF(ISBLANK(J67),"",_xlfn.TEXTSPLIT(J67,";")))</f>
        <v>Breadfruit Ground</v>
      </c>
      <c r="G67" s="128" t="str">
        <f>_xlfn.TEXTJOIN(" ",TRUE,D67,H67,IF(ISBLANK(L67),"",_xlfn.TEXTSPLIT(L67,";")),IF(ISBLANK(I67),"",_xlfn.TEXTSPLIT(I67,";")))</f>
        <v>Breadfruit Meal</v>
      </c>
      <c r="I67" s="126" t="s">
        <v>23764</v>
      </c>
      <c r="J67" s="126" t="s">
        <v>5795</v>
      </c>
      <c r="N67" s="88" t="s">
        <v>252</v>
      </c>
      <c r="T67" t="str" cm="1">
        <f t="array" ref="T67">IFERROR(IF(NOT(ISBLANK(F67)),_xlfn._xlws.FILTER(AOM[AOM],(AOM[Edge_Value]=F67)*(AOM[L5]="Feed Ingredient")),""),"No Match in AOM")</f>
        <v>AOM_001200</v>
      </c>
      <c r="U67" t="str" cm="1">
        <f t="array" ref="U67">IFERROR(IF(NOT(ISBLANK(F67)),_xlfn._xlws.FILTER(AOM[Scientific Name],(AOM[Edge_Value]=F67)*(AOM[L5]="Feed Ingredient")),""),"No Match in AOM")</f>
        <v>Artocarpus incisus</v>
      </c>
    </row>
    <row r="68" spans="1:23" ht="14.5" x14ac:dyDescent="0.35">
      <c r="A68" t="s">
        <v>23799</v>
      </c>
      <c r="B68" s="86" t="s">
        <v>23802</v>
      </c>
      <c r="D68" s="126" t="s">
        <v>13635</v>
      </c>
      <c r="E68" s="128" t="str">
        <f>_xlfn.TEXTJOIN(" ",TRUE,D68,IF(ISBLANK(L68),"",_xlfn.TEXTSPLIT(L68,";")))</f>
        <v>Artocarpus incisus</v>
      </c>
      <c r="F68" s="128" t="str">
        <f>_xlfn.TEXTJOIN(" ",TRUE,D68,IF(ISBLANK(L68),"",_xlfn.TEXTSPLIT(L68,";")),IF(ISBLANK(J68),"",_xlfn.TEXTSPLIT(J68,";")))</f>
        <v>Artocarpus incisus Dried Milled</v>
      </c>
      <c r="G68" s="128" t="str">
        <f>_xlfn.TEXTJOIN(" ",TRUE,D68,H68,IF(ISBLANK(L68),"",_xlfn.TEXTSPLIT(L68,";")),IF(ISBLANK(I68),"",_xlfn.TEXTSPLIT(I68,";")))</f>
        <v>Artocarpus incisus Dried Milled</v>
      </c>
      <c r="I68" s="126" t="s">
        <v>23727</v>
      </c>
      <c r="J68" s="126" t="s">
        <v>23727</v>
      </c>
      <c r="K68" s="126" t="s">
        <v>5788</v>
      </c>
      <c r="T68" t="str" cm="1">
        <f t="array" ref="T68">IFERROR(IF(NOT(ISBLANK(F68)),_xlfn._xlws.FILTER(AOM[AOM],(AOM[Edge_Value]=F68)*(AOM[L5]="Feed Ingredient")),""),"No Match in AOM")</f>
        <v>No Match in AOM</v>
      </c>
      <c r="U68" t="str" cm="1">
        <f t="array" ref="U68">IFERROR(IF(NOT(ISBLANK(F68)),_xlfn._xlws.FILTER(AOM[Scientific Name],(AOM[Edge_Value]=F68)*(AOM[L5]="Feed Ingredient")),""),"No Match in AOM")</f>
        <v>No Match in AOM</v>
      </c>
      <c r="W68" t="s">
        <v>21205</v>
      </c>
    </row>
    <row r="69" spans="1:23" ht="14.5" x14ac:dyDescent="0.35">
      <c r="A69" t="s">
        <v>23803</v>
      </c>
      <c r="B69" s="86" t="s">
        <v>22903</v>
      </c>
      <c r="C69" s="127" t="s">
        <v>584</v>
      </c>
      <c r="D69" s="126" t="s">
        <v>584</v>
      </c>
      <c r="E69" s="128" t="str">
        <f>_xlfn.TEXTJOIN(" ",TRUE,D69,IF(ISBLANK(L69),"",_xlfn.TEXTSPLIT(L69,";")))</f>
        <v>Ascorbic Acid</v>
      </c>
      <c r="F69" s="128" t="str">
        <f>_xlfn.TEXTJOIN(" ",TRUE,D69,IF(ISBLANK(L69),"",_xlfn.TEXTSPLIT(L69,";")),IF(ISBLANK(J69),"",_xlfn.TEXTSPLIT(J69,";")))</f>
        <v>Ascorbic Acid</v>
      </c>
      <c r="G69" s="128" t="str">
        <f>_xlfn.TEXTJOIN(" ",TRUE,D69,H69,IF(ISBLANK(L69),"",_xlfn.TEXTSPLIT(L69,";")),IF(ISBLANK(I69),"",_xlfn.TEXTSPLIT(I69,";")))</f>
        <v>Ascorbic Acid</v>
      </c>
      <c r="T69" t="str" cm="1">
        <f t="array" ref="T69">IFERROR(IF(NOT(ISBLANK(F69)),_xlfn._xlws.FILTER(AOM[AOM],(AOM[Edge_Value]=F69)*(AOM[L5]="Feed Ingredient")),""),"No Match in AOM")</f>
        <v>AOM_000789</v>
      </c>
      <c r="U69" t="str" cm="1">
        <f t="array" ref="U69">IFERROR(IF(NOT(ISBLANK(F69)),_xlfn._xlws.FILTER(AOM[Scientific Name],(AOM[Edge_Value]=F69)*(AOM[L5]="Feed Ingredient")),""),"No Match in AOM")</f>
        <v>Ascorbic acid</v>
      </c>
    </row>
    <row r="70" spans="1:23" ht="14.5" x14ac:dyDescent="0.35">
      <c r="A70" t="s">
        <v>23804</v>
      </c>
      <c r="B70" s="86" t="s">
        <v>23805</v>
      </c>
      <c r="C70" s="127" t="s">
        <v>23806</v>
      </c>
      <c r="D70" s="126" t="s">
        <v>23807</v>
      </c>
      <c r="E70" s="128" t="str">
        <f>_xlfn.TEXTJOIN(" ",TRUE,D70,IF(ISBLANK(L70),"",_xlfn.TEXTSPLIT(L70,";")))</f>
        <v>Asperozym Fibrolytic</v>
      </c>
      <c r="F70" s="128" t="str">
        <f>_xlfn.TEXTJOIN(" ",TRUE,D70,IF(ISBLANK(L70),"",_xlfn.TEXTSPLIT(L70,";")),IF(ISBLANK(J70),"",_xlfn.TEXTSPLIT(J70,";")))</f>
        <v>Asperozym Fibrolytic</v>
      </c>
      <c r="G70" s="128" t="str">
        <f>_xlfn.TEXTJOIN(" ",TRUE,D70,H70,IF(ISBLANK(L70),"",_xlfn.TEXTSPLIT(L70,";")),IF(ISBLANK(I70),"",_xlfn.TEXTSPLIT(I70,";")))</f>
        <v>Asperozym Fibrolytic</v>
      </c>
      <c r="T70" t="str" cm="1">
        <f t="array" ref="T70">IFERROR(IF(NOT(ISBLANK(F70)),_xlfn._xlws.FILTER(AOM[AOM],(AOM[Edge_Value]=F70)*(AOM[L5]="Feed Ingredient")),""),"No Match in AOM")</f>
        <v>No Match in AOM</v>
      </c>
      <c r="U70" t="str" cm="1">
        <f t="array" ref="U70">IFERROR(IF(NOT(ISBLANK(F70)),_xlfn._xlws.FILTER(AOM[Scientific Name],(AOM[Edge_Value]=F70)*(AOM[L5]="Feed Ingredient")),""),"No Match in AOM")</f>
        <v>No Match in AOM</v>
      </c>
      <c r="W70" t="s">
        <v>22751</v>
      </c>
    </row>
    <row r="71" spans="1:23" ht="14.5" x14ac:dyDescent="0.35">
      <c r="A71" t="s">
        <v>23747</v>
      </c>
      <c r="B71" s="86" t="s">
        <v>23808</v>
      </c>
      <c r="C71" s="127" t="s">
        <v>22759</v>
      </c>
      <c r="D71" s="126" t="s">
        <v>22759</v>
      </c>
      <c r="E71" s="128" t="str">
        <f>_xlfn.TEXTJOIN(" ",TRUE,D71,IF(ISBLANK(L71),"",_xlfn.TEXTSPLIT(L71,";")))</f>
        <v xml:space="preserve">Asteraceae sp. </v>
      </c>
      <c r="F71" s="128" t="str">
        <f>_xlfn.TEXTJOIN(" ",TRUE,D71,IF(ISBLANK(L71),"",_xlfn.TEXTSPLIT(L71,";")),IF(ISBLANK(J71),"",_xlfn.TEXTSPLIT(J71,";")))</f>
        <v xml:space="preserve">Asteraceae sp. </v>
      </c>
      <c r="G71" s="128" t="str">
        <f>_xlfn.TEXTJOIN(" ",TRUE,D71,H71,IF(ISBLANK(L71),"",_xlfn.TEXTSPLIT(L71,";")),IF(ISBLANK(I71),"",_xlfn.TEXTSPLIT(I71,";")))</f>
        <v xml:space="preserve">Asteraceae sp. </v>
      </c>
      <c r="T71" t="str" cm="1">
        <f t="array" ref="T71">IFERROR(IF(NOT(ISBLANK(F71)),_xlfn._xlws.FILTER(AOM[AOM],(AOM[Edge_Value]=F71)*(AOM[L5]="Feed Ingredient")),""),"No Match in AOM")</f>
        <v>AOM_001903</v>
      </c>
      <c r="U71" cm="1">
        <f t="array" ref="U71">IFERROR(IF(NOT(ISBLANK(F71)),_xlfn._xlws.FILTER(AOM[Scientific Name],(AOM[Edge_Value]=F71)*(AOM[L5]="Feed Ingredient")),""),"No Match in AOM")</f>
        <v>0</v>
      </c>
    </row>
    <row r="72" spans="1:23" ht="14.5" x14ac:dyDescent="0.35">
      <c r="A72" t="s">
        <v>23702</v>
      </c>
      <c r="B72" s="86" t="s">
        <v>22466</v>
      </c>
      <c r="C72" s="127" t="s">
        <v>22466</v>
      </c>
      <c r="D72" s="126" t="s">
        <v>22466</v>
      </c>
      <c r="E72" s="128" t="str">
        <f>_xlfn.TEXTJOIN(" ",TRUE,D72,IF(ISBLANK(L72),"",_xlfn.TEXTSPLIT(L72,";")))</f>
        <v>Asteriscus maritimus</v>
      </c>
      <c r="F72" s="128" t="str">
        <f>_xlfn.TEXTJOIN(" ",TRUE,D72,IF(ISBLANK(L72),"",_xlfn.TEXTSPLIT(L72,";")),IF(ISBLANK(J72),"",_xlfn.TEXTSPLIT(J72,";")))</f>
        <v>Asteriscus maritimus</v>
      </c>
      <c r="G72" s="128" t="str">
        <f>_xlfn.TEXTJOIN(" ",TRUE,D72,H72,IF(ISBLANK(L72),"",_xlfn.TEXTSPLIT(L72,";")),IF(ISBLANK(I72),"",_xlfn.TEXTSPLIT(I72,";")))</f>
        <v>Asteriscus maritimus</v>
      </c>
      <c r="T72" t="str" cm="1">
        <f t="array" ref="T72">IFERROR(IF(NOT(ISBLANK(F72)),_xlfn._xlws.FILTER(AOM[AOM],(AOM[Edge_Value]=F72)*(AOM[L5]="Feed Ingredient")),""),"No Match in AOM")</f>
        <v>AOM_001569</v>
      </c>
      <c r="U72" cm="1">
        <f t="array" ref="U72">IFERROR(IF(NOT(ISBLANK(F72)),_xlfn._xlws.FILTER(AOM[Scientific Name],(AOM[Edge_Value]=F72)*(AOM[L5]="Feed Ingredient")),""),"No Match in AOM")</f>
        <v>0</v>
      </c>
    </row>
    <row r="73" spans="1:23" ht="14.5" x14ac:dyDescent="0.35">
      <c r="A73" t="s">
        <v>23767</v>
      </c>
      <c r="B73" s="86" t="s">
        <v>23809</v>
      </c>
      <c r="C73" s="127" t="s">
        <v>20302</v>
      </c>
      <c r="D73" s="126" t="s">
        <v>20302</v>
      </c>
      <c r="E73" s="128" t="str">
        <f>_xlfn.TEXTJOIN(" ",TRUE,D73,IF(ISBLANK(L73),"",_xlfn.TEXTSPLIT(L73,";")))</f>
        <v>Atella</v>
      </c>
      <c r="F73" s="128" t="str">
        <f>_xlfn.TEXTJOIN(" ",TRUE,D73,IF(ISBLANK(L73),"",_xlfn.TEXTSPLIT(L73,";")),IF(ISBLANK(J73),"",_xlfn.TEXTSPLIT(J73,";")))</f>
        <v>Atella</v>
      </c>
      <c r="G73" s="128" t="str">
        <f>_xlfn.TEXTJOIN(" ",TRUE,D73,H73,IF(ISBLANK(L73),"",_xlfn.TEXTSPLIT(L73,";")),IF(ISBLANK(I73),"",_xlfn.TEXTSPLIT(I73,";")))</f>
        <v>Atella</v>
      </c>
      <c r="M73" s="88" t="s">
        <v>252</v>
      </c>
      <c r="O73" s="88" t="s">
        <v>252</v>
      </c>
      <c r="P73" t="s">
        <v>12475</v>
      </c>
      <c r="Q73" t="s">
        <v>12442</v>
      </c>
      <c r="R73" t="s">
        <v>23810</v>
      </c>
      <c r="S73" t="s">
        <v>23811</v>
      </c>
      <c r="T73" t="str" cm="1">
        <f t="array" ref="T73">IFERROR(IF(NOT(ISBLANK(F73)),_xlfn._xlws.FILTER(AOM[AOM],(AOM[Edge_Value]=F73)*(AOM[L5]="Feed Ingredient")),""),"No Match in AOM")</f>
        <v>AOM_001876</v>
      </c>
      <c r="U73" t="str" cm="1">
        <f t="array" ref="U73">IFERROR(IF(NOT(ISBLANK(F73)),_xlfn._xlws.FILTER(AOM[Scientific Name],(AOM[Edge_Value]=F73)*(AOM[L5]="Feed Ingredient")),""),"No Match in AOM")</f>
        <v>NA</v>
      </c>
    </row>
    <row r="74" spans="1:23" ht="14.5" x14ac:dyDescent="0.35">
      <c r="A74" t="s">
        <v>23812</v>
      </c>
      <c r="B74" s="86" t="s">
        <v>23813</v>
      </c>
      <c r="D74" s="126" t="s">
        <v>20302</v>
      </c>
      <c r="E74" s="128" t="str">
        <f>_xlfn.TEXTJOIN(" ",TRUE,D74,IF(ISBLANK(L74),"",_xlfn.TEXTSPLIT(L74,";")))</f>
        <v>Atella</v>
      </c>
      <c r="F74" s="128" t="str">
        <f>_xlfn.TEXTJOIN(" ",TRUE,D74,IF(ISBLANK(L74),"",_xlfn.TEXTSPLIT(L74,";")),IF(ISBLANK(J74),"",_xlfn.TEXTSPLIT(J74,";")))</f>
        <v>Atella Fermented</v>
      </c>
      <c r="G74" s="128" t="str">
        <f>_xlfn.TEXTJOIN(" ",TRUE,D74,H74,IF(ISBLANK(L74),"",_xlfn.TEXTSPLIT(L74,";")),IF(ISBLANK(I74),"",_xlfn.TEXTSPLIT(I74,";")))</f>
        <v>Atella Fermented</v>
      </c>
      <c r="I74" s="126" t="s">
        <v>5787</v>
      </c>
      <c r="J74" s="126" t="s">
        <v>5787</v>
      </c>
      <c r="T74" t="str" cm="1">
        <f t="array" ref="T74">IFERROR(IF(NOT(ISBLANK(F74)),_xlfn._xlws.FILTER(AOM[AOM],(AOM[Edge_Value]=F74)*(AOM[L5]="Feed Ingredient")),""),"No Match in AOM")</f>
        <v>AOM_001611</v>
      </c>
      <c r="U74" t="str" cm="1">
        <f t="array" ref="U74">IFERROR(IF(NOT(ISBLANK(F74)),_xlfn._xlws.FILTER(AOM[Scientific Name],(AOM[Edge_Value]=F74)*(AOM[L5]="Feed Ingredient")),""),"No Match in AOM")</f>
        <v>NA</v>
      </c>
    </row>
    <row r="75" spans="1:23" ht="14.5" x14ac:dyDescent="0.35">
      <c r="A75" t="s">
        <v>23702</v>
      </c>
      <c r="B75" s="86" t="s">
        <v>22469</v>
      </c>
      <c r="C75" s="127" t="s">
        <v>22469</v>
      </c>
      <c r="D75" s="126" t="s">
        <v>22469</v>
      </c>
      <c r="E75" s="128" t="str">
        <f>_xlfn.TEXTJOIN(" ",TRUE,D75,IF(ISBLANK(L75),"",_xlfn.TEXTSPLIT(L75,";")))</f>
        <v>Atractylis cancellata</v>
      </c>
      <c r="F75" s="128" t="str">
        <f>_xlfn.TEXTJOIN(" ",TRUE,D75,IF(ISBLANK(L75),"",_xlfn.TEXTSPLIT(L75,";")),IF(ISBLANK(J75),"",_xlfn.TEXTSPLIT(J75,";")))</f>
        <v>Atractylis cancellata</v>
      </c>
      <c r="G75" s="128" t="str">
        <f>_xlfn.TEXTJOIN(" ",TRUE,D75,H75,IF(ISBLANK(L75),"",_xlfn.TEXTSPLIT(L75,";")),IF(ISBLANK(I75),"",_xlfn.TEXTSPLIT(I75,";")))</f>
        <v>Atractylis cancellata</v>
      </c>
      <c r="T75" t="str" cm="1">
        <f t="array" ref="T75">IFERROR(IF(NOT(ISBLANK(F75)),_xlfn._xlws.FILTER(AOM[AOM],(AOM[Edge_Value]=F75)*(AOM[L5]="Feed Ingredient")),""),"No Match in AOM")</f>
        <v>AOM_001570</v>
      </c>
      <c r="U75" t="str" cm="1">
        <f t="array" ref="U75">IFERROR(IF(NOT(ISBLANK(F75)),_xlfn._xlws.FILTER(AOM[Scientific Name],(AOM[Edge_Value]=F75)*(AOM[L5]="Feed Ingredient")),""),"No Match in AOM")</f>
        <v>Atractylis cancellata</v>
      </c>
    </row>
    <row r="76" spans="1:23" ht="14.5" x14ac:dyDescent="0.35">
      <c r="A76" t="s">
        <v>23702</v>
      </c>
      <c r="B76" s="86" t="s">
        <v>22471</v>
      </c>
      <c r="C76" s="127" t="s">
        <v>22471</v>
      </c>
      <c r="D76" s="126" t="s">
        <v>22471</v>
      </c>
      <c r="E76" s="128" t="str">
        <f>_xlfn.TEXTJOIN(" ",TRUE,D76,IF(ISBLANK(L76),"",_xlfn.TEXTSPLIT(L76,";")))</f>
        <v>Atriplex halimus</v>
      </c>
      <c r="F76" s="128" t="str">
        <f>_xlfn.TEXTJOIN(" ",TRUE,D76,IF(ISBLANK(L76),"",_xlfn.TEXTSPLIT(L76,";")),IF(ISBLANK(J76),"",_xlfn.TEXTSPLIT(J76,";")))</f>
        <v>Atriplex halimus</v>
      </c>
      <c r="G76" s="128" t="str">
        <f>_xlfn.TEXTJOIN(" ",TRUE,D76,H76,IF(ISBLANK(L76),"",_xlfn.TEXTSPLIT(L76,";")),IF(ISBLANK(I76),"",_xlfn.TEXTSPLIT(I76,";")))</f>
        <v>Atriplex halimus</v>
      </c>
      <c r="T76" t="str" cm="1">
        <f t="array" ref="T76">IFERROR(IF(NOT(ISBLANK(F76)),_xlfn._xlws.FILTER(AOM[AOM],(AOM[Edge_Value]=F76)*(AOM[L5]="Feed Ingredient")),""),"No Match in AOM")</f>
        <v>AOM_001535</v>
      </c>
      <c r="U76" t="str" cm="1">
        <f t="array" ref="U76">IFERROR(IF(NOT(ISBLANK(F76)),_xlfn._xlws.FILTER(AOM[Scientific Name],(AOM[Edge_Value]=F76)*(AOM[L5]="Feed Ingredient")),""),"No Match in AOM")</f>
        <v>Atriplex halimus</v>
      </c>
    </row>
    <row r="77" spans="1:23" ht="14.5" x14ac:dyDescent="0.35">
      <c r="A77" t="s">
        <v>23814</v>
      </c>
      <c r="B77" s="86" t="s">
        <v>13638</v>
      </c>
      <c r="C77" s="127" t="s">
        <v>13638</v>
      </c>
      <c r="D77" s="126" t="s">
        <v>13638</v>
      </c>
      <c r="E77" s="128" t="str">
        <f>_xlfn.TEXTJOIN(" ",TRUE,D77,IF(ISBLANK(L77),"",_xlfn.TEXTSPLIT(L77,";")))</f>
        <v>Atriplex nummularia</v>
      </c>
      <c r="F77" s="128" t="str">
        <f>_xlfn.TEXTJOIN(" ",TRUE,D77,IF(ISBLANK(L77),"",_xlfn.TEXTSPLIT(L77,";")),IF(ISBLANK(J77),"",_xlfn.TEXTSPLIT(J77,";")))</f>
        <v>Atriplex nummularia</v>
      </c>
      <c r="G77" s="128" t="str">
        <f>_xlfn.TEXTJOIN(" ",TRUE,D77,H77,IF(ISBLANK(L77),"",_xlfn.TEXTSPLIT(L77,";")),IF(ISBLANK(I77),"",_xlfn.TEXTSPLIT(I77,";")))</f>
        <v>Atriplex nummularia</v>
      </c>
      <c r="P77" t="s">
        <v>12490</v>
      </c>
      <c r="Q77" t="s">
        <v>12458</v>
      </c>
      <c r="R77" t="s">
        <v>12490</v>
      </c>
      <c r="S77" t="s">
        <v>12458</v>
      </c>
      <c r="T77" t="str" cm="1">
        <f t="array" ref="T77">IFERROR(IF(NOT(ISBLANK(F77)),_xlfn._xlws.FILTER(AOM[AOM],(AOM[Edge_Value]=F77)*(AOM[L5]="Feed Ingredient")),""),"No Match in AOM")</f>
        <v>AOM_001901</v>
      </c>
      <c r="U77" t="str" cm="1">
        <f t="array" ref="U77">IFERROR(IF(NOT(ISBLANK(F77)),_xlfn._xlws.FILTER(AOM[Scientific Name],(AOM[Edge_Value]=F77)*(AOM[L5]="Feed Ingredient")),""),"No Match in AOM")</f>
        <v>Atriplex nummularia</v>
      </c>
    </row>
    <row r="78" spans="1:23" ht="14.5" x14ac:dyDescent="0.35">
      <c r="A78" t="s">
        <v>23712</v>
      </c>
      <c r="B78" s="86" t="s">
        <v>23815</v>
      </c>
      <c r="D78" s="126" t="s">
        <v>13638</v>
      </c>
      <c r="E78" s="128" t="str">
        <f>_xlfn.TEXTJOIN(" ",TRUE,D78,IF(ISBLANK(L78),"",_xlfn.TEXTSPLIT(L78,";")))</f>
        <v>Atriplex nummularia</v>
      </c>
      <c r="F78" s="128" t="str">
        <f>_xlfn.TEXTJOIN(" ",TRUE,D78,IF(ISBLANK(L78),"",_xlfn.TEXTSPLIT(L78,";")),IF(ISBLANK(J78),"",_xlfn.TEXTSPLIT(J78,";")))</f>
        <v>Atriplex nummularia Dried</v>
      </c>
      <c r="G78" s="128" t="str">
        <f>_xlfn.TEXTJOIN(" ",TRUE,D78,H78,IF(ISBLANK(L78),"",_xlfn.TEXTSPLIT(L78,";")),IF(ISBLANK(I78),"",_xlfn.TEXTSPLIT(I78,";")))</f>
        <v>Atriplex nummularia Dried</v>
      </c>
      <c r="I78" s="126" t="s">
        <v>5794</v>
      </c>
      <c r="J78" s="126" t="s">
        <v>5794</v>
      </c>
      <c r="K78" s="126" t="s">
        <v>5788</v>
      </c>
      <c r="T78" t="str" cm="1">
        <f t="array" ref="T78">IFERROR(IF(NOT(ISBLANK(F78)),_xlfn._xlws.FILTER(AOM[AOM],(AOM[Edge_Value]=F78)*(AOM[L5]="Feed Ingredient")),""),"No Match in AOM")</f>
        <v>AOM_001859</v>
      </c>
      <c r="U78" t="str" cm="1">
        <f t="array" ref="U78">IFERROR(IF(NOT(ISBLANK(F78)),_xlfn._xlws.FILTER(AOM[Scientific Name],(AOM[Edge_Value]=F78)*(AOM[L5]="Feed Ingredient")),""),"No Match in AOM")</f>
        <v>Atriplex nummularia</v>
      </c>
    </row>
    <row r="79" spans="1:23" ht="14.5" x14ac:dyDescent="0.35">
      <c r="A79" t="s">
        <v>23816</v>
      </c>
      <c r="B79" s="86" t="s">
        <v>23817</v>
      </c>
      <c r="C79" s="127" t="s">
        <v>23818</v>
      </c>
      <c r="D79" s="126" t="s">
        <v>13638</v>
      </c>
      <c r="E79" s="128" t="str">
        <f>_xlfn.TEXTJOIN(" ",TRUE,D79,IF(ISBLANK(L79),"",_xlfn.TEXTSPLIT(L79,";")))</f>
        <v>Atriplex nummularia Foliage</v>
      </c>
      <c r="F79" s="128" t="str">
        <f>_xlfn.TEXTJOIN(" ",TRUE,D79,IF(ISBLANK(L79),"",_xlfn.TEXTSPLIT(L79,";")),IF(ISBLANK(J79),"",_xlfn.TEXTSPLIT(J79,";")))</f>
        <v>Atriplex nummularia Foliage</v>
      </c>
      <c r="G79" s="128" t="str">
        <f>_xlfn.TEXTJOIN(" ",TRUE,D79,H79,IF(ISBLANK(L79),"",_xlfn.TEXTSPLIT(L79,";")),IF(ISBLANK(I79),"",_xlfn.TEXTSPLIT(I79,";")))</f>
        <v>Atriplex nummularia Foliage</v>
      </c>
      <c r="L79" s="126" t="s">
        <v>23743</v>
      </c>
      <c r="T79" t="str" cm="1">
        <f t="array" ref="T79">IFERROR(IF(NOT(ISBLANK(F79)),_xlfn._xlws.FILTER(AOM[AOM],(AOM[Edge_Value]=F79)*(AOM[L5]="Feed Ingredient")),""),"No Match in AOM")</f>
        <v>No Match in AOM</v>
      </c>
      <c r="U79" t="str" cm="1">
        <f t="array" ref="U79">IFERROR(IF(NOT(ISBLANK(F79)),_xlfn._xlws.FILTER(AOM[Scientific Name],(AOM[Edge_Value]=F79)*(AOM[L5]="Feed Ingredient")),""),"No Match in AOM")</f>
        <v>No Match in AOM</v>
      </c>
      <c r="W79" t="s">
        <v>21938</v>
      </c>
    </row>
    <row r="80" spans="1:23" ht="14.5" x14ac:dyDescent="0.35">
      <c r="A80" t="s">
        <v>23814</v>
      </c>
      <c r="B80" s="86" t="s">
        <v>23819</v>
      </c>
      <c r="D80" s="126" t="s">
        <v>13638</v>
      </c>
      <c r="E80" s="128" t="str">
        <f>_xlfn.TEXTJOIN(" ",TRUE,D80,IF(ISBLANK(L80),"",_xlfn.TEXTSPLIT(L80,";")))</f>
        <v>Atriplex nummularia</v>
      </c>
      <c r="F80" s="128" t="str">
        <f>_xlfn.TEXTJOIN(" ",TRUE,D80,IF(ISBLANK(L80),"",_xlfn.TEXTSPLIT(L80,";")),IF(ISBLANK(J80),"",_xlfn.TEXTSPLIT(J80,";")))</f>
        <v>Atriplex nummularia Dried Ground</v>
      </c>
      <c r="G80" s="128" t="str">
        <f>_xlfn.TEXTJOIN(" ",TRUE,D80,H80,IF(ISBLANK(L80),"",_xlfn.TEXTSPLIT(L80,";")),IF(ISBLANK(I80),"",_xlfn.TEXTSPLIT(I80,";")))</f>
        <v>Atriplex nummularia Dried Ground</v>
      </c>
      <c r="I80" s="126" t="s">
        <v>23683</v>
      </c>
      <c r="J80" s="126" t="s">
        <v>23683</v>
      </c>
      <c r="T80" t="str" cm="1">
        <f t="array" ref="T80">IFERROR(IF(NOT(ISBLANK(F80)),_xlfn._xlws.FILTER(AOM[AOM],(AOM[Edge_Value]=F80)*(AOM[L5]="Feed Ingredient")),""),"No Match in AOM")</f>
        <v>AOM_002047</v>
      </c>
      <c r="U80" t="str" cm="1">
        <f t="array" ref="U80">IFERROR(IF(NOT(ISBLANK(F80)),_xlfn._xlws.FILTER(AOM[Scientific Name],(AOM[Edge_Value]=F80)*(AOM[L5]="Feed Ingredient")),""),"No Match in AOM")</f>
        <v>Atriplex nummularia</v>
      </c>
    </row>
    <row r="81" spans="1:23" ht="14.5" x14ac:dyDescent="0.35">
      <c r="A81" t="s">
        <v>23820</v>
      </c>
      <c r="B81" s="86" t="s">
        <v>23821</v>
      </c>
      <c r="C81" s="127" t="s">
        <v>23822</v>
      </c>
      <c r="D81" s="126" t="s">
        <v>21293</v>
      </c>
      <c r="E81" s="128" t="str">
        <f>_xlfn.TEXTJOIN(" ",TRUE,D81,IF(ISBLANK(L81),"",_xlfn.TEXTSPLIT(L81,";")))</f>
        <v>Winged Bean</v>
      </c>
      <c r="F81" s="128" t="str">
        <f>_xlfn.TEXTJOIN(" ",TRUE,D81,IF(ISBLANK(L81),"",_xlfn.TEXTSPLIT(L81,";")),IF(ISBLANK(J81),"",_xlfn.TEXTSPLIT(J81,";")))</f>
        <v>Winged Bean Autoclaved Ground</v>
      </c>
      <c r="G81" s="128" t="str">
        <f>_xlfn.TEXTJOIN(" ",TRUE,D81,H81,IF(ISBLANK(L81),"",_xlfn.TEXTSPLIT(L81,";")),IF(ISBLANK(I81),"",_xlfn.TEXTSPLIT(I81,";")))</f>
        <v>Winged Bean Meal Autoclaved</v>
      </c>
      <c r="I81" s="126" t="s">
        <v>23823</v>
      </c>
      <c r="J81" s="126" t="s">
        <v>23824</v>
      </c>
      <c r="M81" s="88" t="s">
        <v>252</v>
      </c>
      <c r="N81" s="88" t="s">
        <v>252</v>
      </c>
      <c r="O81" s="88" t="s">
        <v>252</v>
      </c>
      <c r="T81" t="str" cm="1">
        <f t="array" ref="T81">IFERROR(IF(NOT(ISBLANK(F81)),_xlfn._xlws.FILTER(AOM[AOM],(AOM[Edge_Value]=F81)*(AOM[L5]="Feed Ingredient")),""),"No Match in AOM")</f>
        <v>AOM_001347</v>
      </c>
      <c r="U81" t="str" cm="1">
        <f t="array" ref="U81">IFERROR(IF(NOT(ISBLANK(F81)),_xlfn._xlws.FILTER(AOM[Scientific Name],(AOM[Edge_Value]=F81)*(AOM[L5]="Feed Ingredient")),""),"No Match in AOM")</f>
        <v>Psophocarpus tetragonolobus</v>
      </c>
    </row>
    <row r="82" spans="1:23" ht="14.5" x14ac:dyDescent="0.35">
      <c r="A82" t="s">
        <v>23820</v>
      </c>
      <c r="B82" s="86" t="s">
        <v>23825</v>
      </c>
      <c r="D82" s="126" t="s">
        <v>21293</v>
      </c>
      <c r="E82" s="128" t="str">
        <f>_xlfn.TEXTJOIN(" ",TRUE,D82,IF(ISBLANK(L82),"",_xlfn.TEXTSPLIT(L82,";")))</f>
        <v>Winged Bean</v>
      </c>
      <c r="F82" s="128" t="str">
        <f>_xlfn.TEXTJOIN(" ",TRUE,D82,IF(ISBLANK(L82),"",_xlfn.TEXTSPLIT(L82,";")),IF(ISBLANK(J82),"",_xlfn.TEXTSPLIT(J82,";")))</f>
        <v>Winged Bean Autoclaved Ground</v>
      </c>
      <c r="G82" s="128" t="str">
        <f>_xlfn.TEXTJOIN(" ",TRUE,D82,H82,IF(ISBLANK(L82),"",_xlfn.TEXTSPLIT(L82,";")),IF(ISBLANK(I82),"",_xlfn.TEXTSPLIT(I82,";")))</f>
        <v>Winged Bean Autoclaved Ground</v>
      </c>
      <c r="I82" s="126" t="s">
        <v>23824</v>
      </c>
      <c r="J82" s="126" t="s">
        <v>23824</v>
      </c>
      <c r="T82" t="str" cm="1">
        <f t="array" ref="T82">IFERROR(IF(NOT(ISBLANK(F82)),_xlfn._xlws.FILTER(AOM[AOM],(AOM[Edge_Value]=F82)*(AOM[L5]="Feed Ingredient")),""),"No Match in AOM")</f>
        <v>AOM_001347</v>
      </c>
      <c r="U82" t="str" cm="1">
        <f t="array" ref="U82">IFERROR(IF(NOT(ISBLANK(F82)),_xlfn._xlws.FILTER(AOM[Scientific Name],(AOM[Edge_Value]=F82)*(AOM[L5]="Feed Ingredient")),""),"No Match in AOM")</f>
        <v>Psophocarpus tetragonolobus</v>
      </c>
    </row>
    <row r="83" spans="1:23" ht="14.5" x14ac:dyDescent="0.35">
      <c r="A83" t="s">
        <v>23826</v>
      </c>
      <c r="B83" s="86" t="s">
        <v>22754</v>
      </c>
      <c r="C83" s="127" t="s">
        <v>23827</v>
      </c>
      <c r="D83" s="126" t="s">
        <v>22754</v>
      </c>
      <c r="E83" s="128" t="str">
        <f>_xlfn.TEXTJOIN(" ",TRUE,D83,IF(ISBLANK(L83),"",_xlfn.TEXTSPLIT(L83,";")))</f>
        <v>Axtra XAP</v>
      </c>
      <c r="F83" s="128" t="str">
        <f>_xlfn.TEXTJOIN(" ",TRUE,D83,IF(ISBLANK(L83),"",_xlfn.TEXTSPLIT(L83,";")),IF(ISBLANK(J83),"",_xlfn.TEXTSPLIT(J83,";")))</f>
        <v>Axtra XAP</v>
      </c>
      <c r="G83" s="128" t="str">
        <f>_xlfn.TEXTJOIN(" ",TRUE,D83,H83,IF(ISBLANK(L83),"",_xlfn.TEXTSPLIT(L83,";")),IF(ISBLANK(I83),"",_xlfn.TEXTSPLIT(I83,";")))</f>
        <v>Axtra XAP</v>
      </c>
      <c r="T83" t="str" cm="1">
        <f t="array" ref="T83">IFERROR(IF(NOT(ISBLANK(F83)),_xlfn._xlws.FILTER(AOM[AOM],(AOM[Edge_Value]=F83)*(AOM[L5]="Feed Ingredient")),""),"No Match in AOM")</f>
        <v>AOM_000749</v>
      </c>
      <c r="U83" t="str" cm="1">
        <f t="array" ref="U83">IFERROR(IF(NOT(ISBLANK(F83)),_xlfn._xlws.FILTER(AOM[Scientific Name],(AOM[Edge_Value]=F83)*(AOM[L5]="Feed Ingredient")),""),"No Match in AOM")</f>
        <v>NA</v>
      </c>
    </row>
    <row r="84" spans="1:23" ht="14.5" x14ac:dyDescent="0.35">
      <c r="A84" t="s">
        <v>23828</v>
      </c>
      <c r="B84" s="86" t="s">
        <v>23829</v>
      </c>
      <c r="C84" s="127" t="s">
        <v>20350</v>
      </c>
      <c r="D84" s="126" t="s">
        <v>23830</v>
      </c>
      <c r="E84" s="128" t="str">
        <f>_xlfn.TEXTJOIN(" ",TRUE,D84,IF(ISBLANK(L84),"",_xlfn.TEXTSPLIT(L84,";")))</f>
        <v>Baby Corn Stalk</v>
      </c>
      <c r="F84" s="128" t="str">
        <f>_xlfn.TEXTJOIN(" ",TRUE,D84,IF(ISBLANK(L84),"",_xlfn.TEXTSPLIT(L84,";")),IF(ISBLANK(J84),"",_xlfn.TEXTSPLIT(J84,";")))</f>
        <v>Baby Corn Stalk</v>
      </c>
      <c r="G84" s="128" t="str">
        <f>_xlfn.TEXTJOIN(" ",TRUE,D84,H84,IF(ISBLANK(L84),"",_xlfn.TEXTSPLIT(L84,";")),IF(ISBLANK(I84),"",_xlfn.TEXTSPLIT(I84,";")))</f>
        <v>Baby Corn Pacific 421 Stalk</v>
      </c>
      <c r="H84" s="126" t="s">
        <v>23831</v>
      </c>
      <c r="L84" s="126" t="s">
        <v>23832</v>
      </c>
      <c r="M84" s="88" t="s">
        <v>252</v>
      </c>
      <c r="T84" t="str" cm="1">
        <f t="array" ref="T84">IFERROR(IF(NOT(ISBLANK(F84)),_xlfn._xlws.FILTER(AOM[AOM],(AOM[Edge_Value]=F84)*(AOM[L5]="Feed Ingredient")),""),"No Match in AOM")</f>
        <v>No Match in AOM</v>
      </c>
      <c r="U84" t="str" cm="1">
        <f t="array" ref="U84">IFERROR(IF(NOT(ISBLANK(F84)),_xlfn._xlws.FILTER(AOM[Scientific Name],(AOM[Edge_Value]=F84)*(AOM[L5]="Feed Ingredient")),""),"No Match in AOM")</f>
        <v>No Match in AOM</v>
      </c>
      <c r="W84" t="s">
        <v>20349</v>
      </c>
    </row>
    <row r="85" spans="1:23" ht="14.5" x14ac:dyDescent="0.35">
      <c r="A85" t="s">
        <v>23828</v>
      </c>
      <c r="B85" s="86" t="s">
        <v>23833</v>
      </c>
      <c r="D85" s="126" t="s">
        <v>23830</v>
      </c>
      <c r="E85" s="128" t="str">
        <f>_xlfn.TEXTJOIN(" ",TRUE,D85,IF(ISBLANK(L85),"",_xlfn.TEXTSPLIT(L85,";")))</f>
        <v>Baby Corn Stalk</v>
      </c>
      <c r="F85" s="128" t="str">
        <f>_xlfn.TEXTJOIN(" ",TRUE,D85,IF(ISBLANK(L85),"",_xlfn.TEXTSPLIT(L85,";")),IF(ISBLANK(J85),"",_xlfn.TEXTSPLIT(J85,";")))</f>
        <v>Baby Corn Stalk Dried Wilted</v>
      </c>
      <c r="G85" s="128" t="str">
        <f>_xlfn.TEXTJOIN(" ",TRUE,D85,H85,IF(ISBLANK(L85),"",_xlfn.TEXTSPLIT(L85,";")),IF(ISBLANK(I85),"",_xlfn.TEXTSPLIT(I85,";")))</f>
        <v>Baby Corn Pacific 422 Stalk Cut Wilted Dried(Sun) Chopped</v>
      </c>
      <c r="H85" s="126" t="s">
        <v>23834</v>
      </c>
      <c r="I85" s="126" t="s">
        <v>23835</v>
      </c>
      <c r="J85" s="126" t="s">
        <v>23836</v>
      </c>
      <c r="K85" s="126" t="s">
        <v>5788</v>
      </c>
      <c r="L85" s="126" t="s">
        <v>23832</v>
      </c>
      <c r="T85" t="str" cm="1">
        <f t="array" ref="T85">IFERROR(IF(NOT(ISBLANK(F85)),_xlfn._xlws.FILTER(AOM[AOM],(AOM[Edge_Value]=F85)*(AOM[L5]="Feed Ingredient")),""),"No Match in AOM")</f>
        <v>No Match in AOM</v>
      </c>
      <c r="U85" t="str" cm="1">
        <f t="array" ref="U85">IFERROR(IF(NOT(ISBLANK(F85)),_xlfn._xlws.FILTER(AOM[Scientific Name],(AOM[Edge_Value]=F85)*(AOM[L5]="Feed Ingredient")),""),"No Match in AOM")</f>
        <v>No Match in AOM</v>
      </c>
      <c r="W85" t="s">
        <v>20342</v>
      </c>
    </row>
    <row r="86" spans="1:23" ht="14.5" x14ac:dyDescent="0.35">
      <c r="A86" t="s">
        <v>23837</v>
      </c>
      <c r="B86" s="86" t="s">
        <v>23838</v>
      </c>
      <c r="C86" s="127" t="s">
        <v>23839</v>
      </c>
      <c r="D86" s="126" t="s">
        <v>22690</v>
      </c>
      <c r="E86" s="128" t="str">
        <f>_xlfn.TEXTJOIN(" ",TRUE,D86,IF(ISBLANK(L86),"",_xlfn.TEXTSPLIT(L86,";")))</f>
        <v>Saccharomyces cerevisiae</v>
      </c>
      <c r="F86" s="128" t="str">
        <f>_xlfn.TEXTJOIN(" ",TRUE,D86,IF(ISBLANK(L86),"",_xlfn.TEXTSPLIT(L86,";")),IF(ISBLANK(J86),"",_xlfn.TEXTSPLIT(J86,";")))</f>
        <v>Saccharomyces cerevisiae</v>
      </c>
      <c r="G86" s="128" t="str">
        <f>_xlfn.TEXTJOIN(" ",TRUE,D86,H86,IF(ISBLANK(L86),"",_xlfn.TEXTSPLIT(L86,";")),IF(ISBLANK(I86),"",_xlfn.TEXTSPLIT(I86,";")))</f>
        <v>Saccharomyces cerevisiae</v>
      </c>
      <c r="T86" t="str" cm="1">
        <f t="array" ref="T86">IFERROR(IF(NOT(ISBLANK(F86)),_xlfn._xlws.FILTER(AOM[AOM],(AOM[Edge_Value]=F86)*(AOM[L5]="Feed Ingredient")),""),"No Match in AOM")</f>
        <v>AOM_001420</v>
      </c>
      <c r="U86" t="str" cm="1">
        <f t="array" ref="U86">IFERROR(IF(NOT(ISBLANK(F86)),_xlfn._xlws.FILTER(AOM[Scientific Name],(AOM[Edge_Value]=F86)*(AOM[L5]="Feed Ingredient")),""),"No Match in AOM")</f>
        <v>Saccharomyces cerevisiae</v>
      </c>
    </row>
    <row r="87" spans="1:23" ht="14.5" x14ac:dyDescent="0.35">
      <c r="A87" t="s">
        <v>23694</v>
      </c>
      <c r="B87" s="86" t="s">
        <v>23840</v>
      </c>
      <c r="C87" s="127" t="s">
        <v>23841</v>
      </c>
      <c r="D87" s="126" t="s">
        <v>9185</v>
      </c>
      <c r="E87" s="128" t="str">
        <f>_xlfn.TEXTJOIN(" ",TRUE,D87,IF(ISBLANK(L87),"",_xlfn.TEXTSPLIT(L87,";")))</f>
        <v>Pennisetum purpureum</v>
      </c>
      <c r="F87" s="128" t="str">
        <f>_xlfn.TEXTJOIN(" ",TRUE,D87,IF(ISBLANK(L87),"",_xlfn.TEXTSPLIT(L87,";")),IF(ISBLANK(J87),"",_xlfn.TEXTSPLIT(J87,";")))</f>
        <v>Pennisetum purpureum Dried</v>
      </c>
      <c r="G87" s="128" t="str">
        <f>_xlfn.TEXTJOIN(" ",TRUE,D87,H87,IF(ISBLANK(L87),"",_xlfn.TEXTSPLIT(L87,";")),IF(ISBLANK(I87),"",_xlfn.TEXTSPLIT(I87,";")))</f>
        <v>Pennisetum purpureum Hay</v>
      </c>
      <c r="I87" s="126" t="s">
        <v>19093</v>
      </c>
      <c r="J87" s="126" t="s">
        <v>5794</v>
      </c>
      <c r="N87" s="88" t="s">
        <v>252</v>
      </c>
      <c r="T87" t="str" cm="1">
        <f t="array" ref="T87">IFERROR(IF(NOT(ISBLANK(F87)),_xlfn._xlws.FILTER(AOM[AOM],(AOM[Edge_Value]=F87)*(AOM[L5]="Feed Ingredient")),""),"No Match in AOM")</f>
        <v>AOM_001721</v>
      </c>
      <c r="U87" t="str" cm="1">
        <f t="array" ref="U87">IFERROR(IF(NOT(ISBLANK(F87)),_xlfn._xlws.FILTER(AOM[Scientific Name],(AOM[Edge_Value]=F87)*(AOM[L5]="Feed Ingredient")),""),"No Match in AOM")</f>
        <v>Pennisetum purpureum</v>
      </c>
    </row>
    <row r="88" spans="1:23" ht="14.5" x14ac:dyDescent="0.35">
      <c r="A88" t="s">
        <v>23842</v>
      </c>
      <c r="B88" s="86" t="s">
        <v>23843</v>
      </c>
      <c r="C88" s="127" t="s">
        <v>23844</v>
      </c>
      <c r="D88" s="126" t="s">
        <v>20581</v>
      </c>
      <c r="E88" s="128" t="str">
        <f>_xlfn.TEXTJOIN(" ",TRUE,D88,IF(ISBLANK(L88),"",_xlfn.TEXTSPLIT(L88,";")))</f>
        <v>Banana Leaves</v>
      </c>
      <c r="F88" s="128" t="str">
        <f>_xlfn.TEXTJOIN(" ",TRUE,D88,IF(ISBLANK(L88),"",_xlfn.TEXTSPLIT(L88,";")),IF(ISBLANK(J88),"",_xlfn.TEXTSPLIT(J88,";")))</f>
        <v>Banana Leaves</v>
      </c>
      <c r="G88" s="128" t="str">
        <f>_xlfn.TEXTJOIN(" ",TRUE,D88,H88,IF(ISBLANK(L88),"",_xlfn.TEXTSPLIT(L88,";")),IF(ISBLANK(I88),"",_xlfn.TEXTSPLIT(I88,";")))</f>
        <v>Banana Leaves</v>
      </c>
      <c r="L88" s="126" t="s">
        <v>6223</v>
      </c>
      <c r="P88" t="s">
        <v>12475</v>
      </c>
      <c r="Q88" t="s">
        <v>12442</v>
      </c>
      <c r="R88" t="s">
        <v>12475</v>
      </c>
      <c r="S88" t="s">
        <v>12442</v>
      </c>
      <c r="T88" t="str" cm="1">
        <f t="array" ref="T88">IFERROR(IF(NOT(ISBLANK(F88)),_xlfn._xlws.FILTER(AOM[AOM],(AOM[Edge_Value]=F88)*(AOM[L5]="Feed Ingredient")),""),"No Match in AOM")</f>
        <v>AOM_000595</v>
      </c>
      <c r="U88" t="str" cm="1">
        <f t="array" ref="U88">IFERROR(IF(NOT(ISBLANK(F88)),_xlfn._xlws.FILTER(AOM[Scientific Name],(AOM[Edge_Value]=F88)*(AOM[L5]="Feed Ingredient")),""),"No Match in AOM")</f>
        <v xml:space="preserve">Musa </v>
      </c>
    </row>
    <row r="89" spans="1:23" ht="14.5" x14ac:dyDescent="0.35">
      <c r="A89" t="s">
        <v>23845</v>
      </c>
      <c r="B89" s="86" t="s">
        <v>23846</v>
      </c>
      <c r="C89" s="127" t="s">
        <v>23847</v>
      </c>
      <c r="D89" s="126" t="s">
        <v>20581</v>
      </c>
      <c r="E89" s="128" t="str">
        <f>_xlfn.TEXTJOIN(" ",TRUE,D89,IF(ISBLANK(L89),"",_xlfn.TEXTSPLIT(L89,";")))</f>
        <v>Banana Peel</v>
      </c>
      <c r="F89" s="128" t="str">
        <f>_xlfn.TEXTJOIN(" ",TRUE,D89,IF(ISBLANK(L89),"",_xlfn.TEXTSPLIT(L89,";")),IF(ISBLANK(J89),"",_xlfn.TEXTSPLIT(J89,";")))</f>
        <v>Banana Peel</v>
      </c>
      <c r="G89" s="128" t="str">
        <f>_xlfn.TEXTJOIN(" ",TRUE,D89,H89,IF(ISBLANK(L89),"",_xlfn.TEXTSPLIT(L89,";")),IF(ISBLANK(I89),"",_xlfn.TEXTSPLIT(I89,";")))</f>
        <v>Banana Peel</v>
      </c>
      <c r="L89" s="126" t="s">
        <v>23848</v>
      </c>
      <c r="T89" t="str" cm="1">
        <f t="array" ref="T89">IFERROR(IF(NOT(ISBLANK(F89)),_xlfn._xlws.FILTER(AOM[AOM],(AOM[Edge_Value]=F89)*(AOM[L5]="Feed Ingredient")),""),"No Match in AOM")</f>
        <v>AOM_001176</v>
      </c>
      <c r="U89" t="str" cm="1">
        <f t="array" ref="U89">IFERROR(IF(NOT(ISBLANK(F89)),_xlfn._xlws.FILTER(AOM[Scientific Name],(AOM[Edge_Value]=F89)*(AOM[L5]="Feed Ingredient")),""),"No Match in AOM")</f>
        <v xml:space="preserve">Musa </v>
      </c>
    </row>
    <row r="90" spans="1:23" ht="14.5" x14ac:dyDescent="0.35">
      <c r="A90" t="s">
        <v>23849</v>
      </c>
      <c r="B90" s="86" t="s">
        <v>23850</v>
      </c>
      <c r="C90" s="127" t="s">
        <v>23851</v>
      </c>
      <c r="D90" s="126" t="s">
        <v>20581</v>
      </c>
      <c r="E90" s="128" t="str">
        <f>_xlfn.TEXTJOIN(" ",TRUE,D90,IF(ISBLANK(L90),"",_xlfn.TEXTSPLIT(L90,";")))</f>
        <v>Banana Pseudo-stem</v>
      </c>
      <c r="F90" s="128" t="str">
        <f>_xlfn.TEXTJOIN(" ",TRUE,D90,IF(ISBLANK(L90),"",_xlfn.TEXTSPLIT(L90,";")),IF(ISBLANK(J90),"",_xlfn.TEXTSPLIT(J90,";")))</f>
        <v>Banana Pseudo-stem</v>
      </c>
      <c r="G90" s="128" t="str">
        <f>_xlfn.TEXTJOIN(" ",TRUE,D90,H90,IF(ISBLANK(L90),"",_xlfn.TEXTSPLIT(L90,";")),IF(ISBLANK(I90),"",_xlfn.TEXTSPLIT(I90,";")))</f>
        <v>Banana Pseudo-stem</v>
      </c>
      <c r="L90" s="126" t="s">
        <v>23852</v>
      </c>
      <c r="T90" t="str" cm="1">
        <f t="array" ref="T90">IFERROR(IF(NOT(ISBLANK(F90)),_xlfn._xlws.FILTER(AOM[AOM],(AOM[Edge_Value]=F90)*(AOM[L5]="Feed Ingredient")),""),"No Match in AOM")</f>
        <v>AOM_001177</v>
      </c>
      <c r="U90" t="str" cm="1">
        <f t="array" ref="U90">IFERROR(IF(NOT(ISBLANK(F90)),_xlfn._xlws.FILTER(AOM[Scientific Name],(AOM[Edge_Value]=F90)*(AOM[L5]="Feed Ingredient")),""),"No Match in AOM")</f>
        <v xml:space="preserve">Musa </v>
      </c>
    </row>
    <row r="91" spans="1:23" ht="14.5" x14ac:dyDescent="0.35">
      <c r="A91" t="s">
        <v>23853</v>
      </c>
      <c r="B91" s="86" t="s">
        <v>23854</v>
      </c>
      <c r="C91" s="127" t="s">
        <v>23855</v>
      </c>
      <c r="D91" s="126" t="s">
        <v>13522</v>
      </c>
      <c r="E91" s="128" t="str">
        <f>_xlfn.TEXTJOIN(" ",TRUE,D91,IF(ISBLANK(L91),"",_xlfn.TEXTSPLIT(L91,";")))</f>
        <v>Adansonia digitata Seed</v>
      </c>
      <c r="F91" s="128" t="str">
        <f>_xlfn.TEXTJOIN(" ",TRUE,D91,IF(ISBLANK(L91),"",_xlfn.TEXTSPLIT(L91,";")),IF(ISBLANK(J91),"",_xlfn.TEXTSPLIT(J91,";")))</f>
        <v>Adansonia digitata Seed</v>
      </c>
      <c r="G91" s="128" t="str">
        <f>_xlfn.TEXTJOIN(" ",TRUE,D91,H91,IF(ISBLANK(L91),"",_xlfn.TEXTSPLIT(L91,";")),IF(ISBLANK(I91),"",_xlfn.TEXTSPLIT(I91,";")))</f>
        <v>Adansonia digitata Seed</v>
      </c>
      <c r="L91" s="126" t="s">
        <v>8330</v>
      </c>
      <c r="N91" s="88" t="s">
        <v>252</v>
      </c>
      <c r="T91" t="str" cm="1">
        <f t="array" ref="T91">IFERROR(IF(NOT(ISBLANK(F91)),_xlfn._xlws.FILTER(AOM[AOM],(AOM[Edge_Value]=F91)*(AOM[L5]="Feed Ingredient")),""),"No Match in AOM")</f>
        <v>AOM_001568</v>
      </c>
      <c r="U91" t="str" cm="1">
        <f t="array" ref="U91">IFERROR(IF(NOT(ISBLANK(F91)),_xlfn._xlws.FILTER(AOM[Scientific Name],(AOM[Edge_Value]=F91)*(AOM[L5]="Feed Ingredient")),""),"No Match in AOM")</f>
        <v>Adansonia digitata</v>
      </c>
    </row>
    <row r="92" spans="1:23" ht="14.5" x14ac:dyDescent="0.35">
      <c r="A92" t="s">
        <v>23856</v>
      </c>
      <c r="B92" s="86" t="s">
        <v>23857</v>
      </c>
      <c r="D92" s="126" t="s">
        <v>23858</v>
      </c>
      <c r="E92" s="128" t="str">
        <f>_xlfn.TEXTJOIN(" ",TRUE,D92,IF(ISBLANK(L92),"",_xlfn.TEXTSPLIT(L92,";")))</f>
        <v>Baobab Seed</v>
      </c>
      <c r="F92" s="128" t="str">
        <f>_xlfn.TEXTJOIN(" ",TRUE,D92,IF(ISBLANK(L92),"",_xlfn.TEXTSPLIT(L92,";")),IF(ISBLANK(J92),"",_xlfn.TEXTSPLIT(J92,";")))</f>
        <v>Baobab Seed Ground Pressed</v>
      </c>
      <c r="G92" s="128" t="str">
        <f>_xlfn.TEXTJOIN(" ",TRUE,D92,H92,IF(ISBLANK(L92),"",_xlfn.TEXTSPLIT(L92,";")),IF(ISBLANK(I92),"",_xlfn.TEXTSPLIT(I92,";")))</f>
        <v>Baobab Seed Oilcake Ground</v>
      </c>
      <c r="I92" s="126" t="s">
        <v>23859</v>
      </c>
      <c r="J92" s="126" t="s">
        <v>23860</v>
      </c>
      <c r="L92" s="126" t="s">
        <v>8330</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21907</v>
      </c>
    </row>
    <row r="93" spans="1:23" ht="14.5" x14ac:dyDescent="0.35">
      <c r="A93" t="s">
        <v>23861</v>
      </c>
      <c r="B93" s="86" t="s">
        <v>8529</v>
      </c>
      <c r="C93" s="127" t="s">
        <v>8529</v>
      </c>
      <c r="D93" s="126" t="s">
        <v>8529</v>
      </c>
      <c r="E93" s="128" t="str">
        <f>_xlfn.TEXTJOIN(" ",TRUE,D93,IF(ISBLANK(L93),"",_xlfn.TEXTSPLIT(L93,";")))</f>
        <v>Barley</v>
      </c>
      <c r="F93" s="128" t="str">
        <f>_xlfn.TEXTJOIN(" ",TRUE,D93,IF(ISBLANK(L93),"",_xlfn.TEXTSPLIT(L93,";")),IF(ISBLANK(J93),"",_xlfn.TEXTSPLIT(J93,";")))</f>
        <v>Barley</v>
      </c>
      <c r="G93" s="128" t="str">
        <f>_xlfn.TEXTJOIN(" ",TRUE,D93,H93,IF(ISBLANK(L93),"",_xlfn.TEXTSPLIT(L93,";")),IF(ISBLANK(I93),"",_xlfn.TEXTSPLIT(I93,";")))</f>
        <v>Barley</v>
      </c>
      <c r="M93" s="88" t="s">
        <v>252</v>
      </c>
      <c r="P93" t="s">
        <v>12475</v>
      </c>
      <c r="Q93" t="s">
        <v>12442</v>
      </c>
      <c r="R93" t="s">
        <v>23862</v>
      </c>
      <c r="S93" t="s">
        <v>23863</v>
      </c>
      <c r="T93" t="str" cm="1">
        <f t="array" ref="T93">IFERROR(IF(NOT(ISBLANK(F93)),_xlfn._xlws.FILTER(AOM[AOM],(AOM[Edge_Value]=F93)*(AOM[L5]="Feed Ingredient")),""),"No Match in AOM")</f>
        <v>AOM_001202</v>
      </c>
      <c r="U93" t="str" cm="1">
        <f t="array" ref="U93">IFERROR(IF(NOT(ISBLANK(F93)),_xlfn._xlws.FILTER(AOM[Scientific Name],(AOM[Edge_Value]=F93)*(AOM[L5]="Feed Ingredient")),""),"No Match in AOM")</f>
        <v>Hordeum vulgare</v>
      </c>
    </row>
    <row r="94" spans="1:23" ht="14.5" x14ac:dyDescent="0.35">
      <c r="A94" t="s">
        <v>23864</v>
      </c>
      <c r="B94" s="86" t="s">
        <v>20308</v>
      </c>
      <c r="C94" s="127" t="s">
        <v>23865</v>
      </c>
      <c r="D94" s="126" t="s">
        <v>8529</v>
      </c>
      <c r="E94" s="128" t="str">
        <f>_xlfn.TEXTJOIN(" ",TRUE,D94,IF(ISBLANK(L94),"",_xlfn.TEXTSPLIT(L94,";")))</f>
        <v>Barley Bran</v>
      </c>
      <c r="F94" s="128" t="str">
        <f>_xlfn.TEXTJOIN(" ",TRUE,D94,IF(ISBLANK(L94),"",_xlfn.TEXTSPLIT(L94,";")),IF(ISBLANK(J94),"",_xlfn.TEXTSPLIT(J94,";")))</f>
        <v>Barley Bran</v>
      </c>
      <c r="G94" s="128" t="str">
        <f>_xlfn.TEXTJOIN(" ",TRUE,D94,H94,IF(ISBLANK(L94),"",_xlfn.TEXTSPLIT(L94,";")),IF(ISBLANK(I94),"",_xlfn.TEXTSPLIT(I94,";")))</f>
        <v>Barley Bran</v>
      </c>
      <c r="L94" s="126" t="s">
        <v>20324</v>
      </c>
      <c r="M94" s="88" t="s">
        <v>252</v>
      </c>
      <c r="N94" s="88" t="s">
        <v>252</v>
      </c>
      <c r="T94" t="str" cm="1">
        <f t="array" ref="T94">IFERROR(IF(NOT(ISBLANK(F94)),_xlfn._xlws.FILTER(AOM[AOM],(AOM[Edge_Value]=F94)*(AOM[L5]="Feed Ingredient")),""),"No Match in AOM")</f>
        <v>AOM_001806</v>
      </c>
      <c r="U94" t="str" cm="1">
        <f t="array" ref="U94">IFERROR(IF(NOT(ISBLANK(F94)),_xlfn._xlws.FILTER(AOM[Scientific Name],(AOM[Edge_Value]=F94)*(AOM[L5]="Feed Ingredient")),""),"No Match in AOM")</f>
        <v>Hordeum vulgare</v>
      </c>
    </row>
    <row r="95" spans="1:23" ht="14.5" x14ac:dyDescent="0.35">
      <c r="A95" t="s">
        <v>23866</v>
      </c>
      <c r="B95" s="86" t="s">
        <v>23867</v>
      </c>
      <c r="C95" s="127" t="s">
        <v>23868</v>
      </c>
      <c r="D95" s="126" t="s">
        <v>8529</v>
      </c>
      <c r="E95" s="128" t="str">
        <f>_xlfn.TEXTJOIN(" ",TRUE,D95,IF(ISBLANK(L95),"",_xlfn.TEXTSPLIT(L95,";")))</f>
        <v>Barley Grain</v>
      </c>
      <c r="F95" s="128" t="str">
        <f>_xlfn.TEXTJOIN(" ",TRUE,D95,IF(ISBLANK(L95),"",_xlfn.TEXTSPLIT(L95,";")),IF(ISBLANK(J95),"",_xlfn.TEXTSPLIT(J95,";")))</f>
        <v>Barley Grain</v>
      </c>
      <c r="G95" s="128" t="str">
        <f>_xlfn.TEXTJOIN(" ",TRUE,D95,H95,IF(ISBLANK(L95),"",_xlfn.TEXTSPLIT(L95,";")),IF(ISBLANK(I95),"",_xlfn.TEXTSPLIT(I95,";")))</f>
        <v>Barley Grain</v>
      </c>
      <c r="L95" s="126" t="s">
        <v>23869</v>
      </c>
      <c r="M95" s="88" t="s">
        <v>252</v>
      </c>
      <c r="P95" t="s">
        <v>12475</v>
      </c>
      <c r="Q95" t="s">
        <v>12442</v>
      </c>
      <c r="R95" t="s">
        <v>23862</v>
      </c>
      <c r="S95" t="s">
        <v>23870</v>
      </c>
      <c r="T95" t="str" cm="1">
        <f t="array" ref="T95">IFERROR(IF(NOT(ISBLANK(F95)),_xlfn._xlws.FILTER(AOM[AOM],(AOM[Edge_Value]=F95)*(AOM[L5]="Feed Ingredient")),""),"No Match in AOM")</f>
        <v>AOM_000647</v>
      </c>
      <c r="U95" t="str" cm="1">
        <f t="array" ref="U95">IFERROR(IF(NOT(ISBLANK(F95)),_xlfn._xlws.FILTER(AOM[Scientific Name],(AOM[Edge_Value]=F95)*(AOM[L5]="Feed Ingredient")),""),"No Match in AOM")</f>
        <v>Hordeum vulgare</v>
      </c>
    </row>
    <row r="96" spans="1:23" ht="14.5" x14ac:dyDescent="0.35">
      <c r="A96" t="s">
        <v>23871</v>
      </c>
      <c r="B96" s="86" t="s">
        <v>20314</v>
      </c>
      <c r="C96" s="127" t="s">
        <v>23872</v>
      </c>
      <c r="D96" s="126" t="s">
        <v>8529</v>
      </c>
      <c r="E96" s="128" t="str">
        <f>_xlfn.TEXTJOIN(" ",TRUE,D96,IF(ISBLANK(L96),"",_xlfn.TEXTSPLIT(L96,";")))</f>
        <v>Barley</v>
      </c>
      <c r="F96" s="128" t="str">
        <f>_xlfn.TEXTJOIN(" ",TRUE,D96,IF(ISBLANK(L96),"",_xlfn.TEXTSPLIT(L96,";")),IF(ISBLANK(J96),"",_xlfn.TEXTSPLIT(J96,";")))</f>
        <v>Barley Dried</v>
      </c>
      <c r="G96" s="128" t="str">
        <f>_xlfn.TEXTJOIN(" ",TRUE,D96,H96,IF(ISBLANK(L96),"",_xlfn.TEXTSPLIT(L96,";")),IF(ISBLANK(I96),"",_xlfn.TEXTSPLIT(I96,";")))</f>
        <v>Barley Hay</v>
      </c>
      <c r="I96" s="126" t="s">
        <v>19093</v>
      </c>
      <c r="J96" s="126" t="s">
        <v>5794</v>
      </c>
      <c r="M96" s="88" t="s">
        <v>252</v>
      </c>
      <c r="N96" s="88" t="s">
        <v>252</v>
      </c>
      <c r="T96" t="str" cm="1">
        <f t="array" ref="T96">IFERROR(IF(NOT(ISBLANK(F96)),_xlfn._xlws.FILTER(AOM[AOM],(AOM[Edge_Value]=F96)*(AOM[L5]="Feed Ingredient")),""),"No Match in AOM")</f>
        <v>AOM_001178</v>
      </c>
      <c r="U96" t="str" cm="1">
        <f t="array" ref="U96">IFERROR(IF(NOT(ISBLANK(F96)),_xlfn._xlws.FILTER(AOM[Scientific Name],(AOM[Edge_Value]=F96)*(AOM[L5]="Feed Ingredient")),""),"No Match in AOM")</f>
        <v>Hordeum vulgare</v>
      </c>
    </row>
    <row r="97" spans="1:23" ht="14.5" x14ac:dyDescent="0.35">
      <c r="A97" t="s">
        <v>23816</v>
      </c>
      <c r="B97" s="86" t="s">
        <v>23873</v>
      </c>
      <c r="C97" s="127" t="s">
        <v>23874</v>
      </c>
      <c r="D97" s="126" t="s">
        <v>8529</v>
      </c>
      <c r="E97" s="128" t="str">
        <f>_xlfn.TEXTJOIN(" ",TRUE,D97,IF(ISBLANK(L97),"",_xlfn.TEXTSPLIT(L97,";")))</f>
        <v>Barley Straw</v>
      </c>
      <c r="F97" s="128" t="str">
        <f>_xlfn.TEXTJOIN(" ",TRUE,D97,IF(ISBLANK(L97),"",_xlfn.TEXTSPLIT(L97,";")),IF(ISBLANK(J97),"",_xlfn.TEXTSPLIT(J97,";")))</f>
        <v>Barley Straw</v>
      </c>
      <c r="G97" s="128" t="str">
        <f>_xlfn.TEXTJOIN(" ",TRUE,D97,H97,IF(ISBLANK(L97),"",_xlfn.TEXTSPLIT(L97,";")),IF(ISBLANK(I97),"",_xlfn.TEXTSPLIT(I97,";")))</f>
        <v>Barley Straw</v>
      </c>
      <c r="L97" s="126" t="s">
        <v>10692</v>
      </c>
      <c r="M97" s="88" t="s">
        <v>252</v>
      </c>
      <c r="N97" s="88" t="s">
        <v>252</v>
      </c>
      <c r="T97" t="str" cm="1">
        <f t="array" ref="T97">IFERROR(IF(NOT(ISBLANK(F97)),_xlfn._xlws.FILTER(AOM[AOM],(AOM[Edge_Value]=F97)*(AOM[L5]="Feed Ingredient")),""),"No Match in AOM")</f>
        <v>AOM_000584</v>
      </c>
      <c r="U97" t="str" cm="1">
        <f t="array" ref="U97">IFERROR(IF(NOT(ISBLANK(F97)),_xlfn._xlws.FILTER(AOM[Scientific Name],(AOM[Edge_Value]=F97)*(AOM[L5]="Feed Ingredient")),""),"No Match in AOM")</f>
        <v>Hordeum vulgare</v>
      </c>
    </row>
    <row r="98" spans="1:23" ht="14.5" x14ac:dyDescent="0.35">
      <c r="A98" t="s">
        <v>23875</v>
      </c>
      <c r="B98" s="86" t="s">
        <v>23876</v>
      </c>
      <c r="D98" s="126" t="s">
        <v>8529</v>
      </c>
      <c r="E98" s="128" t="str">
        <f>_xlfn.TEXTJOIN(" ",TRUE,D98,IF(ISBLANK(L98),"",_xlfn.TEXTSPLIT(L98,";")))</f>
        <v>Barley</v>
      </c>
      <c r="F98" s="128" t="str">
        <f>_xlfn.TEXTJOIN(" ",TRUE,D98,IF(ISBLANK(L98),"",_xlfn.TEXTSPLIT(L98,";")),IF(ISBLANK(J98),"",_xlfn.TEXTSPLIT(J98,";")))</f>
        <v>Barley Dried Milled</v>
      </c>
      <c r="G98" s="128" t="str">
        <f>_xlfn.TEXTJOIN(" ",TRUE,D98,H98,IF(ISBLANK(L98),"",_xlfn.TEXTSPLIT(L98,";")),IF(ISBLANK(I98),"",_xlfn.TEXTSPLIT(I98,";")))</f>
        <v>Barley Dried Milled</v>
      </c>
      <c r="I98" s="126" t="s">
        <v>23727</v>
      </c>
      <c r="J98" s="126" t="s">
        <v>23727</v>
      </c>
      <c r="T98" t="str" cm="1">
        <f t="array" ref="T98">IFERROR(IF(NOT(ISBLANK(F98)),_xlfn._xlws.FILTER(AOM[AOM],(AOM[Edge_Value]=F98)*(AOM[L5]="Feed Ingredient")),""),"No Match in AOM")</f>
        <v>AOM_002013</v>
      </c>
      <c r="U98" t="str" cm="1">
        <f t="array" ref="U98">IFERROR(IF(NOT(ISBLANK(F98)),_xlfn._xlws.FILTER(AOM[Scientific Name],(AOM[Edge_Value]=F98)*(AOM[L5]="Feed Ingredient")),""),"No Match in AOM")</f>
        <v>Hordeum vulgare</v>
      </c>
    </row>
    <row r="99" spans="1:23" ht="14.5" x14ac:dyDescent="0.35">
      <c r="A99" t="s">
        <v>23877</v>
      </c>
      <c r="B99" s="86" t="s">
        <v>23878</v>
      </c>
      <c r="D99" s="126" t="s">
        <v>8529</v>
      </c>
      <c r="E99" s="128" t="str">
        <f>_xlfn.TEXTJOIN(" ",TRUE,D99,IF(ISBLANK(L99),"",_xlfn.TEXTSPLIT(L99,";")))</f>
        <v>Barley</v>
      </c>
      <c r="F99" s="128" t="str">
        <f>_xlfn.TEXTJOIN(" ",TRUE,D99,IF(ISBLANK(L99),"",_xlfn.TEXTSPLIT(L99,";")),IF(ISBLANK(J99),"",_xlfn.TEXTSPLIT(J99,";")))</f>
        <v>Barley Ground</v>
      </c>
      <c r="G99" s="128" t="str">
        <f>_xlfn.TEXTJOIN(" ",TRUE,D99,H99,IF(ISBLANK(L99),"",_xlfn.TEXTSPLIT(L99,";")),IF(ISBLANK(I99),"",_xlfn.TEXTSPLIT(I99,";")))</f>
        <v>Barley Ground</v>
      </c>
      <c r="I99" s="126" t="s">
        <v>5795</v>
      </c>
      <c r="J99" s="126" t="s">
        <v>5795</v>
      </c>
      <c r="T99" t="str" cm="1">
        <f t="array" ref="T99">IFERROR(IF(NOT(ISBLANK(F99)),_xlfn._xlws.FILTER(AOM[AOM],(AOM[Edge_Value]=F99)*(AOM[L5]="Feed Ingredient")),""),"No Match in AOM")</f>
        <v>AOM_001613</v>
      </c>
      <c r="U99" t="str" cm="1">
        <f t="array" ref="U99">IFERROR(IF(NOT(ISBLANK(F99)),_xlfn._xlws.FILTER(AOM[Scientific Name],(AOM[Edge_Value]=F99)*(AOM[L5]="Feed Ingredient")),""),"No Match in AOM")</f>
        <v>Hordeum vulgare</v>
      </c>
    </row>
    <row r="100" spans="1:23" ht="14.5" x14ac:dyDescent="0.35">
      <c r="A100" t="s">
        <v>23879</v>
      </c>
      <c r="B100" s="86" t="s">
        <v>23880</v>
      </c>
      <c r="D100" s="126" t="s">
        <v>8529</v>
      </c>
      <c r="E100" s="128" t="str">
        <f>_xlfn.TEXTJOIN(" ",TRUE,D100,IF(ISBLANK(L100),"",_xlfn.TEXTSPLIT(L100,";")))</f>
        <v>Barley</v>
      </c>
      <c r="F100" s="128" t="str">
        <f>_xlfn.TEXTJOIN(" ",TRUE,D100,IF(ISBLANK(L100),"",_xlfn.TEXTSPLIT(L100,";")),IF(ISBLANK(J100),"",_xlfn.TEXTSPLIT(J100,";")))</f>
        <v>Barley Milled</v>
      </c>
      <c r="G100" s="128" t="str">
        <f>_xlfn.TEXTJOIN(" ",TRUE,D100,H100,IF(ISBLANK(L100),"",_xlfn.TEXTSPLIT(L100,";")),IF(ISBLANK(I100),"",_xlfn.TEXTSPLIT(I100,";")))</f>
        <v>Barley Milled</v>
      </c>
      <c r="I100" s="126" t="s">
        <v>5780</v>
      </c>
      <c r="J100" s="126" t="s">
        <v>5780</v>
      </c>
      <c r="T100" t="str" cm="1">
        <f t="array" ref="T100">IFERROR(IF(NOT(ISBLANK(F100)),_xlfn._xlws.FILTER(AOM[AOM],(AOM[Edge_Value]=F100)*(AOM[L5]="Feed Ingredient")),""),"No Match in AOM")</f>
        <v>AOM_002014</v>
      </c>
      <c r="U100" t="str" cm="1">
        <f t="array" ref="U100">IFERROR(IF(NOT(ISBLANK(F100)),_xlfn._xlws.FILTER(AOM[Scientific Name],(AOM[Edge_Value]=F100)*(AOM[L5]="Feed Ingredient")),""),"No Match in AOM")</f>
        <v>Hordeum vulgare</v>
      </c>
    </row>
    <row r="101" spans="1:23" ht="14.5" x14ac:dyDescent="0.35">
      <c r="A101" t="s">
        <v>23881</v>
      </c>
      <c r="B101" s="86" t="s">
        <v>23882</v>
      </c>
      <c r="C101" s="127" t="s">
        <v>23883</v>
      </c>
      <c r="D101" s="126" t="s">
        <v>20651</v>
      </c>
      <c r="E101" s="128" t="str">
        <f>_xlfn.TEXTJOIN(" ",TRUE,D101,IF(ISBLANK(L101),"",_xlfn.TEXTSPLIT(L101,";")))</f>
        <v>Bean</v>
      </c>
      <c r="F101" s="128" t="str">
        <f>_xlfn.TEXTJOIN(" ",TRUE,D101,IF(ISBLANK(L101),"",_xlfn.TEXTSPLIT(L101,";")),IF(ISBLANK(J101),"",_xlfn.TEXTSPLIT(J101,";")))</f>
        <v>Bean Crushed</v>
      </c>
      <c r="G101" s="128" t="str">
        <f>_xlfn.TEXTJOIN(" ",TRUE,D101,H101,IF(ISBLANK(L101),"",_xlfn.TEXTSPLIT(L101,";")),IF(ISBLANK(I101),"",_xlfn.TEXTSPLIT(I101,";")))</f>
        <v>Bean Mashed</v>
      </c>
      <c r="I101" s="126" t="s">
        <v>23884</v>
      </c>
      <c r="J101" s="126" t="s">
        <v>5797</v>
      </c>
      <c r="M101" s="88" t="s">
        <v>252</v>
      </c>
      <c r="N101" s="88" t="s">
        <v>252</v>
      </c>
      <c r="T101" t="str" cm="1">
        <f t="array" ref="T101">IFERROR(IF(NOT(ISBLANK(F101)),_xlfn._xlws.FILTER(AOM[AOM],(AOM[Edge_Value]=F101)*(AOM[L5]="Feed Ingredient")),""),"No Match in AOM")</f>
        <v>AOM_001320</v>
      </c>
      <c r="U101" t="str" cm="1">
        <f t="array" ref="U101">IFERROR(IF(NOT(ISBLANK(F101)),_xlfn._xlws.FILTER(AOM[Scientific Name],(AOM[Edge_Value]=F101)*(AOM[L5]="Feed Ingredient")),""),"No Match in AOM")</f>
        <v>Phaseolus vulgaris</v>
      </c>
    </row>
    <row r="102" spans="1:23" ht="14.5" x14ac:dyDescent="0.35">
      <c r="A102" t="s">
        <v>23885</v>
      </c>
      <c r="B102" s="86" t="s">
        <v>20658</v>
      </c>
      <c r="C102" s="127" t="s">
        <v>23886</v>
      </c>
      <c r="D102" s="126" t="s">
        <v>20651</v>
      </c>
      <c r="E102" s="128" t="str">
        <f>_xlfn.TEXTJOIN(" ",TRUE,D102,IF(ISBLANK(L102),"",_xlfn.TEXTSPLIT(L102,";")))</f>
        <v>Bean Straw</v>
      </c>
      <c r="F102" s="128" t="str">
        <f>_xlfn.TEXTJOIN(" ",TRUE,D102,IF(ISBLANK(L102),"",_xlfn.TEXTSPLIT(L102,";")),IF(ISBLANK(J102),"",_xlfn.TEXTSPLIT(J102,";")))</f>
        <v>Bean Straw</v>
      </c>
      <c r="G102" s="128" t="str">
        <f>_xlfn.TEXTJOIN(" ",TRUE,D102,H102,IF(ISBLANK(L102),"",_xlfn.TEXTSPLIT(L102,";")),IF(ISBLANK(I102),"",_xlfn.TEXTSPLIT(I102,";")))</f>
        <v>Bean Straw</v>
      </c>
      <c r="L102" s="126" t="s">
        <v>10692</v>
      </c>
      <c r="M102" s="88" t="s">
        <v>252</v>
      </c>
      <c r="N102" s="88" t="s">
        <v>252</v>
      </c>
      <c r="T102" t="str" cm="1">
        <f t="array" ref="T102">IFERROR(IF(NOT(ISBLANK(F102)),_xlfn._xlws.FILTER(AOM[AOM],(AOM[Edge_Value]=F102)*(AOM[L5]="Feed Ingredient")),""),"No Match in AOM")</f>
        <v>AOM_001179</v>
      </c>
      <c r="U102" t="str" cm="1">
        <f t="array" ref="U102">IFERROR(IF(NOT(ISBLANK(F102)),_xlfn._xlws.FILTER(AOM[Scientific Name],(AOM[Edge_Value]=F102)*(AOM[L5]="Feed Ingredient")),""),"No Match in AOM")</f>
        <v>Phaseolus vulgaris</v>
      </c>
    </row>
    <row r="103" spans="1:23" ht="14.5" x14ac:dyDescent="0.35">
      <c r="A103" t="s">
        <v>23887</v>
      </c>
      <c r="B103" s="86" t="s">
        <v>23888</v>
      </c>
      <c r="C103" s="127" t="s">
        <v>23889</v>
      </c>
      <c r="D103" s="126" t="s">
        <v>20651</v>
      </c>
      <c r="E103" s="128" t="str">
        <f>_xlfn.TEXTJOIN(" ",TRUE,D103,IF(ISBLANK(L103),"",_xlfn.TEXTSPLIT(L103,";")))</f>
        <v>Bean Tops</v>
      </c>
      <c r="F103" s="128" t="str">
        <f>_xlfn.TEXTJOIN(" ",TRUE,D103,IF(ISBLANK(L103),"",_xlfn.TEXTSPLIT(L103,";")),IF(ISBLANK(J103),"",_xlfn.TEXTSPLIT(J103,";")))</f>
        <v>Bean Tops</v>
      </c>
      <c r="G103" s="128" t="str">
        <f>_xlfn.TEXTJOIN(" ",TRUE,D103,H103,IF(ISBLANK(L103),"",_xlfn.TEXTSPLIT(L103,";")),IF(ISBLANK(I103),"",_xlfn.TEXTSPLIT(I103,";")))</f>
        <v>Bean Tops</v>
      </c>
      <c r="L103" s="126" t="s">
        <v>10760</v>
      </c>
      <c r="M103" s="88" t="s">
        <v>252</v>
      </c>
      <c r="T103" t="str" cm="1">
        <f t="array" ref="T103">IFERROR(IF(NOT(ISBLANK(F103)),_xlfn._xlws.FILTER(AOM[AOM],(AOM[Edge_Value]=F103)*(AOM[L5]="Feed Ingredient")),""),"No Match in AOM")</f>
        <v>AOM_001180</v>
      </c>
      <c r="U103" t="str" cm="1">
        <f t="array" ref="U103">IFERROR(IF(NOT(ISBLANK(F103)),_xlfn._xlws.FILTER(AOM[Scientific Name],(AOM[Edge_Value]=F103)*(AOM[L5]="Feed Ingredient")),""),"No Match in AOM")</f>
        <v>Phaseolus vulgaris</v>
      </c>
    </row>
    <row r="104" spans="1:23" ht="14.5" x14ac:dyDescent="0.35">
      <c r="A104" t="s">
        <v>23891</v>
      </c>
      <c r="B104" s="86" t="s">
        <v>28063</v>
      </c>
      <c r="C104" s="127" t="s">
        <v>23892</v>
      </c>
      <c r="D104" s="126" t="s">
        <v>23893</v>
      </c>
      <c r="E104" s="128" t="str">
        <f>_xlfn.TEXTJOIN(" ",TRUE,D104,IF(ISBLANK(L104),"",_xlfn.TEXTSPLIT(L104,";")))</f>
        <v>Beef Survival Meal</v>
      </c>
      <c r="F104" s="128" t="str">
        <f>_xlfn.TEXTJOIN(" ",TRUE,D104,IF(ISBLANK(L104),"",_xlfn.TEXTSPLIT(L104,";")),IF(ISBLANK(J104),"",_xlfn.TEXTSPLIT(J104,";")))</f>
        <v>Beef Survival Meal</v>
      </c>
      <c r="G104" s="128" t="str">
        <f>_xlfn.TEXTJOIN(" ",TRUE,D104,H104,IF(ISBLANK(L104),"",_xlfn.TEXTSPLIT(L104,";")),IF(ISBLANK(I104),"",_xlfn.TEXTSPLIT(I104,";")))</f>
        <v>Beef Survival Meal</v>
      </c>
      <c r="L104" s="126" t="s">
        <v>23764</v>
      </c>
      <c r="M104" s="88" t="s">
        <v>252</v>
      </c>
      <c r="P104" t="s">
        <v>12502</v>
      </c>
      <c r="Q104" t="s">
        <v>12469</v>
      </c>
      <c r="R104" t="s">
        <v>23894</v>
      </c>
      <c r="S104" t="s">
        <v>23895</v>
      </c>
      <c r="T104" t="str" cm="1">
        <f t="array" ref="T104">IFERROR(IF(NOT(ISBLANK(F104)),_xlfn._xlws.FILTER(AOM[AOM],(AOM[Edge_Value]=F104)*(AOM[L5]="Feed Ingredient")),""),"No Match in AOM")</f>
        <v>AOM_000798</v>
      </c>
      <c r="U104" t="str" cm="1">
        <f t="array" ref="U104">IFERROR(IF(NOT(ISBLANK(F104)),_xlfn._xlws.FILTER(AOM[Scientific Name],(AOM[Edge_Value]=F104)*(AOM[L5]="Feed Ingredient")),""),"No Match in AOM")</f>
        <v>NA</v>
      </c>
    </row>
    <row r="105" spans="1:23" ht="14.5" x14ac:dyDescent="0.35">
      <c r="A105" t="s">
        <v>23866</v>
      </c>
      <c r="B105" s="86" t="s">
        <v>23896</v>
      </c>
      <c r="C105" s="127" t="s">
        <v>23897</v>
      </c>
      <c r="D105" s="126" t="s">
        <v>20950</v>
      </c>
      <c r="E105" s="128" t="str">
        <f>_xlfn.TEXTJOIN(" ",TRUE,D105,IF(ISBLANK(L105),"",_xlfn.TEXTSPLIT(L105,";")))</f>
        <v>Beet Pulp</v>
      </c>
      <c r="F105" s="128" t="str">
        <f>_xlfn.TEXTJOIN(" ",TRUE,D105,IF(ISBLANK(L105),"",_xlfn.TEXTSPLIT(L105,";")),IF(ISBLANK(J105),"",_xlfn.TEXTSPLIT(J105,";")))</f>
        <v>Beet Pulp Dried</v>
      </c>
      <c r="G105" s="128" t="str">
        <f>_xlfn.TEXTJOIN(" ",TRUE,D105,H105,IF(ISBLANK(L105),"",_xlfn.TEXTSPLIT(L105,";")),IF(ISBLANK(I105),"",_xlfn.TEXTSPLIT(I105,";")))</f>
        <v>Beet Pulp Dried</v>
      </c>
      <c r="I105" s="126" t="s">
        <v>5794</v>
      </c>
      <c r="J105" s="126" t="s">
        <v>5794</v>
      </c>
      <c r="L105" s="126" t="s">
        <v>23898</v>
      </c>
      <c r="N105" s="88" t="s">
        <v>252</v>
      </c>
      <c r="T105" t="str" cm="1">
        <f t="array" ref="T105">IFERROR(IF(NOT(ISBLANK(F105)),_xlfn._xlws.FILTER(AOM[AOM],(AOM[Edge_Value]=F105)*(AOM[L5]="Feed Ingredient")),""),"No Match in AOM")</f>
        <v>AOM_000633</v>
      </c>
      <c r="U105" cm="1">
        <f t="array" ref="U105">IFERROR(IF(NOT(ISBLANK(F105)),_xlfn._xlws.FILTER(AOM[Scientific Name],(AOM[Edge_Value]=F105)*(AOM[L5]="Feed Ingredient")),""),"No Match in AOM")</f>
        <v>0</v>
      </c>
    </row>
    <row r="106" spans="1:23" ht="14.5" x14ac:dyDescent="0.35">
      <c r="A106" t="s">
        <v>23899</v>
      </c>
      <c r="B106" s="86" t="s">
        <v>23900</v>
      </c>
      <c r="C106" s="127" t="s">
        <v>23901</v>
      </c>
      <c r="D106" s="126" t="s">
        <v>10011</v>
      </c>
      <c r="E106" s="128" t="str">
        <f>_xlfn.TEXTJOIN(" ",TRUE,D106,IF(ISBLANK(L106),"",_xlfn.TEXTSPLIT(L106,";")))</f>
        <v>Sesamum indicum Seed</v>
      </c>
      <c r="F106" s="128" t="str">
        <f>_xlfn.TEXTJOIN(" ",TRUE,D106,IF(ISBLANK(L106),"",_xlfn.TEXTSPLIT(L106,";")),IF(ISBLANK(J106),"",_xlfn.TEXTSPLIT(J106,";")))</f>
        <v>Sesamum indicum Seed</v>
      </c>
      <c r="G106" s="128" t="str">
        <f>_xlfn.TEXTJOIN(" ",TRUE,D106,H106,IF(ISBLANK(L106),"",_xlfn.TEXTSPLIT(L106,";")),IF(ISBLANK(I106),"",_xlfn.TEXTSPLIT(I106,";")))</f>
        <v>Sesamum indicum Seed</v>
      </c>
      <c r="L106" s="126" t="s">
        <v>8330</v>
      </c>
      <c r="M106" s="88" t="s">
        <v>252</v>
      </c>
      <c r="N106" s="88" t="s">
        <v>252</v>
      </c>
      <c r="T106" t="str" cm="1">
        <f t="array" ref="T106">IFERROR(IF(NOT(ISBLANK(F106)),_xlfn._xlws.FILTER(AOM[AOM],(AOM[Edge_Value]=F106)*(AOM[L5]="Feed Ingredient")),""),"No Match in AOM")</f>
        <v>No Match in AOM</v>
      </c>
      <c r="U106" t="str" cm="1">
        <f t="array" ref="U106">IFERROR(IF(NOT(ISBLANK(F106)),_xlfn._xlws.FILTER(AOM[Scientific Name],(AOM[Edge_Value]=F106)*(AOM[L5]="Feed Ingredient")),""),"No Match in AOM")</f>
        <v>No Match in AOM</v>
      </c>
      <c r="W106" t="s">
        <v>20899</v>
      </c>
    </row>
    <row r="107" spans="1:23" ht="14.5" x14ac:dyDescent="0.35">
      <c r="A107" t="s">
        <v>23899</v>
      </c>
      <c r="B107" s="86" t="s">
        <v>23902</v>
      </c>
      <c r="D107" s="126" t="s">
        <v>9258</v>
      </c>
      <c r="E107" s="128" t="str">
        <f>_xlfn.TEXTJOIN(" ",TRUE,D107,IF(ISBLANK(L107),"",_xlfn.TEXTSPLIT(L107,";")))</f>
        <v>Stylosanthes hamata</v>
      </c>
      <c r="F107" s="128" t="str">
        <f>_xlfn.TEXTJOIN(" ",TRUE,D107,IF(ISBLANK(L107),"",_xlfn.TEXTSPLIT(L107,";")),IF(ISBLANK(J107),"",_xlfn.TEXTSPLIT(J107,";")))</f>
        <v>Stylosanthes hamata Ground Pressed Roasted</v>
      </c>
      <c r="G107" s="128" t="str">
        <f>_xlfn.TEXTJOIN(" ",TRUE,D107,H107,IF(ISBLANK(L107),"",_xlfn.TEXTSPLIT(L107,";")),IF(ISBLANK(I107),"",_xlfn.TEXTSPLIT(I107,";")))</f>
        <v>Stylosanthes hamata Cake Toasted Ground Pressed</v>
      </c>
      <c r="I107" s="126" t="s">
        <v>23903</v>
      </c>
      <c r="J107" s="126" t="s">
        <v>23904</v>
      </c>
      <c r="T107" t="str" cm="1">
        <f t="array" ref="T107">IFERROR(IF(NOT(ISBLANK(F107)),_xlfn._xlws.FILTER(AOM[AOM],(AOM[Edge_Value]=F107)*(AOM[L5]="Feed Ingredient")),""),"No Match in AOM")</f>
        <v>AOM_001737</v>
      </c>
      <c r="U107" t="str" cm="1">
        <f t="array" ref="U107">IFERROR(IF(NOT(ISBLANK(F107)),_xlfn._xlws.FILTER(AOM[Scientific Name],(AOM[Edge_Value]=F107)*(AOM[L5]="Feed Ingredient")),""),"No Match in AOM")</f>
        <v>Stylosanthes hamata</v>
      </c>
    </row>
    <row r="108" spans="1:23" ht="14.5" x14ac:dyDescent="0.35">
      <c r="A108" t="s">
        <v>23905</v>
      </c>
      <c r="B108" s="86" t="s">
        <v>23906</v>
      </c>
      <c r="C108" s="127" t="s">
        <v>22543</v>
      </c>
      <c r="D108" s="126" t="s">
        <v>22543</v>
      </c>
      <c r="E108" s="128" t="str">
        <f>_xlfn.TEXTJOIN(" ",TRUE,D108,IF(ISBLANK(L108),"",_xlfn.TEXTSPLIT(L108,";")))</f>
        <v xml:space="preserve">Bentonite </v>
      </c>
      <c r="F108" s="128" t="str">
        <f>_xlfn.TEXTJOIN(" ",TRUE,D108,IF(ISBLANK(L108),"",_xlfn.TEXTSPLIT(L108,";")),IF(ISBLANK(J108),"",_xlfn.TEXTSPLIT(J108,";")))</f>
        <v xml:space="preserve">Bentonite </v>
      </c>
      <c r="G108" s="128" t="str">
        <f>_xlfn.TEXTJOIN(" ",TRUE,D108,H108,IF(ISBLANK(L108),"",_xlfn.TEXTSPLIT(L108,";")),IF(ISBLANK(I108),"",_xlfn.TEXTSPLIT(I108,";")))</f>
        <v xml:space="preserve">Bentonite </v>
      </c>
      <c r="T108" t="str" cm="1">
        <f t="array" ref="T108">IFERROR(IF(NOT(ISBLANK(F108)),_xlfn._xlws.FILTER(AOM[AOM],(AOM[Edge_Value]=F108)*(AOM[L5]="Feed Ingredient")),""),"No Match in AOM")</f>
        <v>AOM_001423</v>
      </c>
      <c r="U108" t="str" cm="1">
        <f t="array" ref="U108">IFERROR(IF(NOT(ISBLANK(F108)),_xlfn._xlws.FILTER(AOM[Scientific Name],(AOM[Edge_Value]=F108)*(AOM[L5]="Feed Ingredient")),""),"No Match in AOM")</f>
        <v>NA</v>
      </c>
    </row>
    <row r="109" spans="1:23" ht="14.5" x14ac:dyDescent="0.35">
      <c r="A109" t="s">
        <v>23708</v>
      </c>
      <c r="B109" s="86" t="s">
        <v>23907</v>
      </c>
      <c r="D109" s="126" t="s">
        <v>13646</v>
      </c>
      <c r="E109" s="128" t="str">
        <f>_xlfn.TEXTJOIN(" ",TRUE,D109,IF(ISBLANK(L109),"",_xlfn.TEXTSPLIT(L109,";")))</f>
        <v>Berchemia discolor Leaves</v>
      </c>
      <c r="F109" s="128" t="str">
        <f>_xlfn.TEXTJOIN(" ",TRUE,D109,IF(ISBLANK(L109),"",_xlfn.TEXTSPLIT(L109,";")),IF(ISBLANK(J109),"",_xlfn.TEXTSPLIT(J109,";")))</f>
        <v>Berchemia discolor Leaves Dried</v>
      </c>
      <c r="G109" s="128" t="str">
        <f>_xlfn.TEXTJOIN(" ",TRUE,D109,H109,IF(ISBLANK(L109),"",_xlfn.TEXTSPLIT(L109,";")),IF(ISBLANK(I109),"",_xlfn.TEXTSPLIT(I109,";")))</f>
        <v>Berchemia discolor Leaves Dried (Sun - 2 days)</v>
      </c>
      <c r="I109" s="126" t="s">
        <v>23710</v>
      </c>
      <c r="J109" s="126" t="s">
        <v>5794</v>
      </c>
      <c r="L109" s="126" t="s">
        <v>6223</v>
      </c>
      <c r="T109" t="str" cm="1">
        <f t="array" ref="T109">IFERROR(IF(NOT(ISBLANK(F109)),_xlfn._xlws.FILTER(AOM[AOM],(AOM[Edge_Value]=F109)*(AOM[L5]="Feed Ingredient")),""),"No Match in AOM")</f>
        <v>AOM_001862</v>
      </c>
      <c r="U109" t="str" cm="1">
        <f t="array" ref="U109">IFERROR(IF(NOT(ISBLANK(F109)),_xlfn._xlws.FILTER(AOM[Scientific Name],(AOM[Edge_Value]=F109)*(AOM[L5]="Feed Ingredient")),""),"No Match in AOM")</f>
        <v>Berchemia discolor</v>
      </c>
    </row>
    <row r="110" spans="1:23" ht="14.5" x14ac:dyDescent="0.35">
      <c r="A110" t="s">
        <v>23908</v>
      </c>
      <c r="B110" s="86" t="s">
        <v>23909</v>
      </c>
      <c r="C110" s="127" t="s">
        <v>23910</v>
      </c>
      <c r="D110" s="126" t="s">
        <v>9125</v>
      </c>
      <c r="E110" s="128" t="str">
        <f>_xlfn.TEXTJOIN(" ",TRUE,D110,IF(ISBLANK(L110),"",_xlfn.TEXTSPLIT(L110,";")))</f>
        <v>Trifolium alexandrinum</v>
      </c>
      <c r="F110" s="128" t="str">
        <f>_xlfn.TEXTJOIN(" ",TRUE,D110,IF(ISBLANK(L110),"",_xlfn.TEXTSPLIT(L110,";")),IF(ISBLANK(J110),"",_xlfn.TEXTSPLIT(J110,";")))</f>
        <v>Trifolium alexandrinum Dried</v>
      </c>
      <c r="G110" s="128" t="str">
        <f>_xlfn.TEXTJOIN(" ",TRUE,D110,H110,IF(ISBLANK(L110),"",_xlfn.TEXTSPLIT(L110,";")),IF(ISBLANK(I110),"",_xlfn.TEXTSPLIT(I110,";")))</f>
        <v>Trifolium alexandrinum Hay</v>
      </c>
      <c r="I110" s="126" t="s">
        <v>19093</v>
      </c>
      <c r="J110" s="126" t="s">
        <v>5794</v>
      </c>
      <c r="N110" s="88" t="s">
        <v>252</v>
      </c>
      <c r="T110" t="str" cm="1">
        <f t="array" ref="T110">IFERROR(IF(NOT(ISBLANK(F110)),_xlfn._xlws.FILTER(AOM[AOM],(AOM[Edge_Value]=F110)*(AOM[L5]="Feed Ingredient")),""),"No Match in AOM")</f>
        <v>AOM_001738</v>
      </c>
      <c r="U110" t="str" cm="1">
        <f t="array" ref="U110">IFERROR(IF(NOT(ISBLANK(F110)),_xlfn._xlws.FILTER(AOM[Scientific Name],(AOM[Edge_Value]=F110)*(AOM[L5]="Feed Ingredient")),""),"No Match in AOM")</f>
        <v>Trifolium alexandrinum</v>
      </c>
    </row>
    <row r="111" spans="1:23" ht="14.5" x14ac:dyDescent="0.35">
      <c r="A111" t="s">
        <v>23911</v>
      </c>
      <c r="B111" s="86" t="s">
        <v>23912</v>
      </c>
      <c r="C111" s="127" t="s">
        <v>23913</v>
      </c>
      <c r="D111" s="126" t="s">
        <v>9125</v>
      </c>
      <c r="E111" s="128" t="str">
        <f>_xlfn.TEXTJOIN(" ",TRUE,D111,IF(ISBLANK(L111),"",_xlfn.TEXTSPLIT(L111,";")))</f>
        <v>Trifolium alexandrinum Straw</v>
      </c>
      <c r="F111" s="128" t="str">
        <f>_xlfn.TEXTJOIN(" ",TRUE,D111,IF(ISBLANK(L111),"",_xlfn.TEXTSPLIT(L111,";")),IF(ISBLANK(J111),"",_xlfn.TEXTSPLIT(J111,";")))</f>
        <v>Trifolium alexandrinum Straw</v>
      </c>
      <c r="G111" s="128" t="str">
        <f>_xlfn.TEXTJOIN(" ",TRUE,D111,H111,IF(ISBLANK(L111),"",_xlfn.TEXTSPLIT(L111,";")),IF(ISBLANK(I111),"",_xlfn.TEXTSPLIT(I111,";")))</f>
        <v>Trifolium alexandrinum Straw</v>
      </c>
      <c r="L111" s="126" t="s">
        <v>10692</v>
      </c>
      <c r="T111" t="str" cm="1">
        <f t="array" ref="T111">IFERROR(IF(NOT(ISBLANK(F111)),_xlfn._xlws.FILTER(AOM[AOM],(AOM[Edge_Value]=F111)*(AOM[L5]="Feed Ingredient")),""),"No Match in AOM")</f>
        <v>AOM_001241</v>
      </c>
      <c r="U111" t="str" cm="1">
        <f t="array" ref="U111">IFERROR(IF(NOT(ISBLANK(F111)),_xlfn._xlws.FILTER(AOM[Scientific Name],(AOM[Edge_Value]=F111)*(AOM[L5]="Feed Ingredient")),""),"No Match in AOM")</f>
        <v>Trifolium alexandrinum</v>
      </c>
    </row>
    <row r="112" spans="1:23" ht="14.5" x14ac:dyDescent="0.35">
      <c r="A112" t="s">
        <v>23914</v>
      </c>
      <c r="B112" s="86" t="s">
        <v>22541</v>
      </c>
      <c r="C112" s="127" t="s">
        <v>22541</v>
      </c>
      <c r="D112" s="126" t="s">
        <v>22541</v>
      </c>
      <c r="E112" s="128" t="str">
        <f>_xlfn.TEXTJOIN(" ",TRUE,D112,IF(ISBLANK(L112),"",_xlfn.TEXTSPLIT(L112,";")))</f>
        <v>Binder</v>
      </c>
      <c r="F112" s="128" t="str">
        <f>_xlfn.TEXTJOIN(" ",TRUE,D112,IF(ISBLANK(L112),"",_xlfn.TEXTSPLIT(L112,";")),IF(ISBLANK(J112),"",_xlfn.TEXTSPLIT(J112,";")))</f>
        <v>Binder</v>
      </c>
      <c r="G112" s="128" t="str">
        <f>_xlfn.TEXTJOIN(" ",TRUE,D112,H112,IF(ISBLANK(L112),"",_xlfn.TEXTSPLIT(L112,";")),IF(ISBLANK(I112),"",_xlfn.TEXTSPLIT(I112,";")))</f>
        <v>Binder</v>
      </c>
      <c r="T112" t="str" cm="1">
        <f t="array" ref="T112">IFERROR(IF(NOT(ISBLANK(F112)),_xlfn._xlws.FILTER(AOM[AOM],(AOM[Edge_Value]=F112)*(AOM[L5]="Feed Ingredient")),""),"No Match in AOM")</f>
        <v>AOM_000745</v>
      </c>
      <c r="U112" t="str" cm="1">
        <f t="array" ref="U112">IFERROR(IF(NOT(ISBLANK(F112)),_xlfn._xlws.FILTER(AOM[Scientific Name],(AOM[Edge_Value]=F112)*(AOM[L5]="Feed Ingredient")),""),"No Match in AOM")</f>
        <v>NA</v>
      </c>
    </row>
    <row r="113" spans="1:23" ht="14.5" x14ac:dyDescent="0.35">
      <c r="A113" t="s">
        <v>23915</v>
      </c>
      <c r="B113" s="86" t="s">
        <v>23916</v>
      </c>
      <c r="C113" s="127" t="s">
        <v>23917</v>
      </c>
      <c r="D113" s="126" t="s">
        <v>22544</v>
      </c>
      <c r="E113" s="128" t="str">
        <f>_xlfn.TEXTJOIN(" ",TRUE,D113,IF(ISBLANK(L113),"",_xlfn.TEXTSPLIT(L113,";")))</f>
        <v>Carboxymethyl Cellulose</v>
      </c>
      <c r="F113" s="128" t="str">
        <f>_xlfn.TEXTJOIN(" ",TRUE,D113,IF(ISBLANK(L113),"",_xlfn.TEXTSPLIT(L113,";")),IF(ISBLANK(J113),"",_xlfn.TEXTSPLIT(J113,";")))</f>
        <v>Carboxymethyl Cellulose</v>
      </c>
      <c r="G113" s="128" t="str">
        <f>_xlfn.TEXTJOIN(" ",TRUE,D113,H113,IF(ISBLANK(L113),"",_xlfn.TEXTSPLIT(L113,";")),IF(ISBLANK(I113),"",_xlfn.TEXTSPLIT(I113,";")))</f>
        <v>Carboxymethyl Cellulose</v>
      </c>
      <c r="T113" t="str" cm="1">
        <f t="array" ref="T113">IFERROR(IF(NOT(ISBLANK(F113)),_xlfn._xlws.FILTER(AOM[AOM],(AOM[Edge_Value]=F113)*(AOM[L5]="Feed Ingredient")),""),"No Match in AOM")</f>
        <v>AOM_000743</v>
      </c>
      <c r="U113" t="str" cm="1">
        <f t="array" ref="U113">IFERROR(IF(NOT(ISBLANK(F113)),_xlfn._xlws.FILTER(AOM[Scientific Name],(AOM[Edge_Value]=F113)*(AOM[L5]="Feed Ingredient")),""),"No Match in AOM")</f>
        <v>sodium carboxymethyl cellulose</v>
      </c>
    </row>
    <row r="114" spans="1:23" ht="14.5" x14ac:dyDescent="0.35">
      <c r="A114" t="s">
        <v>23918</v>
      </c>
      <c r="B114" s="86" t="s">
        <v>23919</v>
      </c>
      <c r="C114" s="127" t="s">
        <v>22541</v>
      </c>
      <c r="D114" s="126" t="s">
        <v>22560</v>
      </c>
      <c r="E114" s="128" t="str">
        <f>_xlfn.TEXTJOIN(" ",TRUE,D114,IF(ISBLANK(L114),"",_xlfn.TEXTSPLIT(L114,";")))</f>
        <v>ChemBind</v>
      </c>
      <c r="F114" s="128" t="str">
        <f>_xlfn.TEXTJOIN(" ",TRUE,D114,IF(ISBLANK(L114),"",_xlfn.TEXTSPLIT(L114,";")),IF(ISBLANK(J114),"",_xlfn.TEXTSPLIT(J114,";")))</f>
        <v>ChemBind</v>
      </c>
      <c r="G114" s="128" t="str">
        <f>_xlfn.TEXTJOIN(" ",TRUE,D114,H114,IF(ISBLANK(L114),"",_xlfn.TEXTSPLIT(L114,";")),IF(ISBLANK(I114),"",_xlfn.TEXTSPLIT(I114,";")))</f>
        <v>ChemBind</v>
      </c>
      <c r="T114" t="str" cm="1">
        <f t="array" ref="T114">IFERROR(IF(NOT(ISBLANK(F114)),_xlfn._xlws.FILTER(AOM[AOM],(AOM[Edge_Value]=F114)*(AOM[L5]="Feed Ingredient")),""),"No Match in AOM")</f>
        <v>AOM_001826</v>
      </c>
      <c r="U114" t="str" cm="1">
        <f t="array" ref="U114">IFERROR(IF(NOT(ISBLANK(F114)),_xlfn._xlws.FILTER(AOM[Scientific Name],(AOM[Edge_Value]=F114)*(AOM[L5]="Feed Ingredient")),""),"No Match in AOM")</f>
        <v>NA</v>
      </c>
    </row>
    <row r="115" spans="1:23" ht="14.5" x14ac:dyDescent="0.35">
      <c r="A115" t="s">
        <v>23856</v>
      </c>
      <c r="B115" s="86" t="s">
        <v>23920</v>
      </c>
      <c r="C115" s="127" t="s">
        <v>23921</v>
      </c>
      <c r="D115" s="126" t="s">
        <v>22702</v>
      </c>
      <c r="E115" s="128" t="str">
        <f>_xlfn.TEXTJOIN(" ",TRUE,D115,IF(ISBLANK(L115),"",_xlfn.TEXTSPLIT(L115,";")))</f>
        <v>Biolysine</v>
      </c>
      <c r="F115" s="128" t="str">
        <f>_xlfn.TEXTJOIN(" ",TRUE,D115,IF(ISBLANK(L115),"",_xlfn.TEXTSPLIT(L115,";")),IF(ISBLANK(J115),"",_xlfn.TEXTSPLIT(J115,";")))</f>
        <v>Biolysine</v>
      </c>
      <c r="G115" s="128" t="str">
        <f>_xlfn.TEXTJOIN(" ",TRUE,D115,H115,IF(ISBLANK(L115),"",_xlfn.TEXTSPLIT(L115,";")),IF(ISBLANK(I115),"",_xlfn.TEXTSPLIT(I115,";")))</f>
        <v>Biolysine</v>
      </c>
      <c r="T115" t="str" cm="1">
        <f t="array" ref="T115">IFERROR(IF(NOT(ISBLANK(F115)),_xlfn._xlws.FILTER(AOM[AOM],(AOM[Edge_Value]=F115)*(AOM[L5]="Feed Ingredient")),""),"No Match in AOM")</f>
        <v>AOM_001424</v>
      </c>
      <c r="U115" t="str" cm="1">
        <f t="array" ref="U115">IFERROR(IF(NOT(ISBLANK(F115)),_xlfn._xlws.FILTER(AOM[Scientific Name],(AOM[Edge_Value]=F115)*(AOM[L5]="Feed Ingredient")),""),"No Match in AOM")</f>
        <v>(S)-2,6-Diaminohexanoic acid</v>
      </c>
    </row>
    <row r="116" spans="1:23" ht="14.5" x14ac:dyDescent="0.35">
      <c r="A116" t="s">
        <v>23922</v>
      </c>
      <c r="B116" s="86" t="s">
        <v>23923</v>
      </c>
      <c r="C116" s="127" t="s">
        <v>23924</v>
      </c>
      <c r="D116" s="126" t="s">
        <v>22610</v>
      </c>
      <c r="E116" s="128" t="str">
        <f>_xlfn.TEXTJOIN(" ",TRUE,D116,IF(ISBLANK(L116),"",_xlfn.TEXTSPLIT(L116,";")))</f>
        <v>Biscuit Waste</v>
      </c>
      <c r="F116" s="128" t="str">
        <f>_xlfn.TEXTJOIN(" ",TRUE,D116,IF(ISBLANK(L116),"",_xlfn.TEXTSPLIT(L116,";")),IF(ISBLANK(J116),"",_xlfn.TEXTSPLIT(J116,";")))</f>
        <v>Biscuit Waste Ground</v>
      </c>
      <c r="G116" s="128" t="str">
        <f>_xlfn.TEXTJOIN(" ",TRUE,D116,H116,IF(ISBLANK(L116),"",_xlfn.TEXTSPLIT(L116,";")),IF(ISBLANK(I116),"",_xlfn.TEXTSPLIT(I116,";")))</f>
        <v>Biscuit Waste Meal</v>
      </c>
      <c r="I116" s="126" t="s">
        <v>23764</v>
      </c>
      <c r="J116" s="126" t="s">
        <v>5795</v>
      </c>
      <c r="N116" s="88" t="s">
        <v>252</v>
      </c>
      <c r="T116" t="str" cm="1">
        <f t="array" ref="T116">IFERROR(IF(NOT(ISBLANK(F116)),_xlfn._xlws.FILTER(AOM[AOM],(AOM[Edge_Value]=F116)*(AOM[L5]="Feed Ingredient")),""),"No Match in AOM")</f>
        <v>AOM_001829</v>
      </c>
      <c r="U116" t="str" cm="1">
        <f t="array" ref="U116">IFERROR(IF(NOT(ISBLANK(F116)),_xlfn._xlws.FILTER(AOM[Scientific Name],(AOM[Edge_Value]=F116)*(AOM[L5]="Feed Ingredient")),""),"No Match in AOM")</f>
        <v>Amylose;Amylopectin</v>
      </c>
    </row>
    <row r="117" spans="1:23" ht="14.5" x14ac:dyDescent="0.35">
      <c r="A117" t="s">
        <v>23922</v>
      </c>
      <c r="B117" s="86" t="s">
        <v>23925</v>
      </c>
      <c r="D117" s="126" t="s">
        <v>22610</v>
      </c>
      <c r="E117" s="128" t="str">
        <f>_xlfn.TEXTJOIN(" ",TRUE,D117,IF(ISBLANK(L117),"",_xlfn.TEXTSPLIT(L117,";")))</f>
        <v>Biscuit Waste</v>
      </c>
      <c r="F117" s="128" t="str">
        <f>_xlfn.TEXTJOIN(" ",TRUE,D117,IF(ISBLANK(L117),"",_xlfn.TEXTSPLIT(L117,";")),IF(ISBLANK(J117),"",_xlfn.TEXTSPLIT(J117,";")))</f>
        <v>Biscuit Waste Dried Ground</v>
      </c>
      <c r="G117" s="128" t="str">
        <f>_xlfn.TEXTJOIN(" ",TRUE,D117,H117,IF(ISBLANK(L117),"",_xlfn.TEXTSPLIT(L117,";")),IF(ISBLANK(I117),"",_xlfn.TEXTSPLIT(I117,";")))</f>
        <v>Biscuit Waste Meal Dried(Sun)</v>
      </c>
      <c r="I117" s="126" t="s">
        <v>23926</v>
      </c>
      <c r="J117" s="126" t="s">
        <v>23683</v>
      </c>
      <c r="T117" t="str" cm="1">
        <f t="array" ref="T117">IFERROR(IF(NOT(ISBLANK(F117)),_xlfn._xlws.FILTER(AOM[AOM],(AOM[Edge_Value]=F117)*(AOM[L5]="Feed Ingredient")),""),"No Match in AOM")</f>
        <v>AOM_001830</v>
      </c>
      <c r="U117" t="str" cm="1">
        <f t="array" ref="U117">IFERROR(IF(NOT(ISBLANK(F117)),_xlfn._xlws.FILTER(AOM[Scientific Name],(AOM[Edge_Value]=F117)*(AOM[L5]="Feed Ingredient")),""),"No Match in AOM")</f>
        <v>Amylose;Amylopectin</v>
      </c>
    </row>
    <row r="118" spans="1:23" ht="14.5" x14ac:dyDescent="0.35">
      <c r="A118" t="s">
        <v>23927</v>
      </c>
      <c r="B118" s="86" t="s">
        <v>20137</v>
      </c>
      <c r="C118" s="127" t="s">
        <v>23928</v>
      </c>
      <c r="D118" s="126" t="s">
        <v>23929</v>
      </c>
      <c r="E118" s="128" t="str">
        <f>_xlfn.TEXTJOIN(" ",TRUE,D118,IF(ISBLANK(L118),"",_xlfn.TEXTSPLIT(L118,";")))</f>
        <v>Black Soldier Fly Larvae</v>
      </c>
      <c r="F118" s="128" t="str">
        <f>_xlfn.TEXTJOIN(" ",TRUE,D118,IF(ISBLANK(L118),"",_xlfn.TEXTSPLIT(L118,";")),IF(ISBLANK(J118),"",_xlfn.TEXTSPLIT(J118,";")))</f>
        <v>Black Soldier Fly Larvae</v>
      </c>
      <c r="G118" s="128" t="str">
        <f>_xlfn.TEXTJOIN(" ",TRUE,D118,H118,IF(ISBLANK(L118),"",_xlfn.TEXTSPLIT(L118,";")),IF(ISBLANK(I118),"",_xlfn.TEXTSPLIT(I118,";")))</f>
        <v>Black Soldier Fly Larvae</v>
      </c>
      <c r="L118" s="126" t="s">
        <v>23930</v>
      </c>
      <c r="M118" s="88" t="s">
        <v>252</v>
      </c>
      <c r="P118" t="s">
        <v>12502</v>
      </c>
      <c r="Q118" t="s">
        <v>12469</v>
      </c>
      <c r="R118" t="s">
        <v>23894</v>
      </c>
      <c r="S118" t="s">
        <v>23895</v>
      </c>
      <c r="T118" t="str" cm="1">
        <f t="array" ref="T118">IFERROR(IF(NOT(ISBLANK(F118)),_xlfn._xlws.FILTER(AOM[AOM],(AOM[Edge_Value]=F118)*(AOM[L5]="Feed Ingredient")),""),"No Match in AOM")</f>
        <v>AOM_000551</v>
      </c>
      <c r="U118" t="str" cm="1">
        <f t="array" ref="U118">IFERROR(IF(NOT(ISBLANK(F118)),_xlfn._xlws.FILTER(AOM[Scientific Name],(AOM[Edge_Value]=F118)*(AOM[L5]="Feed Ingredient")),""),"No Match in AOM")</f>
        <v>Hermetia illucens</v>
      </c>
    </row>
    <row r="119" spans="1:23" ht="14.5" x14ac:dyDescent="0.35">
      <c r="A119" t="s">
        <v>23931</v>
      </c>
      <c r="B119" s="86" t="s">
        <v>23932</v>
      </c>
      <c r="C119" s="127" t="s">
        <v>23933</v>
      </c>
      <c r="D119" s="126" t="s">
        <v>19997</v>
      </c>
      <c r="E119" s="128" t="str">
        <f>_xlfn.TEXTJOIN(" ",TRUE,D119,IF(ISBLANK(L119),"",_xlfn.TEXTSPLIT(L119,";")))</f>
        <v>Blood</v>
      </c>
      <c r="F119" s="128" t="str">
        <f>_xlfn.TEXTJOIN(" ",TRUE,D119,IF(ISBLANK(L119),"",_xlfn.TEXTSPLIT(L119,";")),IF(ISBLANK(J119),"",_xlfn.TEXTSPLIT(J119,";")))</f>
        <v>Blood Ground</v>
      </c>
      <c r="G119" s="128" t="str">
        <f>_xlfn.TEXTJOIN(" ",TRUE,D119,H119,IF(ISBLANK(L119),"",_xlfn.TEXTSPLIT(L119,";")),IF(ISBLANK(I119),"",_xlfn.TEXTSPLIT(I119,";")))</f>
        <v>Blood Meal</v>
      </c>
      <c r="I119" s="126" t="s">
        <v>23764</v>
      </c>
      <c r="J119" s="126" t="s">
        <v>5795</v>
      </c>
      <c r="M119" s="88" t="s">
        <v>252</v>
      </c>
      <c r="N119" s="88" t="s">
        <v>252</v>
      </c>
      <c r="P119" t="s">
        <v>12502</v>
      </c>
      <c r="Q119" t="s">
        <v>12469</v>
      </c>
      <c r="R119" t="s">
        <v>23894</v>
      </c>
      <c r="S119" t="s">
        <v>23895</v>
      </c>
      <c r="T119" t="str" cm="1">
        <f t="array" ref="T119">IFERROR(IF(NOT(ISBLANK(F119)),_xlfn._xlws.FILTER(AOM[AOM],(AOM[Edge_Value]=F119)*(AOM[L5]="Feed Ingredient")),""),"No Match in AOM")</f>
        <v>AOM_000536</v>
      </c>
      <c r="U119" cm="1">
        <f t="array" ref="U119">IFERROR(IF(NOT(ISBLANK(F119)),_xlfn._xlws.FILTER(AOM[Scientific Name],(AOM[Edge_Value]=F119)*(AOM[L5]="Feed Ingredient")),""),"No Match in AOM")</f>
        <v>0</v>
      </c>
    </row>
    <row r="120" spans="1:23" ht="14.5" x14ac:dyDescent="0.35">
      <c r="A120" t="s">
        <v>23934</v>
      </c>
      <c r="B120" s="86" t="s">
        <v>23935</v>
      </c>
      <c r="D120" s="126" t="s">
        <v>19997</v>
      </c>
      <c r="E120" s="128" t="str">
        <f>_xlfn.TEXTJOIN(" ",TRUE,D120,IF(ISBLANK(L120),"",_xlfn.TEXTSPLIT(L120,";")))</f>
        <v>Blood</v>
      </c>
      <c r="F120" s="128" t="str">
        <f>_xlfn.TEXTJOIN(" ",TRUE,D120,IF(ISBLANK(L120),"",_xlfn.TEXTSPLIT(L120,";")),IF(ISBLANK(J120),"",_xlfn.TEXTSPLIT(J120,";")))</f>
        <v>Blood Dried Ground Heated</v>
      </c>
      <c r="G120" s="128" t="str">
        <f>_xlfn.TEXTJOIN(" ",TRUE,D120,H120,IF(ISBLANK(L120),"",_xlfn.TEXTSPLIT(L120,";")),IF(ISBLANK(I120),"",_xlfn.TEXTSPLIT(I120,";")))</f>
        <v>Blood Meal Cooked Dried (Sun) Ground</v>
      </c>
      <c r="I120" s="126" t="s">
        <v>23936</v>
      </c>
      <c r="J120" s="126" t="s">
        <v>23937</v>
      </c>
      <c r="T120" t="str" cm="1">
        <f t="array" ref="T120">IFERROR(IF(NOT(ISBLANK(F120)),_xlfn._xlws.FILTER(AOM[AOM],(AOM[Edge_Value]=F120)*(AOM[L5]="Feed Ingredient")),""),"No Match in AOM")</f>
        <v>AOM_000537</v>
      </c>
      <c r="U120" t="str" cm="1">
        <f t="array" ref="U120">IFERROR(IF(NOT(ISBLANK(F120)),_xlfn._xlws.FILTER(AOM[Scientific Name],(AOM[Edge_Value]=F120)*(AOM[L5]="Feed Ingredient")),""),"No Match in AOM")</f>
        <v>Sanguis</v>
      </c>
    </row>
    <row r="121" spans="1:23" ht="14.5" x14ac:dyDescent="0.35">
      <c r="A121" t="s">
        <v>23735</v>
      </c>
      <c r="B121" s="86" t="s">
        <v>23938</v>
      </c>
      <c r="D121" s="126" t="s">
        <v>21864</v>
      </c>
      <c r="E121" s="128" t="str">
        <f>_xlfn.TEXTJOIN(" ",TRUE,D121,IF(ISBLANK(L121),"",_xlfn.TEXTSPLIT(L121,";")))</f>
        <v>Blue wattle</v>
      </c>
      <c r="F121" s="128" t="str">
        <f>_xlfn.TEXTJOIN(" ",TRUE,D121,IF(ISBLANK(L121),"",_xlfn.TEXTSPLIT(L121,";")),IF(ISBLANK(J121),"",_xlfn.TEXTSPLIT(J121,";")))</f>
        <v>Blue wattle Dried</v>
      </c>
      <c r="G121" s="128" t="str">
        <f>_xlfn.TEXTJOIN(" ",TRUE,D121,H121,IF(ISBLANK(L121),"",_xlfn.TEXTSPLIT(L121,";")),IF(ISBLANK(I121),"",_xlfn.TEXTSPLIT(I121,";")))</f>
        <v>Blue wattle Dried(Sun)</v>
      </c>
      <c r="I121" s="126" t="s">
        <v>23680</v>
      </c>
      <c r="J121" s="126" t="s">
        <v>5794</v>
      </c>
      <c r="T121" t="str" cm="1">
        <f t="array" ref="T121">IFERROR(IF(NOT(ISBLANK(F121)),_xlfn._xlws.FILTER(AOM[AOM],(AOM[Edge_Value]=F121)*(AOM[L5]="Feed Ingredient")),""),"No Match in AOM")</f>
        <v>No Match in AOM</v>
      </c>
      <c r="U121" t="str" cm="1">
        <f t="array" ref="U121">IFERROR(IF(NOT(ISBLANK(F121)),_xlfn._xlws.FILTER(AOM[Scientific Name],(AOM[Edge_Value]=F121)*(AOM[L5]="Feed Ingredient")),""),"No Match in AOM")</f>
        <v>No Match in AOM</v>
      </c>
      <c r="W121" t="s">
        <v>21857</v>
      </c>
    </row>
    <row r="122" spans="1:23" ht="14.5" x14ac:dyDescent="0.35">
      <c r="A122" t="s">
        <v>23939</v>
      </c>
      <c r="B122" s="86" t="s">
        <v>20205</v>
      </c>
      <c r="C122" s="127" t="s">
        <v>20205</v>
      </c>
      <c r="D122" s="126" t="s">
        <v>20009</v>
      </c>
      <c r="E122" s="128" t="str">
        <f>_xlfn.TEXTJOIN(" ",TRUE,D122,IF(ISBLANK(L122),"",_xlfn.TEXTSPLIT(L122,";")))</f>
        <v>Bone Ash</v>
      </c>
      <c r="F122" s="128" t="str">
        <f>_xlfn.TEXTJOIN(" ",TRUE,D122,IF(ISBLANK(L122),"",_xlfn.TEXTSPLIT(L122,";")),IF(ISBLANK(J122),"",_xlfn.TEXTSPLIT(J122,";")))</f>
        <v>Bone Ash</v>
      </c>
      <c r="G122" s="128" t="str">
        <f>_xlfn.TEXTJOIN(" ",TRUE,D122,H122,IF(ISBLANK(L122),"",_xlfn.TEXTSPLIT(L122,";")),IF(ISBLANK(I122),"",_xlfn.TEXTSPLIT(I122,";")))</f>
        <v>Bone Ash</v>
      </c>
      <c r="L122" s="126" t="s">
        <v>19</v>
      </c>
      <c r="N122" s="88" t="s">
        <v>252</v>
      </c>
      <c r="T122" t="str" cm="1">
        <f t="array" ref="T122">IFERROR(IF(NOT(ISBLANK(F122)),_xlfn._xlws.FILTER(AOM[AOM],(AOM[Edge_Value]=F122)*(AOM[L5]="Feed Ingredient")),""),"No Match in AOM")</f>
        <v>AOM_000538</v>
      </c>
      <c r="U122" t="str" cm="1">
        <f t="array" ref="U122">IFERROR(IF(NOT(ISBLANK(F122)),_xlfn._xlws.FILTER(AOM[Scientific Name],(AOM[Edge_Value]=F122)*(AOM[L5]="Feed Ingredient")),""),"No Match in AOM")</f>
        <v>calcined bone;bone char</v>
      </c>
    </row>
    <row r="123" spans="1:23" ht="14.5" x14ac:dyDescent="0.35">
      <c r="A123" t="s">
        <v>23940</v>
      </c>
      <c r="B123" s="86" t="s">
        <v>23941</v>
      </c>
      <c r="C123" s="127" t="s">
        <v>23942</v>
      </c>
      <c r="D123" s="126" t="s">
        <v>20009</v>
      </c>
      <c r="E123" s="128" t="str">
        <f>_xlfn.TEXTJOIN(" ",TRUE,D123,IF(ISBLANK(L123),"",_xlfn.TEXTSPLIT(L123,";")))</f>
        <v>Bone</v>
      </c>
      <c r="F123" s="128" t="str">
        <f>_xlfn.TEXTJOIN(" ",TRUE,D123,IF(ISBLANK(L123),"",_xlfn.TEXTSPLIT(L123,";")),IF(ISBLANK(J123),"",_xlfn.TEXTSPLIT(J123,";")))</f>
        <v>Bone Ground</v>
      </c>
      <c r="G123" s="128" t="str">
        <f>_xlfn.TEXTJOIN(" ",TRUE,D123,H123,IF(ISBLANK(L123),"",_xlfn.TEXTSPLIT(L123,";")),IF(ISBLANK(I123),"",_xlfn.TEXTSPLIT(I123,";")))</f>
        <v>Bone Meal</v>
      </c>
      <c r="I123" s="126" t="s">
        <v>23764</v>
      </c>
      <c r="J123" s="126" t="s">
        <v>5795</v>
      </c>
      <c r="N123" s="88" t="s">
        <v>252</v>
      </c>
      <c r="P123" t="s">
        <v>12502</v>
      </c>
      <c r="Q123" t="s">
        <v>12469</v>
      </c>
      <c r="R123" t="s">
        <v>12502</v>
      </c>
      <c r="S123" t="s">
        <v>12469</v>
      </c>
      <c r="T123" t="str" cm="1">
        <f t="array" ref="T123">IFERROR(IF(NOT(ISBLANK(F123)),_xlfn._xlws.FILTER(AOM[AOM],(AOM[Edge_Value]=F123)*(AOM[L5]="Feed Ingredient")),""),"No Match in AOM")</f>
        <v>AOM_000539</v>
      </c>
      <c r="U123" t="str" cm="1">
        <f t="array" ref="U123">IFERROR(IF(NOT(ISBLANK(F123)),_xlfn._xlws.FILTER(AOM[Scientific Name],(AOM[Edge_Value]=F123)*(AOM[L5]="Feed Ingredient")),""),"No Match in AOM")</f>
        <v>ossein hydroxyapatite</v>
      </c>
    </row>
    <row r="124" spans="1:23" ht="14.5" x14ac:dyDescent="0.35">
      <c r="A124" t="s">
        <v>23943</v>
      </c>
      <c r="B124" s="86" t="s">
        <v>23944</v>
      </c>
      <c r="D124" s="126" t="s">
        <v>20009</v>
      </c>
      <c r="E124" s="128" t="str">
        <f>_xlfn.TEXTJOIN(" ",TRUE,D124,IF(ISBLANK(L124),"",_xlfn.TEXTSPLIT(L124,";")))</f>
        <v>Bone</v>
      </c>
      <c r="F124" s="128" t="str">
        <f>_xlfn.TEXTJOIN(" ",TRUE,D124,IF(ISBLANK(L124),"",_xlfn.TEXTSPLIT(L124,";")),IF(ISBLANK(J124),"",_xlfn.TEXTSPLIT(J124,";")))</f>
        <v>Bone Milled</v>
      </c>
      <c r="G124" s="128" t="str">
        <f>_xlfn.TEXTJOIN(" ",TRUE,D124,H124,IF(ISBLANK(L124),"",_xlfn.TEXTSPLIT(L124,";")),IF(ISBLANK(I124),"",_xlfn.TEXTSPLIT(I124,";")))</f>
        <v>Bone Milled</v>
      </c>
      <c r="I124" s="126" t="s">
        <v>5780</v>
      </c>
      <c r="J124" s="126" t="s">
        <v>5780</v>
      </c>
      <c r="T124" t="str" cm="1">
        <f t="array" ref="T124">IFERROR(IF(NOT(ISBLANK(F124)),_xlfn._xlws.FILTER(AOM[AOM],(AOM[Edge_Value]=F124)*(AOM[L5]="Feed Ingredient")),""),"No Match in AOM")</f>
        <v>AOM_002003</v>
      </c>
      <c r="U124" t="str" cm="1">
        <f t="array" ref="U124">IFERROR(IF(NOT(ISBLANK(F124)),_xlfn._xlws.FILTER(AOM[Scientific Name],(AOM[Edge_Value]=F124)*(AOM[L5]="Feed Ingredient")),""),"No Match in AOM")</f>
        <v>osseous tissueo</v>
      </c>
    </row>
    <row r="125" spans="1:23" ht="14.5" x14ac:dyDescent="0.35">
      <c r="A125" t="s">
        <v>23945</v>
      </c>
      <c r="B125" s="86" t="s">
        <v>21511</v>
      </c>
      <c r="C125" s="127" t="s">
        <v>21511</v>
      </c>
      <c r="D125" s="126" t="s">
        <v>21511</v>
      </c>
      <c r="E125" s="128" t="str">
        <f>_xlfn.TEXTJOIN(" ",TRUE,D125,IF(ISBLANK(L125),"",_xlfn.TEXTSPLIT(L125,";")))</f>
        <v>Bothriochloa insculpta</v>
      </c>
      <c r="F125" s="128" t="str">
        <f>_xlfn.TEXTJOIN(" ",TRUE,D125,IF(ISBLANK(L125),"",_xlfn.TEXTSPLIT(L125,";")),IF(ISBLANK(J125),"",_xlfn.TEXTSPLIT(J125,";")))</f>
        <v>Bothriochloa insculpta</v>
      </c>
      <c r="G125" s="128" t="str">
        <f>_xlfn.TEXTJOIN(" ",TRUE,D125,H125,IF(ISBLANK(L125),"",_xlfn.TEXTSPLIT(L125,";")),IF(ISBLANK(I125),"",_xlfn.TEXTSPLIT(I125,";")))</f>
        <v>Bothriochloa insculpta</v>
      </c>
      <c r="T125" t="str" cm="1">
        <f t="array" ref="T125">IFERROR(IF(NOT(ISBLANK(F125)),_xlfn._xlws.FILTER(AOM[AOM],(AOM[Edge_Value]=F125)*(AOM[L5]="Feed Ingredient")),""),"No Match in AOM")</f>
        <v>AOM_001460</v>
      </c>
      <c r="U125" cm="1">
        <f t="array" ref="U125">IFERROR(IF(NOT(ISBLANK(F125)),_xlfn._xlws.FILTER(AOM[Scientific Name],(AOM[Edge_Value]=F125)*(AOM[L5]="Feed Ingredient")),""),"No Match in AOM")</f>
        <v>0</v>
      </c>
    </row>
    <row r="126" spans="1:23" ht="14.5" x14ac:dyDescent="0.35">
      <c r="A126" t="s">
        <v>23946</v>
      </c>
      <c r="B126" s="86" t="s">
        <v>23947</v>
      </c>
      <c r="C126" s="127" t="s">
        <v>23948</v>
      </c>
      <c r="D126" s="126" t="s">
        <v>21507</v>
      </c>
      <c r="E126" s="128" t="str">
        <f>_xlfn.TEXTJOIN(" ",TRUE,D126,IF(ISBLANK(L126),"",_xlfn.TEXTSPLIT(L126,";")))</f>
        <v>Bothriochloa</v>
      </c>
      <c r="F126" s="128" t="str">
        <f>_xlfn.TEXTJOIN(" ",TRUE,D126,IF(ISBLANK(L126),"",_xlfn.TEXTSPLIT(L126,";")),IF(ISBLANK(J126),"",_xlfn.TEXTSPLIT(J126,";")))</f>
        <v>Bothriochloa</v>
      </c>
      <c r="G126" s="128" t="str">
        <f>_xlfn.TEXTJOIN(" ",TRUE,D126,H126,IF(ISBLANK(L126),"",_xlfn.TEXTSPLIT(L126,";")),IF(ISBLANK(I126),"",_xlfn.TEXTSPLIT(I126,";")))</f>
        <v>Bothriochloa</v>
      </c>
      <c r="T126" t="str" cm="1">
        <f t="array" ref="T126">IFERROR(IF(NOT(ISBLANK(F126)),_xlfn._xlws.FILTER(AOM[AOM],(AOM[Edge_Value]=F126)*(AOM[L5]="Feed Ingredient")),""),"No Match in AOM")</f>
        <v>AOM_001458</v>
      </c>
      <c r="U126" cm="1">
        <f t="array" ref="U126">IFERROR(IF(NOT(ISBLANK(F126)),_xlfn._xlws.FILTER(AOM[Scientific Name],(AOM[Edge_Value]=F126)*(AOM[L5]="Feed Ingredient")),""),"No Match in AOM")</f>
        <v>0</v>
      </c>
    </row>
    <row r="127" spans="1:23" ht="14.5" x14ac:dyDescent="0.35">
      <c r="A127" t="s">
        <v>23949</v>
      </c>
      <c r="B127" s="86" t="s">
        <v>23950</v>
      </c>
      <c r="D127" s="126" t="s">
        <v>21530</v>
      </c>
      <c r="E127" s="128" t="str">
        <f>_xlfn.TEXTJOIN(" ",TRUE,D127,IF(ISBLANK(L127),"",_xlfn.TEXTSPLIT(L127,";")))</f>
        <v>Bothriocloa</v>
      </c>
      <c r="F127" s="128" t="str">
        <f>_xlfn.TEXTJOIN(" ",TRUE,D127,IF(ISBLANK(L127),"",_xlfn.TEXTSPLIT(L127,";")),IF(ISBLANK(J127),"",_xlfn.TEXTSPLIT(J127,";")))</f>
        <v>Bothriocloa</v>
      </c>
      <c r="G127" s="128" t="str">
        <f>_xlfn.TEXTJOIN(" ",TRUE,D127,H127,IF(ISBLANK(L127),"",_xlfn.TEXTSPLIT(L127,";")),IF(ISBLANK(I127),"",_xlfn.TEXTSPLIT(I127,";")))</f>
        <v>Bothriocloa</v>
      </c>
      <c r="T127" t="str" cm="1">
        <f t="array" ref="T127">IFERROR(IF(NOT(ISBLANK(F127)),_xlfn._xlws.FILTER(AOM[AOM],(AOM[Edge_Value]=F127)*(AOM[L5]="Feed Ingredient")),""),"No Match in AOM")</f>
        <v>AOM_001899</v>
      </c>
      <c r="U127" cm="1">
        <f t="array" ref="U127">IFERROR(IF(NOT(ISBLANK(F127)),_xlfn._xlws.FILTER(AOM[Scientific Name],(AOM[Edge_Value]=F127)*(AOM[L5]="Feed Ingredient")),""),"No Match in AOM")</f>
        <v>0</v>
      </c>
    </row>
    <row r="128" spans="1:23" ht="14.5" x14ac:dyDescent="0.35">
      <c r="A128" t="s">
        <v>23951</v>
      </c>
      <c r="B128" s="86" t="s">
        <v>23952</v>
      </c>
      <c r="C128" s="127" t="s">
        <v>23953</v>
      </c>
      <c r="D128" s="126" t="s">
        <v>21513</v>
      </c>
      <c r="E128" s="128" t="str">
        <f>_xlfn.TEXTJOIN(" ",TRUE,D128,IF(ISBLANK(L128),"",_xlfn.TEXTSPLIT(L128,";")))</f>
        <v>Bracharia</v>
      </c>
      <c r="F128" s="128" t="str">
        <f>_xlfn.TEXTJOIN(" ",TRUE,D128,IF(ISBLANK(L128),"",_xlfn.TEXTSPLIT(L128,";")),IF(ISBLANK(J128),"",_xlfn.TEXTSPLIT(J128,";")))</f>
        <v>Bracharia</v>
      </c>
      <c r="G128" s="128" t="str">
        <f>_xlfn.TEXTJOIN(" ",TRUE,D128,H128,IF(ISBLANK(L128),"",_xlfn.TEXTSPLIT(L128,";")),IF(ISBLANK(I128),"",_xlfn.TEXTSPLIT(I128,";")))</f>
        <v>Bracharia Mulato II</v>
      </c>
      <c r="H128" s="126" t="s">
        <v>13927</v>
      </c>
      <c r="T128" t="str" cm="1">
        <f t="array" ref="T128">IFERROR(IF(NOT(ISBLANK(F128)),_xlfn._xlws.FILTER(AOM[AOM],(AOM[Edge_Value]=F128)*(AOM[L5]="Feed Ingredient")),""),"No Match in AOM")</f>
        <v>AOM_001395</v>
      </c>
      <c r="U128" cm="1">
        <f t="array" ref="U128">IFERROR(IF(NOT(ISBLANK(F128)),_xlfn._xlws.FILTER(AOM[Scientific Name],(AOM[Edge_Value]=F128)*(AOM[L5]="Feed Ingredient")),""),"No Match in AOM")</f>
        <v>0</v>
      </c>
    </row>
    <row r="129" spans="1:23" ht="14.5" x14ac:dyDescent="0.35">
      <c r="A129" t="s">
        <v>23951</v>
      </c>
      <c r="B129" s="86" t="s">
        <v>23954</v>
      </c>
      <c r="D129" s="126" t="s">
        <v>23955</v>
      </c>
      <c r="E129" s="128" t="str">
        <f>_xlfn.TEXTJOIN(" ",TRUE,D129,IF(ISBLANK(L129),"",_xlfn.TEXTSPLIT(L129,";")))</f>
        <v>Brachairia Hybrid</v>
      </c>
      <c r="F129" s="128" t="str">
        <f>_xlfn.TEXTJOIN(" ",TRUE,D129,IF(ISBLANK(L129),"",_xlfn.TEXTSPLIT(L129,";")),IF(ISBLANK(J129),"",_xlfn.TEXTSPLIT(J129,";")))</f>
        <v>Brachairia Hybrid</v>
      </c>
      <c r="G129" s="128" t="str">
        <f>_xlfn.TEXTJOIN(" ",TRUE,D129,H129,IF(ISBLANK(L129),"",_xlfn.TEXTSPLIT(L129,";")),IF(ISBLANK(I129),"",_xlfn.TEXTSPLIT(I129,";")))</f>
        <v>Brachairia Hybrid Mulato II Chopped</v>
      </c>
      <c r="H129" s="126" t="s">
        <v>13927</v>
      </c>
      <c r="I129" s="126" t="s">
        <v>5788</v>
      </c>
      <c r="K129" s="126" t="s">
        <v>5788</v>
      </c>
      <c r="T129" t="str" cm="1">
        <f t="array" ref="T129">IFERROR(IF(NOT(ISBLANK(F129)),_xlfn._xlws.FILTER(AOM[AOM],(AOM[Edge_Value]=F129)*(AOM[L5]="Feed Ingredient")),""),"No Match in AOM")</f>
        <v>No Match in AOM</v>
      </c>
      <c r="U129" t="str" cm="1">
        <f t="array" ref="U129">IFERROR(IF(NOT(ISBLANK(F129)),_xlfn._xlws.FILTER(AOM[Scientific Name],(AOM[Edge_Value]=F129)*(AOM[L5]="Feed Ingredient")),""),"No Match in AOM")</f>
        <v>No Match in AOM</v>
      </c>
      <c r="W129" t="s">
        <v>21516</v>
      </c>
    </row>
    <row r="130" spans="1:23" ht="14.5" x14ac:dyDescent="0.35">
      <c r="A130" t="s">
        <v>23781</v>
      </c>
      <c r="B130" s="86" t="s">
        <v>21518</v>
      </c>
      <c r="C130" s="127" t="s">
        <v>21518</v>
      </c>
      <c r="D130" s="126" t="s">
        <v>21518</v>
      </c>
      <c r="E130" s="128" t="str">
        <f>_xlfn.TEXTJOIN(" ",TRUE,D130,IF(ISBLANK(L130),"",_xlfn.TEXTSPLIT(L130,";")))</f>
        <v>Bracharia decumbens</v>
      </c>
      <c r="F130" s="128" t="str">
        <f>_xlfn.TEXTJOIN(" ",TRUE,D130,IF(ISBLANK(L130),"",_xlfn.TEXTSPLIT(L130,";")),IF(ISBLANK(J130),"",_xlfn.TEXTSPLIT(J130,";")))</f>
        <v>Bracharia decumbens</v>
      </c>
      <c r="G130" s="128" t="str">
        <f>_xlfn.TEXTJOIN(" ",TRUE,D130,H130,IF(ISBLANK(L130),"",_xlfn.TEXTSPLIT(L130,";")),IF(ISBLANK(I130),"",_xlfn.TEXTSPLIT(I130,";")))</f>
        <v>Bracharia decumbens</v>
      </c>
      <c r="T130" t="str" cm="1">
        <f t="array" ref="T130">IFERROR(IF(NOT(ISBLANK(F130)),_xlfn._xlws.FILTER(AOM[AOM],(AOM[Edge_Value]=F130)*(AOM[L5]="Feed Ingredient")),""),"No Match in AOM")</f>
        <v>AOM_001397</v>
      </c>
      <c r="U130" t="str" cm="1">
        <f t="array" ref="U130">IFERROR(IF(NOT(ISBLANK(F130)),_xlfn._xlws.FILTER(AOM[Scientific Name],(AOM[Edge_Value]=F130)*(AOM[L5]="Feed Ingredient")),""),"No Match in AOM")</f>
        <v>Bracharia decumbens</v>
      </c>
    </row>
    <row r="131" spans="1:23" ht="14.5" x14ac:dyDescent="0.35">
      <c r="A131" t="s">
        <v>23781</v>
      </c>
      <c r="B131" s="86" t="s">
        <v>23956</v>
      </c>
      <c r="D131" s="126" t="s">
        <v>21518</v>
      </c>
      <c r="E131" s="128" t="str">
        <f>_xlfn.TEXTJOIN(" ",TRUE,D131,IF(ISBLANK(L131),"",_xlfn.TEXTSPLIT(L131,";")))</f>
        <v>Bracharia decumbens</v>
      </c>
      <c r="F131" s="128" t="str">
        <f>_xlfn.TEXTJOIN(" ",TRUE,D131,IF(ISBLANK(L131),"",_xlfn.TEXTSPLIT(L131,";")),IF(ISBLANK(J131),"",_xlfn.TEXTSPLIT(J131,";")))</f>
        <v>Bracharia decumbens Ensiled</v>
      </c>
      <c r="G131" s="128" t="str">
        <f>_xlfn.TEXTJOIN(" ",TRUE,D131,H131,IF(ISBLANK(L131),"",_xlfn.TEXTSPLIT(L131,";")),IF(ISBLANK(I131),"",_xlfn.TEXTSPLIT(I131,";")))</f>
        <v>Bracharia decumbens Chopped Ensiled</v>
      </c>
      <c r="I131" s="126" t="s">
        <v>23783</v>
      </c>
      <c r="J131" s="126" t="s">
        <v>5798</v>
      </c>
      <c r="K131" s="126" t="s">
        <v>5788</v>
      </c>
      <c r="T131" t="str" cm="1">
        <f t="array" ref="T131">IFERROR(IF(NOT(ISBLANK(F131)),_xlfn._xlws.FILTER(AOM[AOM],(AOM[Edge_Value]=F131)*(AOM[L5]="Feed Ingredient")),""),"No Match in AOM")</f>
        <v>AOM_001620</v>
      </c>
      <c r="U131" t="str" cm="1">
        <f t="array" ref="U131">IFERROR(IF(NOT(ISBLANK(F131)),_xlfn._xlws.FILTER(AOM[Scientific Name],(AOM[Edge_Value]=F131)*(AOM[L5]="Feed Ingredient")),""),"No Match in AOM")</f>
        <v>Bracharia decumbens</v>
      </c>
    </row>
    <row r="132" spans="1:23" ht="14.5" x14ac:dyDescent="0.35">
      <c r="A132" t="s">
        <v>23957</v>
      </c>
      <c r="B132" s="86" t="s">
        <v>23958</v>
      </c>
      <c r="C132" s="127" t="s">
        <v>9048</v>
      </c>
      <c r="D132" s="126" t="s">
        <v>9048</v>
      </c>
      <c r="E132" s="128" t="str">
        <f>_xlfn.TEXTJOIN(" ",TRUE,D132,IF(ISBLANK(L132),"",_xlfn.TEXTSPLIT(L132,";")))</f>
        <v>Brachiaria brizantha</v>
      </c>
      <c r="F132" s="128" t="str">
        <f>_xlfn.TEXTJOIN(" ",TRUE,D132,IF(ISBLANK(L132),"",_xlfn.TEXTSPLIT(L132,";")),IF(ISBLANK(J132),"",_xlfn.TEXTSPLIT(J132,";")))</f>
        <v>Brachiaria brizantha</v>
      </c>
      <c r="G132" s="128" t="str">
        <f>_xlfn.TEXTJOIN(" ",TRUE,D132,H132,IF(ISBLANK(L132),"",_xlfn.TEXTSPLIT(L132,";")),IF(ISBLANK(I132),"",_xlfn.TEXTSPLIT(I132,";")))</f>
        <v>Brachiaria brizantha</v>
      </c>
      <c r="T132" t="str" cm="1">
        <f t="array" ref="T132">IFERROR(IF(NOT(ISBLANK(F132)),_xlfn._xlws.FILTER(AOM[AOM],(AOM[Edge_Value]=F132)*(AOM[L5]="Feed Ingredient")),""),"No Match in AOM")</f>
        <v>AOM_001385</v>
      </c>
      <c r="U132" t="str" cm="1">
        <f t="array" ref="U132">IFERROR(IF(NOT(ISBLANK(F132)),_xlfn._xlws.FILTER(AOM[Scientific Name],(AOM[Edge_Value]=F132)*(AOM[L5]="Feed Ingredient")),""),"No Match in AOM")</f>
        <v>Brachiaria brizantha</v>
      </c>
    </row>
    <row r="133" spans="1:23" ht="14.5" x14ac:dyDescent="0.35">
      <c r="A133" t="s">
        <v>23959</v>
      </c>
      <c r="B133" s="86" t="s">
        <v>23960</v>
      </c>
      <c r="D133" s="126" t="s">
        <v>9048</v>
      </c>
      <c r="E133" s="128" t="str">
        <f>_xlfn.TEXTJOIN(" ",TRUE,D133,IF(ISBLANK(L133),"",_xlfn.TEXTSPLIT(L133,";")))</f>
        <v>Brachiaria brizantha</v>
      </c>
      <c r="F133" s="128" t="str">
        <f>_xlfn.TEXTJOIN(" ",TRUE,D133,IF(ISBLANK(L133),"",_xlfn.TEXTSPLIT(L133,";")),IF(ISBLANK(J133),"",_xlfn.TEXTSPLIT(J133,";")))</f>
        <v>Brachiaria brizantha</v>
      </c>
      <c r="G133" s="128" t="str">
        <f>_xlfn.TEXTJOIN(" ",TRUE,D133,H133,IF(ISBLANK(L133),"",_xlfn.TEXTSPLIT(L133,";")),IF(ISBLANK(I133),"",_xlfn.TEXTSPLIT(I133,";")))</f>
        <v>Brachiaria brizantha Chopped</v>
      </c>
      <c r="I133" s="126" t="s">
        <v>5788</v>
      </c>
      <c r="K133" s="126" t="s">
        <v>5788</v>
      </c>
      <c r="T133" t="str" cm="1">
        <f t="array" ref="T133">IFERROR(IF(NOT(ISBLANK(F133)),_xlfn._xlws.FILTER(AOM[AOM],(AOM[Edge_Value]=F133)*(AOM[L5]="Feed Ingredient")),""),"No Match in AOM")</f>
        <v>AOM_001385</v>
      </c>
      <c r="U133" t="str" cm="1">
        <f t="array" ref="U133">IFERROR(IF(NOT(ISBLANK(F133)),_xlfn._xlws.FILTER(AOM[Scientific Name],(AOM[Edge_Value]=F133)*(AOM[L5]="Feed Ingredient")),""),"No Match in AOM")</f>
        <v>Brachiaria brizantha</v>
      </c>
    </row>
    <row r="134" spans="1:23" ht="14.5" x14ac:dyDescent="0.35">
      <c r="A134" t="s">
        <v>23961</v>
      </c>
      <c r="B134" s="86" t="s">
        <v>23962</v>
      </c>
      <c r="C134" s="127" t="s">
        <v>9099</v>
      </c>
      <c r="D134" s="126" t="s">
        <v>9099</v>
      </c>
      <c r="E134" s="128" t="str">
        <f>_xlfn.TEXTJOIN(" ",TRUE,D134,IF(ISBLANK(L134),"",_xlfn.TEXTSPLIT(L134,";")))</f>
        <v>Brachiaria ruziziensis</v>
      </c>
      <c r="F134" s="128" t="str">
        <f>_xlfn.TEXTJOIN(" ",TRUE,D134,IF(ISBLANK(L134),"",_xlfn.TEXTSPLIT(L134,";")),IF(ISBLANK(J134),"",_xlfn.TEXTSPLIT(J134,";")))</f>
        <v>Brachiaria ruziziensis</v>
      </c>
      <c r="G134" s="128" t="str">
        <f>_xlfn.TEXTJOIN(" ",TRUE,D134,H134,IF(ISBLANK(L134),"",_xlfn.TEXTSPLIT(L134,";")),IF(ISBLANK(I134),"",_xlfn.TEXTSPLIT(I134,";")))</f>
        <v>Brachiaria ruziziensis</v>
      </c>
      <c r="T134" t="str" cm="1">
        <f t="array" ref="T134">IFERROR(IF(NOT(ISBLANK(F134)),_xlfn._xlws.FILTER(AOM[AOM],(AOM[Edge_Value]=F134)*(AOM[L5]="Feed Ingredient")),""),"No Match in AOM")</f>
        <v>AOM_001398</v>
      </c>
      <c r="U134" t="str" cm="1">
        <f t="array" ref="U134">IFERROR(IF(NOT(ISBLANK(F134)),_xlfn._xlws.FILTER(AOM[Scientific Name],(AOM[Edge_Value]=F134)*(AOM[L5]="Feed Ingredient")),""),"No Match in AOM")</f>
        <v>Brachiaria ruziziensis</v>
      </c>
    </row>
    <row r="135" spans="1:23" ht="14.5" x14ac:dyDescent="0.35">
      <c r="A135" t="s">
        <v>23797</v>
      </c>
      <c r="B135" s="86" t="s">
        <v>21528</v>
      </c>
      <c r="C135" s="127" t="s">
        <v>21528</v>
      </c>
      <c r="D135" s="126" t="s">
        <v>21528</v>
      </c>
      <c r="E135" s="128" t="str">
        <f>_xlfn.TEXTJOIN(" ",TRUE,D135,IF(ISBLANK(L135),"",_xlfn.TEXTSPLIT(L135,";")))</f>
        <v>Brachiaria serrata</v>
      </c>
      <c r="F135" s="128" t="str">
        <f>_xlfn.TEXTJOIN(" ",TRUE,D135,IF(ISBLANK(L135),"",_xlfn.TEXTSPLIT(L135,";")),IF(ISBLANK(J135),"",_xlfn.TEXTSPLIT(J135,";")))</f>
        <v>Brachiaria serrata</v>
      </c>
      <c r="G135" s="128" t="str">
        <f>_xlfn.TEXTJOIN(" ",TRUE,D135,H135,IF(ISBLANK(L135),"",_xlfn.TEXTSPLIT(L135,";")),IF(ISBLANK(I135),"",_xlfn.TEXTSPLIT(I135,";")))</f>
        <v>Brachiaria serrata</v>
      </c>
      <c r="T135" t="str" cm="1">
        <f t="array" ref="T135">IFERROR(IF(NOT(ISBLANK(F135)),_xlfn._xlws.FILTER(AOM[AOM],(AOM[Edge_Value]=F135)*(AOM[L5]="Feed Ingredient")),""),"No Match in AOM")</f>
        <v>AOM_001399</v>
      </c>
      <c r="U135" t="str" cm="1">
        <f t="array" ref="U135">IFERROR(IF(NOT(ISBLANK(F135)),_xlfn._xlws.FILTER(AOM[Scientific Name],(AOM[Edge_Value]=F135)*(AOM[L5]="Feed Ingredient")),""),"No Match in AOM")</f>
        <v>Brachiaria serrata</v>
      </c>
    </row>
    <row r="136" spans="1:23" ht="14.5" x14ac:dyDescent="0.35">
      <c r="A136" t="s">
        <v>23946</v>
      </c>
      <c r="B136" s="86" t="s">
        <v>23963</v>
      </c>
      <c r="C136" s="127" t="s">
        <v>23964</v>
      </c>
      <c r="D136" s="126" t="s">
        <v>23964</v>
      </c>
      <c r="E136" s="128" t="str">
        <f>_xlfn.TEXTJOIN(" ",TRUE,D136,IF(ISBLANK(L136),"",_xlfn.TEXTSPLIT(L136,";")))</f>
        <v>Brachiaria sp.</v>
      </c>
      <c r="F136" s="128" t="str">
        <f>_xlfn.TEXTJOIN(" ",TRUE,D136,IF(ISBLANK(L136),"",_xlfn.TEXTSPLIT(L136,";")),IF(ISBLANK(J136),"",_xlfn.TEXTSPLIT(J136,";")))</f>
        <v>Brachiaria sp.</v>
      </c>
      <c r="G136" s="128" t="str">
        <f>_xlfn.TEXTJOIN(" ",TRUE,D136,H136,IF(ISBLANK(L136),"",_xlfn.TEXTSPLIT(L136,";")),IF(ISBLANK(I136),"",_xlfn.TEXTSPLIT(I136,";")))</f>
        <v>Brachiaria sp.</v>
      </c>
      <c r="T136" t="str" cm="1">
        <f t="array" ref="T136">IFERROR(IF(NOT(ISBLANK(F136)),_xlfn._xlws.FILTER(AOM[AOM],(AOM[Edge_Value]=F136)*(AOM[L5]="Feed Ingredient")),""),"No Match in AOM")</f>
        <v>No Match in AOM</v>
      </c>
      <c r="U136" t="str" cm="1">
        <f t="array" ref="U136">IFERROR(IF(NOT(ISBLANK(F136)),_xlfn._xlws.FILTER(AOM[Scientific Name],(AOM[Edge_Value]=F136)*(AOM[L5]="Feed Ingredient")),""),"No Match in AOM")</f>
        <v>No Match in AOM</v>
      </c>
      <c r="W136" t="s">
        <v>21516</v>
      </c>
    </row>
    <row r="137" spans="1:23" ht="14.5" x14ac:dyDescent="0.35">
      <c r="A137" t="s">
        <v>23965</v>
      </c>
      <c r="B137" s="86" t="s">
        <v>20324</v>
      </c>
      <c r="C137" s="127" t="s">
        <v>23966</v>
      </c>
      <c r="D137" s="126" t="s">
        <v>20323</v>
      </c>
      <c r="E137" s="128" t="str">
        <f>_xlfn.TEXTJOIN(" ",TRUE,D137,IF(ISBLANK(L137),"",_xlfn.TEXTSPLIT(L137,";")))</f>
        <v>Unspecified Bran</v>
      </c>
      <c r="F137" s="128" t="str">
        <f>_xlfn.TEXTJOIN(" ",TRUE,D137,IF(ISBLANK(L137),"",_xlfn.TEXTSPLIT(L137,";")),IF(ISBLANK(J137),"",_xlfn.TEXTSPLIT(J137,";")))</f>
        <v>Unspecified Bran</v>
      </c>
      <c r="G137" s="128" t="str">
        <f>_xlfn.TEXTJOIN(" ",TRUE,D137,H137,IF(ISBLANK(L137),"",_xlfn.TEXTSPLIT(L137,";")),IF(ISBLANK(I137),"",_xlfn.TEXTSPLIT(I137,";")))</f>
        <v>Unspecified Bran</v>
      </c>
      <c r="M137" s="88" t="s">
        <v>252</v>
      </c>
      <c r="N137" s="88" t="s">
        <v>252</v>
      </c>
      <c r="P137" t="s">
        <v>12475</v>
      </c>
      <c r="Q137" t="s">
        <v>12442</v>
      </c>
      <c r="R137" t="s">
        <v>23862</v>
      </c>
      <c r="S137" t="s">
        <v>23863</v>
      </c>
      <c r="T137" t="str" cm="1">
        <f t="array" ref="T137">IFERROR(IF(NOT(ISBLANK(F137)),_xlfn._xlws.FILTER(AOM[AOM],(AOM[Edge_Value]=F137)*(AOM[L5]="Feed Ingredient")),""),"No Match in AOM")</f>
        <v>AOM_000563</v>
      </c>
      <c r="U137" t="str" cm="1">
        <f t="array" ref="U137">IFERROR(IF(NOT(ISBLANK(F137)),_xlfn._xlws.FILTER(AOM[Scientific Name],(AOM[Edge_Value]=F137)*(AOM[L5]="Feed Ingredient")),""),"No Match in AOM")</f>
        <v>NA</v>
      </c>
    </row>
    <row r="138" spans="1:23" ht="14.5" x14ac:dyDescent="0.35">
      <c r="A138" t="s">
        <v>23875</v>
      </c>
      <c r="B138" s="86" t="s">
        <v>23967</v>
      </c>
      <c r="D138" s="126" t="s">
        <v>20323</v>
      </c>
      <c r="E138" s="128" t="str">
        <f>_xlfn.TEXTJOIN(" ",TRUE,D138,IF(ISBLANK(L138),"",_xlfn.TEXTSPLIT(L138,";")))</f>
        <v>Unspecified Bran</v>
      </c>
      <c r="F138" s="128" t="str">
        <f>_xlfn.TEXTJOIN(" ",TRUE,D138,IF(ISBLANK(L138),"",_xlfn.TEXTSPLIT(L138,";")),IF(ISBLANK(J138),"",_xlfn.TEXTSPLIT(J138,";")))</f>
        <v>Unspecified Bran Dried Milled</v>
      </c>
      <c r="G138" s="128" t="str">
        <f>_xlfn.TEXTJOIN(" ",TRUE,D138,H138,IF(ISBLANK(L138),"",_xlfn.TEXTSPLIT(L138,";")),IF(ISBLANK(I138),"",_xlfn.TEXTSPLIT(I138,";")))</f>
        <v>Unspecified Bran Dried Milled</v>
      </c>
      <c r="I138" s="126" t="s">
        <v>23727</v>
      </c>
      <c r="J138" s="126" t="s">
        <v>23727</v>
      </c>
      <c r="T138" t="str" cm="1">
        <f t="array" ref="T138">IFERROR(IF(NOT(ISBLANK(F138)),_xlfn._xlws.FILTER(AOM[AOM],(AOM[Edge_Value]=F138)*(AOM[L5]="Feed Ingredient")),""),"No Match in AOM")</f>
        <v>AOM_002015</v>
      </c>
      <c r="U138" t="str" cm="1">
        <f t="array" ref="U138">IFERROR(IF(NOT(ISBLANK(F138)),_xlfn._xlws.FILTER(AOM[Scientific Name],(AOM[Edge_Value]=F138)*(AOM[L5]="Feed Ingredient")),""),"No Match in AOM")</f>
        <v>NA</v>
      </c>
    </row>
    <row r="139" spans="1:23" ht="14.5" x14ac:dyDescent="0.35">
      <c r="A139" t="s">
        <v>23968</v>
      </c>
      <c r="B139" s="86" t="s">
        <v>10406</v>
      </c>
      <c r="C139" s="127" t="s">
        <v>10407</v>
      </c>
      <c r="D139" s="126" t="s">
        <v>10407</v>
      </c>
      <c r="E139" s="128" t="str">
        <f>_xlfn.TEXTJOIN(" ",TRUE,D139,IF(ISBLANK(L139),"",_xlfn.TEXTSPLIT(L139,";")))</f>
        <v>Brassica oleracea sp.</v>
      </c>
      <c r="F139" s="128" t="str">
        <f>_xlfn.TEXTJOIN(" ",TRUE,D139,IF(ISBLANK(L139),"",_xlfn.TEXTSPLIT(L139,";")),IF(ISBLANK(J139),"",_xlfn.TEXTSPLIT(J139,";")))</f>
        <v>Brassica oleracea sp.</v>
      </c>
      <c r="G139" s="128" t="str">
        <f>_xlfn.TEXTJOIN(" ",TRUE,D139,H139,IF(ISBLANK(L139),"",_xlfn.TEXTSPLIT(L139,";")),IF(ISBLANK(I139),"",_xlfn.TEXTSPLIT(I139,";")))</f>
        <v>Brassica oleracea sp.</v>
      </c>
      <c r="T139" t="str" cm="1">
        <f t="array" ref="T139">IFERROR(IF(NOT(ISBLANK(F139)),_xlfn._xlws.FILTER(AOM[AOM],(AOM[Edge_Value]=F139)*(AOM[L5]="Feed Ingredient")),""),"No Match in AOM")</f>
        <v>AOM_001850</v>
      </c>
      <c r="U139" t="str" cm="1">
        <f t="array" ref="U139">IFERROR(IF(NOT(ISBLANK(F139)),_xlfn._xlws.FILTER(AOM[Scientific Name],(AOM[Edge_Value]=F139)*(AOM[L5]="Feed Ingredient")),""),"No Match in AOM")</f>
        <v>Brassica oleracea sp.</v>
      </c>
    </row>
    <row r="140" spans="1:23" ht="14.5" x14ac:dyDescent="0.35">
      <c r="A140" t="s">
        <v>23968</v>
      </c>
      <c r="B140" s="86" t="s">
        <v>23969</v>
      </c>
      <c r="D140" s="126" t="s">
        <v>10407</v>
      </c>
      <c r="E140" s="128" t="str">
        <f>_xlfn.TEXTJOIN(" ",TRUE,D140,IF(ISBLANK(L140),"",_xlfn.TEXTSPLIT(L140,";")))</f>
        <v>Brassica oleracea sp.</v>
      </c>
      <c r="F140" s="128" t="str">
        <f>_xlfn.TEXTJOIN(" ",TRUE,D140,IF(ISBLANK(L140),"",_xlfn.TEXTSPLIT(L140,";")),IF(ISBLANK(J140),"",_xlfn.TEXTSPLIT(J140,";")))</f>
        <v>Brassica oleracea sp.</v>
      </c>
      <c r="G140" s="128" t="str">
        <f>_xlfn.TEXTJOIN(" ",TRUE,D140,H140,IF(ISBLANK(L140),"",_xlfn.TEXTSPLIT(L140,";")),IF(ISBLANK(I140),"",_xlfn.TEXTSPLIT(I140,";")))</f>
        <v>Brassica oleracea sp. Chopped</v>
      </c>
      <c r="I140" s="126" t="s">
        <v>5788</v>
      </c>
      <c r="K140" s="126" t="s">
        <v>5788</v>
      </c>
      <c r="T140" t="str" cm="1">
        <f t="array" ref="T140">IFERROR(IF(NOT(ISBLANK(F140)),_xlfn._xlws.FILTER(AOM[AOM],(AOM[Edge_Value]=F140)*(AOM[L5]="Feed Ingredient")),""),"No Match in AOM")</f>
        <v>AOM_001850</v>
      </c>
      <c r="U140" t="str" cm="1">
        <f t="array" ref="U140">IFERROR(IF(NOT(ISBLANK(F140)),_xlfn._xlws.FILTER(AOM[Scientific Name],(AOM[Edge_Value]=F140)*(AOM[L5]="Feed Ingredient")),""),"No Match in AOM")</f>
        <v>Brassica oleracea sp.</v>
      </c>
    </row>
    <row r="141" spans="1:23" ht="14.5" x14ac:dyDescent="0.35">
      <c r="A141" t="s">
        <v>23940</v>
      </c>
      <c r="B141" s="86" t="s">
        <v>23970</v>
      </c>
      <c r="C141" s="127" t="s">
        <v>23971</v>
      </c>
      <c r="D141" s="126" t="s">
        <v>20330</v>
      </c>
      <c r="E141" s="128" t="str">
        <f>_xlfn.TEXTJOIN(" ",TRUE,D141,IF(ISBLANK(L141),"",_xlfn.TEXTSPLIT(L141,";")))</f>
        <v>Brewers Grain</v>
      </c>
      <c r="F141" s="128" t="str">
        <f>_xlfn.TEXTJOIN(" ",TRUE,D141,IF(ISBLANK(L141),"",_xlfn.TEXTSPLIT(L141,";")),IF(ISBLANK(J141),"",_xlfn.TEXTSPLIT(J141,";")))</f>
        <v>Brewers Grain Dried</v>
      </c>
      <c r="G141" s="128" t="str">
        <f>_xlfn.TEXTJOIN(" ",TRUE,D141,H141,IF(ISBLANK(L141),"",_xlfn.TEXTSPLIT(L141,";")),IF(ISBLANK(I141),"",_xlfn.TEXTSPLIT(I141,";")))</f>
        <v>Brewers Grain Dried</v>
      </c>
      <c r="I141" s="126" t="s">
        <v>5794</v>
      </c>
      <c r="J141" s="126" t="s">
        <v>5794</v>
      </c>
      <c r="M141" s="88" t="s">
        <v>252</v>
      </c>
      <c r="N141" s="88" t="s">
        <v>252</v>
      </c>
      <c r="O141" s="88" t="s">
        <v>252</v>
      </c>
      <c r="P141" t="s">
        <v>12475</v>
      </c>
      <c r="Q141" t="s">
        <v>12442</v>
      </c>
      <c r="R141" t="s">
        <v>23810</v>
      </c>
      <c r="S141" t="s">
        <v>23811</v>
      </c>
      <c r="T141" t="str" cm="1">
        <f t="array" ref="T141">IFERROR(IF(NOT(ISBLANK(F141)),_xlfn._xlws.FILTER(AOM[AOM],(AOM[Edge_Value]=F141)*(AOM[L5]="Feed Ingredient")),""),"No Match in AOM")</f>
        <v>AOM_000564</v>
      </c>
      <c r="U141" t="str" cm="1">
        <f t="array" ref="U141">IFERROR(IF(NOT(ISBLANK(F141)),_xlfn._xlws.FILTER(AOM[Scientific Name],(AOM[Edge_Value]=F141)*(AOM[L5]="Feed Ingredient")),""),"No Match in AOM")</f>
        <v>NA</v>
      </c>
    </row>
    <row r="142" spans="1:23" ht="14.5" x14ac:dyDescent="0.35">
      <c r="A142" t="s">
        <v>23972</v>
      </c>
      <c r="B142" s="86" t="s">
        <v>23973</v>
      </c>
      <c r="C142" s="127" t="s">
        <v>23974</v>
      </c>
      <c r="D142" s="126" t="s">
        <v>20330</v>
      </c>
      <c r="E142" s="128" t="str">
        <f>_xlfn.TEXTJOIN(" ",TRUE,D142,IF(ISBLANK(L142),"",_xlfn.TEXTSPLIT(L142,";")))</f>
        <v>Brewers Grain</v>
      </c>
      <c r="F142" s="128" t="str">
        <f>_xlfn.TEXTJOIN(" ",TRUE,D142,IF(ISBLANK(L142),"",_xlfn.TEXTSPLIT(L142,";")),IF(ISBLANK(J142),"",_xlfn.TEXTSPLIT(J142,";")))</f>
        <v>Brewers Grain</v>
      </c>
      <c r="G142" s="128" t="str">
        <f>_xlfn.TEXTJOIN(" ",TRUE,D142,H142,IF(ISBLANK(L142),"",_xlfn.TEXTSPLIT(L142,";")),IF(ISBLANK(I142),"",_xlfn.TEXTSPLIT(I142,";")))</f>
        <v>Brewers Grain</v>
      </c>
      <c r="M142" s="88" t="s">
        <v>252</v>
      </c>
      <c r="P142" t="s">
        <v>12475</v>
      </c>
      <c r="Q142" t="s">
        <v>12442</v>
      </c>
      <c r="R142" t="s">
        <v>23810</v>
      </c>
      <c r="S142" t="s">
        <v>23811</v>
      </c>
      <c r="T142" t="str" cm="1">
        <f t="array" ref="T142">IFERROR(IF(NOT(ISBLANK(F142)),_xlfn._xlws.FILTER(AOM[AOM],(AOM[Edge_Value]=F142)*(AOM[L5]="Feed Ingredient")),""),"No Match in AOM")</f>
        <v>AOM_001884</v>
      </c>
      <c r="U142" t="str" cm="1">
        <f t="array" ref="U142">IFERROR(IF(NOT(ISBLANK(F142)),_xlfn._xlws.FILTER(AOM[Scientific Name],(AOM[Edge_Value]=F142)*(AOM[L5]="Feed Ingredient")),""),"No Match in AOM")</f>
        <v>NA</v>
      </c>
    </row>
    <row r="143" spans="1:23" ht="14.5" x14ac:dyDescent="0.35">
      <c r="A143" t="s">
        <v>23975</v>
      </c>
      <c r="B143" s="86" t="s">
        <v>23976</v>
      </c>
      <c r="C143" s="127" t="s">
        <v>23977</v>
      </c>
      <c r="D143" s="126" t="s">
        <v>22690</v>
      </c>
      <c r="E143" s="128" t="str">
        <f>_xlfn.TEXTJOIN(" ",TRUE,D143,IF(ISBLANK(L143),"",_xlfn.TEXTSPLIT(L143,";")))</f>
        <v>Saccharomyces cerevisiae Slurry</v>
      </c>
      <c r="F143" s="128" t="str">
        <f>_xlfn.TEXTJOIN(" ",TRUE,D143,IF(ISBLANK(L143),"",_xlfn.TEXTSPLIT(L143,";")),IF(ISBLANK(J143),"",_xlfn.TEXTSPLIT(J143,";")))</f>
        <v>Saccharomyces cerevisiae Slurry</v>
      </c>
      <c r="G143" s="128" t="str">
        <f>_xlfn.TEXTJOIN(" ",TRUE,D143,H143,IF(ISBLANK(L143),"",_xlfn.TEXTSPLIT(L143,";")),IF(ISBLANK(I143),"",_xlfn.TEXTSPLIT(I143,";")))</f>
        <v>Saccharomyces cerevisiae Carlsberg Slurry</v>
      </c>
      <c r="H143" s="126" t="s">
        <v>23978</v>
      </c>
      <c r="L143" s="126" t="s">
        <v>23979</v>
      </c>
      <c r="O143" s="88" t="s">
        <v>252</v>
      </c>
      <c r="T143" t="str" cm="1">
        <f t="array" ref="T143">IFERROR(IF(NOT(ISBLANK(F143)),_xlfn._xlws.FILTER(AOM[AOM],(AOM[Edge_Value]=F143)*(AOM[L5]="Feed Ingredient")),""),"No Match in AOM")</f>
        <v>AOM_001421</v>
      </c>
      <c r="U143" t="str" cm="1">
        <f t="array" ref="U143">IFERROR(IF(NOT(ISBLANK(F143)),_xlfn._xlws.FILTER(AOM[Scientific Name],(AOM[Edge_Value]=F143)*(AOM[L5]="Feed Ingredient")),""),"No Match in AOM")</f>
        <v>Saccharomyces cerevisiae</v>
      </c>
    </row>
    <row r="144" spans="1:23" ht="14.5" x14ac:dyDescent="0.35">
      <c r="A144" t="s">
        <v>23975</v>
      </c>
      <c r="B144" s="86" t="s">
        <v>23980</v>
      </c>
      <c r="D144" s="126" t="s">
        <v>23981</v>
      </c>
      <c r="E144" s="128" t="str">
        <f>_xlfn.TEXTJOIN(" ",TRUE,D144,IF(ISBLANK(L144),"",_xlfn.TEXTSPLIT(L144,";")))</f>
        <v>Brewers Yeast</v>
      </c>
      <c r="F144" s="128" t="str">
        <f>_xlfn.TEXTJOIN(" ",TRUE,D144,IF(ISBLANK(L144),"",_xlfn.TEXTSPLIT(L144,";")),IF(ISBLANK(J144),"",_xlfn.TEXTSPLIT(J144,";")))</f>
        <v>Brewers Yeast Dried</v>
      </c>
      <c r="G144" s="128" t="str">
        <f>_xlfn.TEXTJOIN(" ",TRUE,D144,H144,IF(ISBLANK(L144),"",_xlfn.TEXTSPLIT(L144,";")),IF(ISBLANK(I144),"",_xlfn.TEXTSPLIT(I144,";")))</f>
        <v>Brewers Yeast Dried</v>
      </c>
      <c r="I144" s="126" t="s">
        <v>5794</v>
      </c>
      <c r="J144" s="126" t="s">
        <v>5794</v>
      </c>
      <c r="T144" t="str" cm="1">
        <f t="array" ref="T144">IFERROR(IF(NOT(ISBLANK(F144)),_xlfn._xlws.FILTER(AOM[AOM],(AOM[Edge_Value]=F144)*(AOM[L5]="Feed Ingredient")),""),"No Match in AOM")</f>
        <v>No Match in AOM</v>
      </c>
      <c r="U144" t="str" cm="1">
        <f t="array" ref="U144">IFERROR(IF(NOT(ISBLANK(F144)),_xlfn._xlws.FILTER(AOM[Scientific Name],(AOM[Edge_Value]=F144)*(AOM[L5]="Feed Ingredient")),""),"No Match in AOM")</f>
        <v>No Match in AOM</v>
      </c>
      <c r="W144" t="s">
        <v>22692</v>
      </c>
    </row>
    <row r="145" spans="1:23" ht="14.5" x14ac:dyDescent="0.35">
      <c r="A145" t="s">
        <v>23965</v>
      </c>
      <c r="B145" s="86" t="s">
        <v>23982</v>
      </c>
      <c r="C145" s="127" t="s">
        <v>23983</v>
      </c>
      <c r="D145" s="126" t="s">
        <v>8570</v>
      </c>
      <c r="E145" s="128" t="str">
        <f>_xlfn.TEXTJOIN(" ",TRUE,D145,IF(ISBLANK(L145),"",_xlfn.TEXTSPLIT(L145,";")))</f>
        <v>Maize</v>
      </c>
      <c r="F145" s="128" t="str">
        <f>_xlfn.TEXTJOIN(" ",TRUE,D145,IF(ISBLANK(L145),"",_xlfn.TEXTSPLIT(L145,";")),IF(ISBLANK(J145),"",_xlfn.TEXTSPLIT(J145,";")))</f>
        <v>Maize</v>
      </c>
      <c r="G145" s="128" t="str">
        <f>_xlfn.TEXTJOIN(" ",TRUE,D145,H145,IF(ISBLANK(L145),"",_xlfn.TEXTSPLIT(L145,";")),IF(ISBLANK(I145),"",_xlfn.TEXTSPLIT(I145,";")))</f>
        <v>Maize Yellow Broken</v>
      </c>
      <c r="H145" s="126" t="s">
        <v>23984</v>
      </c>
      <c r="I145" s="126" t="s">
        <v>23985</v>
      </c>
      <c r="K145" s="126" t="s">
        <v>23985</v>
      </c>
      <c r="M145" s="88" t="s">
        <v>252</v>
      </c>
      <c r="P145" t="s">
        <v>12475</v>
      </c>
      <c r="Q145" t="s">
        <v>12442</v>
      </c>
      <c r="R145" t="s">
        <v>23862</v>
      </c>
      <c r="S145" t="s">
        <v>23863</v>
      </c>
      <c r="T145" t="str" cm="1">
        <f t="array" ref="T145">IFERROR(IF(NOT(ISBLANK(F145)),_xlfn._xlws.FILTER(AOM[AOM],(AOM[Edge_Value]=F145)*(AOM[L5]="Feed Ingredient")),""),"No Match in AOM")</f>
        <v>AOM_000648</v>
      </c>
      <c r="U145" t="str" cm="1">
        <f t="array" ref="U145">IFERROR(IF(NOT(ISBLANK(F145)),_xlfn._xlws.FILTER(AOM[Scientific Name],(AOM[Edge_Value]=F145)*(AOM[L5]="Feed Ingredient")),""),"No Match in AOM")</f>
        <v>Zea mays</v>
      </c>
    </row>
    <row r="146" spans="1:23" ht="14.5" x14ac:dyDescent="0.35">
      <c r="A146" t="s">
        <v>23986</v>
      </c>
      <c r="B146" s="86" t="s">
        <v>23987</v>
      </c>
      <c r="D146" s="126" t="s">
        <v>23988</v>
      </c>
      <c r="E146" s="128" t="str">
        <f>_xlfn.TEXTJOIN(" ",TRUE,D146,IF(ISBLANK(L146),"",_xlfn.TEXTSPLIT(L146,";")))</f>
        <v>Brown Fish</v>
      </c>
      <c r="F146" s="128" t="str">
        <f>_xlfn.TEXTJOIN(" ",TRUE,D146,IF(ISBLANK(L146),"",_xlfn.TEXTSPLIT(L146,";")),IF(ISBLANK(J146),"",_xlfn.TEXTSPLIT(J146,";")))</f>
        <v>Brown Fish Ground</v>
      </c>
      <c r="G146" s="128" t="str">
        <f>_xlfn.TEXTJOIN(" ",TRUE,D146,H146,IF(ISBLANK(L146),"",_xlfn.TEXTSPLIT(L146,";")),IF(ISBLANK(I146),"",_xlfn.TEXTSPLIT(I146,";")))</f>
        <v>Brown Fish Ground</v>
      </c>
      <c r="I146" s="126" t="s">
        <v>5795</v>
      </c>
      <c r="J146" s="126" t="s">
        <v>5795</v>
      </c>
      <c r="T146" t="str" cm="1">
        <f t="array" ref="T146">IFERROR(IF(NOT(ISBLANK(F146)),_xlfn._xlws.FILTER(AOM[AOM],(AOM[Edge_Value]=F146)*(AOM[L5]="Feed Ingredient")),""),"No Match in AOM")</f>
        <v>AOM_002004</v>
      </c>
      <c r="U146" cm="1">
        <f t="array" ref="U146">IFERROR(IF(NOT(ISBLANK(F146)),_xlfn._xlws.FILTER(AOM[Scientific Name],(AOM[Edge_Value]=F146)*(AOM[L5]="Feed Ingredient")),""),"No Match in AOM")</f>
        <v>0</v>
      </c>
    </row>
    <row r="147" spans="1:23" ht="14.5" x14ac:dyDescent="0.35">
      <c r="A147" t="s">
        <v>23989</v>
      </c>
      <c r="B147" s="88" t="s">
        <v>9674</v>
      </c>
      <c r="E147" s="128" t="str">
        <f>_xlfn.TEXTJOIN(" ",TRUE,D147,IF(ISBLANK(L147),"",_xlfn.TEXTSPLIT(L147,";")))</f>
        <v/>
      </c>
      <c r="F147" s="128" t="str">
        <f>_xlfn.TEXTJOIN(" ",TRUE,D147,IF(ISBLANK(L147),"",_xlfn.TEXTSPLIT(L147,";")),IF(ISBLANK(J147),"",_xlfn.TEXTSPLIT(J147,";")))</f>
        <v/>
      </c>
      <c r="G147" s="128" t="str">
        <f>_xlfn.TEXTJOIN(" ",TRUE,D147,H147,IF(ISBLANK(L147),"",_xlfn.TEXTSPLIT(L147,";")),IF(ISBLANK(I147),"",_xlfn.TEXTSPLIT(I147,";")))</f>
        <v/>
      </c>
      <c r="T147" t="str" cm="1">
        <f t="array" ref="T147">IFERROR(IF(NOT(ISBLANK(F147)),_xlfn._xlws.FILTER(AOM[AOM],(AOM[Edge_Value]=F147)*(AOM[L5]="Feed Ingredient")),""),"No Match in AOM")</f>
        <v>No Match in AOM</v>
      </c>
      <c r="U147" t="str" cm="1">
        <f t="array" ref="U147">IFERROR(IF(NOT(ISBLANK(F147)),_xlfn._xlws.FILTER(AOM[Scientific Name],(AOM[Edge_Value]=F147)*(AOM[L5]="Feed Ingredient")),""),"No Match in AOM")</f>
        <v>No Match in AOM</v>
      </c>
    </row>
    <row r="148" spans="1:23" ht="14.5" x14ac:dyDescent="0.35">
      <c r="A148" t="s">
        <v>23990</v>
      </c>
      <c r="B148" s="86" t="s">
        <v>23991</v>
      </c>
      <c r="D148" s="126" t="s">
        <v>8350</v>
      </c>
      <c r="E148" s="128" t="str">
        <f>_xlfn.TEXTJOIN(" ",TRUE,D148,IF(ISBLANK(L148),"",_xlfn.TEXTSPLIT(L148,";")))</f>
        <v>Cocoa Pods Husk</v>
      </c>
      <c r="F148" s="128" t="str">
        <f>_xlfn.TEXTJOIN(" ",TRUE,D148,IF(ISBLANK(L148),"",_xlfn.TEXTSPLIT(L148,";")),IF(ISBLANK(J148),"",_xlfn.TEXTSPLIT(J148,";")))</f>
        <v>Cocoa Pods Husk Boiled Dried Milled</v>
      </c>
      <c r="G148" s="128" t="str">
        <f>_xlfn.TEXTJOIN(" ",TRUE,D148,H148,IF(ISBLANK(L148),"",_xlfn.TEXTSPLIT(L148,";")),IF(ISBLANK(I148),"",_xlfn.TEXTSPLIT(I148,";")))</f>
        <v>Cocoa Pods Husk Boiled Dried Milled</v>
      </c>
      <c r="I148" s="126" t="s">
        <v>23992</v>
      </c>
      <c r="J148" s="126" t="s">
        <v>23992</v>
      </c>
      <c r="K148" s="126" t="s">
        <v>5788</v>
      </c>
      <c r="L148" s="126" t="s">
        <v>23993</v>
      </c>
      <c r="T148" t="str" cm="1">
        <f t="array" ref="T148">IFERROR(IF(NOT(ISBLANK(F148)),_xlfn._xlws.FILTER(AOM[AOM],(AOM[Edge_Value]=F148)*(AOM[L5]="Feed Ingredient")),""),"No Match in AOM")</f>
        <v>AOM_002012</v>
      </c>
      <c r="U148" t="str" cm="1">
        <f t="array" ref="U148">IFERROR(IF(NOT(ISBLANK(F148)),_xlfn._xlws.FILTER(AOM[Scientific Name],(AOM[Edge_Value]=F148)*(AOM[L5]="Feed Ingredient")),""),"No Match in AOM")</f>
        <v>Theobroma cacao</v>
      </c>
    </row>
    <row r="149" spans="1:23" ht="14.5" x14ac:dyDescent="0.35">
      <c r="A149" t="s">
        <v>23994</v>
      </c>
      <c r="B149" s="86" t="s">
        <v>23995</v>
      </c>
      <c r="C149" s="127" t="s">
        <v>23996</v>
      </c>
      <c r="D149" s="126" t="s">
        <v>8350</v>
      </c>
      <c r="E149" s="128" t="str">
        <f>_xlfn.TEXTJOIN(" ",TRUE,D149,IF(ISBLANK(L149),"",_xlfn.TEXTSPLIT(L149,";")))</f>
        <v>Cocoa Pods Husk</v>
      </c>
      <c r="F149" s="128" t="str">
        <f>_xlfn.TEXTJOIN(" ",TRUE,D149,IF(ISBLANK(L149),"",_xlfn.TEXTSPLIT(L149,";")),IF(ISBLANK(J149),"",_xlfn.TEXTSPLIT(J149,";")))</f>
        <v>Cocoa Pods Husk Ground</v>
      </c>
      <c r="G149" s="128" t="str">
        <f>_xlfn.TEXTJOIN(" ",TRUE,D149,H149,IF(ISBLANK(L149),"",_xlfn.TEXTSPLIT(L149,";")),IF(ISBLANK(I149),"",_xlfn.TEXTSPLIT(I149,";")))</f>
        <v>Cocoa Pods Husk Meal</v>
      </c>
      <c r="I149" s="126" t="s">
        <v>23764</v>
      </c>
      <c r="J149" s="126" t="s">
        <v>5795</v>
      </c>
      <c r="L149" s="126" t="s">
        <v>23993</v>
      </c>
      <c r="N149" s="88" t="s">
        <v>252</v>
      </c>
      <c r="T149" t="str" cm="1">
        <f t="array" ref="T149">IFERROR(IF(NOT(ISBLANK(F149)),_xlfn._xlws.FILTER(AOM[AOM],(AOM[Edge_Value]=F149)*(AOM[L5]="Feed Ingredient")),""),"No Match in AOM")</f>
        <v>AOM_001184</v>
      </c>
      <c r="U149" t="str" cm="1">
        <f t="array" ref="U149">IFERROR(IF(NOT(ISBLANK(F149)),_xlfn._xlws.FILTER(AOM[Scientific Name],(AOM[Edge_Value]=F149)*(AOM[L5]="Feed Ingredient")),""),"No Match in AOM")</f>
        <v>Theobroma cacao</v>
      </c>
    </row>
    <row r="150" spans="1:23" ht="14.5" x14ac:dyDescent="0.35">
      <c r="A150" t="s">
        <v>23877</v>
      </c>
      <c r="B150" s="86" t="s">
        <v>23997</v>
      </c>
      <c r="C150" s="127" t="s">
        <v>23998</v>
      </c>
      <c r="D150" s="126" t="s">
        <v>22148</v>
      </c>
      <c r="E150" s="128" t="str">
        <f>_xlfn.TEXTJOIN(" ",TRUE,D150,IF(ISBLANK(L150),"",_xlfn.TEXTSPLIT(L150,";")))</f>
        <v>Opuntia ficus indica</v>
      </c>
      <c r="F150" s="128" t="str">
        <f>_xlfn.TEXTJOIN(" ",TRUE,D150,IF(ISBLANK(L150),"",_xlfn.TEXTSPLIT(L150,";")),IF(ISBLANK(J150),"",_xlfn.TEXTSPLIT(J150,";")))</f>
        <v>Opuntia ficus indica</v>
      </c>
      <c r="G150" s="128" t="str">
        <f>_xlfn.TEXTJOIN(" ",TRUE,D150,H150,IF(ISBLANK(L150),"",_xlfn.TEXTSPLIT(L150,";")),IF(ISBLANK(I150),"",_xlfn.TEXTSPLIT(I150,";")))</f>
        <v>Opuntia ficus indica</v>
      </c>
      <c r="T150" t="str" cm="1">
        <f t="array" ref="T150">IFERROR(IF(NOT(ISBLANK(F150)),_xlfn._xlws.FILTER(AOM[AOM],(AOM[Edge_Value]=F150)*(AOM[L5]="Feed Ingredient")),""),"No Match in AOM")</f>
        <v>AOM_001166</v>
      </c>
      <c r="U150" t="str" cm="1">
        <f t="array" ref="U150">IFERROR(IF(NOT(ISBLANK(F150)),_xlfn._xlws.FILTER(AOM[Scientific Name],(AOM[Edge_Value]=F150)*(AOM[L5]="Feed Ingredient")),""),"No Match in AOM")</f>
        <v>Opuntia ficus indica</v>
      </c>
    </row>
    <row r="151" spans="1:23" ht="14.5" x14ac:dyDescent="0.35">
      <c r="A151" t="s">
        <v>23877</v>
      </c>
      <c r="B151" s="86" t="s">
        <v>28082</v>
      </c>
      <c r="D151" s="126" t="s">
        <v>22148</v>
      </c>
      <c r="E151" s="128" t="str">
        <f>_xlfn.TEXTJOIN(" ",TRUE,D151,IF(ISBLANK(L151),"",_xlfn.TEXTSPLIT(L151,";")))</f>
        <v>Opuntia ficus indica</v>
      </c>
      <c r="F151" s="128" t="str">
        <f>_xlfn.TEXTJOIN(" ",TRUE,D151,IF(ISBLANK(L151),"",_xlfn.TEXTSPLIT(L151,";")),IF(ISBLANK(J151),"",_xlfn.TEXTSPLIT(J151,";")))</f>
        <v>Opuntia ficus indica</v>
      </c>
      <c r="G151" s="128" t="str">
        <f>_xlfn.TEXTJOIN(" ",TRUE,D151,H151,IF(ISBLANK(L151),"",_xlfn.TEXTSPLIT(L151,";")),IF(ISBLANK(I151),"",_xlfn.TEXTSPLIT(I151,";")))</f>
        <v>Opuntia ficus indica Chopped</v>
      </c>
      <c r="I151" s="126" t="s">
        <v>5788</v>
      </c>
      <c r="K151" s="126" t="s">
        <v>5788</v>
      </c>
      <c r="T151" t="str" cm="1">
        <f t="array" ref="T151">IFERROR(IF(NOT(ISBLANK(F151)),_xlfn._xlws.FILTER(AOM[AOM],(AOM[Edge_Value]=F151)*(AOM[L5]="Feed Ingredient")),""),"No Match in AOM")</f>
        <v>AOM_001166</v>
      </c>
      <c r="U151" t="str" cm="1">
        <f t="array" ref="U151">IFERROR(IF(NOT(ISBLANK(F151)),_xlfn._xlws.FILTER(AOM[Scientific Name],(AOM[Edge_Value]=F151)*(AOM[L5]="Feed Ingredient")),""),"No Match in AOM")</f>
        <v>Opuntia ficus indica</v>
      </c>
    </row>
    <row r="152" spans="1:23" ht="14.5" x14ac:dyDescent="0.35">
      <c r="A152" t="s">
        <v>23690</v>
      </c>
      <c r="B152" s="86" t="s">
        <v>23999</v>
      </c>
      <c r="D152" s="126" t="s">
        <v>24000</v>
      </c>
      <c r="E152" s="128" t="str">
        <f>_xlfn.TEXTJOIN(" ",TRUE,D152,IF(ISBLANK(L152),"",_xlfn.TEXTSPLIT(L152,";")))</f>
        <v>Cactus Cladode</v>
      </c>
      <c r="F152" s="128" t="str">
        <f>_xlfn.TEXTJOIN(" ",TRUE,D152,IF(ISBLANK(L152),"",_xlfn.TEXTSPLIT(L152,";")),IF(ISBLANK(J152),"",_xlfn.TEXTSPLIT(J152,";")))</f>
        <v>Cactus Cladode Ensiled</v>
      </c>
      <c r="G152" s="128" t="str">
        <f>_xlfn.TEXTJOIN(" ",TRUE,D152,H152,IF(ISBLANK(L152),"",_xlfn.TEXTSPLIT(L152,";")),IF(ISBLANK(I152),"",_xlfn.TEXTSPLIT(I152,";")))</f>
        <v>Cactus Cladode Singed(Open Fire remove spines) Chopped Ensiled</v>
      </c>
      <c r="I152" s="126" t="s">
        <v>24001</v>
      </c>
      <c r="J152" s="126" t="s">
        <v>5798</v>
      </c>
      <c r="K152" s="126" t="s">
        <v>5788</v>
      </c>
      <c r="L152" s="126" t="s">
        <v>24002</v>
      </c>
      <c r="T152" t="str" cm="1">
        <f t="array" ref="T152">IFERROR(IF(NOT(ISBLANK(F152)),_xlfn._xlws.FILTER(AOM[AOM],(AOM[Edge_Value]=F152)*(AOM[L5]="Feed Ingredient")),""),"No Match in AOM")</f>
        <v>No Match in AOM</v>
      </c>
      <c r="U152" t="str" cm="1">
        <f t="array" ref="U152">IFERROR(IF(NOT(ISBLANK(F152)),_xlfn._xlws.FILTER(AOM[Scientific Name],(AOM[Edge_Value]=F152)*(AOM[L5]="Feed Ingredient")),""),"No Match in AOM")</f>
        <v>No Match in AOM</v>
      </c>
      <c r="W152" t="s">
        <v>22150</v>
      </c>
    </row>
    <row r="153" spans="1:23" ht="14.5" x14ac:dyDescent="0.35">
      <c r="A153" t="s">
        <v>23866</v>
      </c>
      <c r="B153" s="86" t="s">
        <v>24003</v>
      </c>
      <c r="D153" s="126" t="s">
        <v>22148</v>
      </c>
      <c r="E153" s="128" t="str">
        <f>_xlfn.TEXTJOIN(" ",TRUE,D153,IF(ISBLANK(L153),"",_xlfn.TEXTSPLIT(L153,";")))</f>
        <v>Opuntia ficus indica Juice</v>
      </c>
      <c r="F153" s="128" t="str">
        <f>_xlfn.TEXTJOIN(" ",TRUE,D153,IF(ISBLANK(L153),"",_xlfn.TEXTSPLIT(L153,";")),IF(ISBLANK(J153),"",_xlfn.TEXTSPLIT(J153,";")))</f>
        <v>Opuntia ficus indica Juice</v>
      </c>
      <c r="G153" s="128" t="str">
        <f>_xlfn.TEXTJOIN(" ",TRUE,D153,H153,IF(ISBLANK(L153),"",_xlfn.TEXTSPLIT(L153,";")),IF(ISBLANK(I153),"",_xlfn.TEXTSPLIT(I153,";")))</f>
        <v>Opuntia ficus indica Juice Crushed</v>
      </c>
      <c r="I153" s="126" t="s">
        <v>5797</v>
      </c>
      <c r="K153" s="126" t="s">
        <v>5797</v>
      </c>
      <c r="L153" s="126" t="s">
        <v>10725</v>
      </c>
      <c r="T153" t="str" cm="1">
        <f t="array" ref="T153">IFERROR(IF(NOT(ISBLANK(F153)),_xlfn._xlws.FILTER(AOM[AOM],(AOM[Edge_Value]=F153)*(AOM[L5]="Feed Ingredient")),""),"No Match in AOM")</f>
        <v>AOM_001167</v>
      </c>
      <c r="U153" t="str" cm="1">
        <f t="array" ref="U153">IFERROR(IF(NOT(ISBLANK(F153)),_xlfn._xlws.FILTER(AOM[Scientific Name],(AOM[Edge_Value]=F153)*(AOM[L5]="Feed Ingredient")),""),"No Match in AOM")</f>
        <v>Opuntia ficus indica</v>
      </c>
    </row>
    <row r="154" spans="1:23" ht="14.5" x14ac:dyDescent="0.35">
      <c r="A154" t="s">
        <v>23866</v>
      </c>
      <c r="B154" s="86" t="s">
        <v>24004</v>
      </c>
      <c r="C154" s="127" t="s">
        <v>24005</v>
      </c>
      <c r="D154" s="126" t="s">
        <v>22148</v>
      </c>
      <c r="E154" s="128" t="str">
        <f>_xlfn.TEXTJOIN(" ",TRUE,D154,IF(ISBLANK(L154),"",_xlfn.TEXTSPLIT(L154,";")))</f>
        <v>Opuntia ficus indica</v>
      </c>
      <c r="F154" s="128" t="str">
        <f>_xlfn.TEXTJOIN(" ",TRUE,D154,IF(ISBLANK(L154),"",_xlfn.TEXTSPLIT(L154,";")),IF(ISBLANK(J154),"",_xlfn.TEXTSPLIT(J154,";")))</f>
        <v>Opuntia ficus indica Ground</v>
      </c>
      <c r="G154" s="128" t="str">
        <f>_xlfn.TEXTJOIN(" ",TRUE,D154,H154,IF(ISBLANK(L154),"",_xlfn.TEXTSPLIT(L154,";")),IF(ISBLANK(I154),"",_xlfn.TEXTSPLIT(I154,";")))</f>
        <v>Opuntia ficus indica Meal</v>
      </c>
      <c r="I154" s="126" t="s">
        <v>23764</v>
      </c>
      <c r="J154" s="126" t="s">
        <v>5795</v>
      </c>
      <c r="N154" s="88" t="s">
        <v>252</v>
      </c>
      <c r="P154" t="s">
        <v>12490</v>
      </c>
      <c r="Q154" t="s">
        <v>12458</v>
      </c>
      <c r="R154" t="s">
        <v>24006</v>
      </c>
      <c r="S154" t="s">
        <v>24007</v>
      </c>
      <c r="T154" t="str" cm="1">
        <f t="array" ref="T154">IFERROR(IF(NOT(ISBLANK(F154)),_xlfn._xlws.FILTER(AOM[AOM],(AOM[Edge_Value]=F154)*(AOM[L5]="Feed Ingredient")),""),"No Match in AOM")</f>
        <v>AOM_001168</v>
      </c>
      <c r="U154" t="str" cm="1">
        <f t="array" ref="U154">IFERROR(IF(NOT(ISBLANK(F154)),_xlfn._xlws.FILTER(AOM[Scientific Name],(AOM[Edge_Value]=F154)*(AOM[L5]="Feed Ingredient")),""),"No Match in AOM")</f>
        <v>Opuntia ficus indica</v>
      </c>
    </row>
    <row r="155" spans="1:23" ht="14.5" x14ac:dyDescent="0.35">
      <c r="A155" t="s">
        <v>24008</v>
      </c>
      <c r="B155" s="86" t="s">
        <v>24009</v>
      </c>
      <c r="D155" s="126" t="s">
        <v>22148</v>
      </c>
      <c r="E155" s="128" t="str">
        <f>_xlfn.TEXTJOIN(" ",TRUE,D155,IF(ISBLANK(L155),"",_xlfn.TEXTSPLIT(L155,";")))</f>
        <v>Opuntia ficus indica Cladode</v>
      </c>
      <c r="F155" s="128" t="str">
        <f>_xlfn.TEXTJOIN(" ",TRUE,D155,IF(ISBLANK(L155),"",_xlfn.TEXTSPLIT(L155,";")),IF(ISBLANK(J155),"",_xlfn.TEXTSPLIT(J155,";")))</f>
        <v>Opuntia ficus indica Cladode Ground</v>
      </c>
      <c r="G155" s="128" t="str">
        <f>_xlfn.TEXTJOIN(" ",TRUE,D155,H155,IF(ISBLANK(L155),"",_xlfn.TEXTSPLIT(L155,";")),IF(ISBLANK(I155),"",_xlfn.TEXTSPLIT(I155,";")))</f>
        <v>Opuntia ficus indica Cladode Ground</v>
      </c>
      <c r="I155" s="126" t="s">
        <v>5795</v>
      </c>
      <c r="J155" s="126" t="s">
        <v>5795</v>
      </c>
      <c r="K155" s="126" t="s">
        <v>5788</v>
      </c>
      <c r="L155" s="126" t="s">
        <v>24002</v>
      </c>
      <c r="T155" t="str" cm="1">
        <f t="array" ref="T155">IFERROR(IF(NOT(ISBLANK(F155)),_xlfn._xlws.FILTER(AOM[AOM],(AOM[Edge_Value]=F155)*(AOM[L5]="Feed Ingredient")),""),"No Match in AOM")</f>
        <v>AOM_002056</v>
      </c>
      <c r="U155" t="str" cm="1">
        <f t="array" ref="U155">IFERROR(IF(NOT(ISBLANK(F155)),_xlfn._xlws.FILTER(AOM[Scientific Name],(AOM[Edge_Value]=F155)*(AOM[L5]="Feed Ingredient")),""),"No Match in AOM")</f>
        <v>Opuntia ficus indica</v>
      </c>
    </row>
    <row r="156" spans="1:23" ht="14.5" x14ac:dyDescent="0.35">
      <c r="A156" t="s">
        <v>23866</v>
      </c>
      <c r="B156" s="86" t="s">
        <v>24010</v>
      </c>
      <c r="D156" s="126" t="s">
        <v>22148</v>
      </c>
      <c r="E156" s="128" t="str">
        <f>_xlfn.TEXTJOIN(" ",TRUE,D156,IF(ISBLANK(L156),"",_xlfn.TEXTSPLIT(L156,";")))</f>
        <v>Opuntia ficus indica Cladode</v>
      </c>
      <c r="F156" s="128" t="str">
        <f>_xlfn.TEXTJOIN(" ",TRUE,D156,IF(ISBLANK(L156),"",_xlfn.TEXTSPLIT(L156,";")),IF(ISBLANK(J156),"",_xlfn.TEXTSPLIT(J156,";")))</f>
        <v>Opuntia ficus indica Cladode Dried Ground</v>
      </c>
      <c r="G156" s="128" t="str">
        <f>_xlfn.TEXTJOIN(" ",TRUE,D156,H156,IF(ISBLANK(L156),"",_xlfn.TEXTSPLIT(L156,";")),IF(ISBLANK(I156),"",_xlfn.TEXTSPLIT(I156,";")))</f>
        <v>Opuntia ficus indica Cladode Dried Ground</v>
      </c>
      <c r="I156" s="126" t="s">
        <v>23683</v>
      </c>
      <c r="J156" s="126" t="s">
        <v>23683</v>
      </c>
      <c r="K156" s="126" t="s">
        <v>5788</v>
      </c>
      <c r="L156" s="126" t="s">
        <v>24002</v>
      </c>
      <c r="T156" t="str" cm="1">
        <f t="array" ref="T156">IFERROR(IF(NOT(ISBLANK(F156)),_xlfn._xlws.FILTER(AOM[AOM],(AOM[Edge_Value]=F156)*(AOM[L5]="Feed Ingredient")),""),"No Match in AOM")</f>
        <v>AOM_002057</v>
      </c>
      <c r="U156" t="str" cm="1">
        <f t="array" ref="U156">IFERROR(IF(NOT(ISBLANK(F156)),_xlfn._xlws.FILTER(AOM[Scientific Name],(AOM[Edge_Value]=F156)*(AOM[L5]="Feed Ingredient")),""),"No Match in AOM")</f>
        <v>Opuntia ficus indica</v>
      </c>
    </row>
    <row r="157" spans="1:23" ht="14.5" x14ac:dyDescent="0.35">
      <c r="A157" t="s">
        <v>24011</v>
      </c>
      <c r="B157" s="86" t="s">
        <v>596</v>
      </c>
      <c r="C157" s="127" t="s">
        <v>596</v>
      </c>
      <c r="D157" s="126" t="s">
        <v>268</v>
      </c>
      <c r="E157" s="128" t="str">
        <f>_xlfn.TEXTJOIN(" ",TRUE,D157,IF(ISBLANK(L157),"",_xlfn.TEXTSPLIT(L157,";")))</f>
        <v>Calcium</v>
      </c>
      <c r="F157" s="128" t="str">
        <f>_xlfn.TEXTJOIN(" ",TRUE,D157,IF(ISBLANK(L157),"",_xlfn.TEXTSPLIT(L157,";")),IF(ISBLANK(J157),"",_xlfn.TEXTSPLIT(J157,";")))</f>
        <v>Calcium</v>
      </c>
      <c r="G157" s="128" t="str">
        <f>_xlfn.TEXTJOIN(" ",TRUE,D157,H157,IF(ISBLANK(L157),"",_xlfn.TEXTSPLIT(L157,";")),IF(ISBLANK(I157),"",_xlfn.TEXTSPLIT(I157,";")))</f>
        <v>Calcium</v>
      </c>
      <c r="T157" t="str" cm="1">
        <f t="array" ref="T157">IFERROR(IF(NOT(ISBLANK(F157)),_xlfn._xlws.FILTER(AOM[AOM],(AOM[Edge_Value]=F157)*(AOM[L5]="Feed Ingredient")),""),"No Match in AOM")</f>
        <v>AOM_000754</v>
      </c>
      <c r="U157" t="str" cm="1">
        <f t="array" ref="U157">IFERROR(IF(NOT(ISBLANK(F157)),_xlfn._xlws.FILTER(AOM[Scientific Name],(AOM[Edge_Value]=F157)*(AOM[L5]="Feed Ingredient")),""),"No Match in AOM")</f>
        <v>Calcium</v>
      </c>
    </row>
    <row r="158" spans="1:23" ht="14.5" x14ac:dyDescent="0.35">
      <c r="A158" t="s">
        <v>24012</v>
      </c>
      <c r="B158" s="86" t="s">
        <v>22781</v>
      </c>
      <c r="C158" s="127" t="s">
        <v>22781</v>
      </c>
      <c r="D158" s="126" t="s">
        <v>22781</v>
      </c>
      <c r="E158" s="128" t="str">
        <f>_xlfn.TEXTJOIN(" ",TRUE,D158,IF(ISBLANK(L158),"",_xlfn.TEXTSPLIT(L158,";")))</f>
        <v>Calcium Bicarbonate</v>
      </c>
      <c r="F158" s="128" t="str">
        <f>_xlfn.TEXTJOIN(" ",TRUE,D158,IF(ISBLANK(L158),"",_xlfn.TEXTSPLIT(L158,";")),IF(ISBLANK(J158),"",_xlfn.TEXTSPLIT(J158,";")))</f>
        <v>Calcium Bicarbonate</v>
      </c>
      <c r="G158" s="128" t="str">
        <f>_xlfn.TEXTJOIN(" ",TRUE,D158,H158,IF(ISBLANK(L158),"",_xlfn.TEXTSPLIT(L158,";")),IF(ISBLANK(I158),"",_xlfn.TEXTSPLIT(I158,";")))</f>
        <v>Calcium Bicarbonate</v>
      </c>
      <c r="T158" t="str" cm="1">
        <f t="array" ref="T158">IFERROR(IF(NOT(ISBLANK(F158)),_xlfn._xlws.FILTER(AOM[AOM],(AOM[Edge_Value]=F158)*(AOM[L5]="Feed Ingredient")),""),"No Match in AOM")</f>
        <v>AOM_001369</v>
      </c>
      <c r="U158" t="str" cm="1">
        <f t="array" ref="U158">IFERROR(IF(NOT(ISBLANK(F158)),_xlfn._xlws.FILTER(AOM[Scientific Name],(AOM[Edge_Value]=F158)*(AOM[L5]="Feed Ingredient")),""),"No Match in AOM")</f>
        <v>Calcium Bicarbonate</v>
      </c>
    </row>
    <row r="159" spans="1:23" ht="14.5" x14ac:dyDescent="0.35">
      <c r="A159" t="s">
        <v>24013</v>
      </c>
      <c r="B159" s="86" t="s">
        <v>24014</v>
      </c>
      <c r="C159" s="127" t="s">
        <v>278</v>
      </c>
      <c r="D159" s="126" t="s">
        <v>278</v>
      </c>
      <c r="E159" s="128" t="str">
        <f>_xlfn.TEXTJOIN(" ",TRUE,D159,IF(ISBLANK(L159),"",_xlfn.TEXTSPLIT(L159,";")))</f>
        <v>Calcium Carbonate</v>
      </c>
      <c r="F159" s="128" t="str">
        <f>_xlfn.TEXTJOIN(" ",TRUE,D159,IF(ISBLANK(L159),"",_xlfn.TEXTSPLIT(L159,";")),IF(ISBLANK(J159),"",_xlfn.TEXTSPLIT(J159,";")))</f>
        <v>Calcium Carbonate</v>
      </c>
      <c r="G159" s="128" t="str">
        <f>_xlfn.TEXTJOIN(" ",TRUE,D159,H159,IF(ISBLANK(L159),"",_xlfn.TEXTSPLIT(L159,";")),IF(ISBLANK(I159),"",_xlfn.TEXTSPLIT(I159,";")))</f>
        <v>Calcium Carbonate</v>
      </c>
      <c r="T159" t="str" cm="1">
        <f t="array" ref="T159">IFERROR(IF(NOT(ISBLANK(F159)),_xlfn._xlws.FILTER(AOM[AOM],(AOM[Edge_Value]=F159)*(AOM[L5]="Feed Ingredient")),""),"No Match in AOM")</f>
        <v>AOM_001370</v>
      </c>
      <c r="U159" t="str" cm="1">
        <f t="array" ref="U159">IFERROR(IF(NOT(ISBLANK(F159)),_xlfn._xlws.FILTER(AOM[Scientific Name],(AOM[Edge_Value]=F159)*(AOM[L5]="Feed Ingredient")),""),"No Match in AOM")</f>
        <v>Calcium Carbonate</v>
      </c>
    </row>
    <row r="160" spans="1:23" ht="14.5" x14ac:dyDescent="0.35">
      <c r="A160" t="s">
        <v>24015</v>
      </c>
      <c r="B160" s="86" t="s">
        <v>22784</v>
      </c>
      <c r="C160" s="127" t="s">
        <v>22784</v>
      </c>
      <c r="D160" s="126" t="s">
        <v>22784</v>
      </c>
      <c r="E160" s="128" t="str">
        <f>_xlfn.TEXTJOIN(" ",TRUE,D160,IF(ISBLANK(L160),"",_xlfn.TEXTSPLIT(L160,";")))</f>
        <v>Calcium Oxide</v>
      </c>
      <c r="F160" s="128" t="str">
        <f>_xlfn.TEXTJOIN(" ",TRUE,D160,IF(ISBLANK(L160),"",_xlfn.TEXTSPLIT(L160,";")),IF(ISBLANK(J160),"",_xlfn.TEXTSPLIT(J160,";")))</f>
        <v>Calcium Oxide</v>
      </c>
      <c r="G160" s="128" t="str">
        <f>_xlfn.TEXTJOIN(" ",TRUE,D160,H160,IF(ISBLANK(L160),"",_xlfn.TEXTSPLIT(L160,";")),IF(ISBLANK(I160),"",_xlfn.TEXTSPLIT(I160,";")))</f>
        <v>Calcium Oxide</v>
      </c>
      <c r="T160" t="str" cm="1">
        <f t="array" ref="T160">IFERROR(IF(NOT(ISBLANK(F160)),_xlfn._xlws.FILTER(AOM[AOM],(AOM[Edge_Value]=F160)*(AOM[L5]="Feed Ingredient")),""),"No Match in AOM")</f>
        <v>AOM_001371</v>
      </c>
      <c r="U160" t="str" cm="1">
        <f t="array" ref="U160">IFERROR(IF(NOT(ISBLANK(F160)),_xlfn._xlws.FILTER(AOM[Scientific Name],(AOM[Edge_Value]=F160)*(AOM[L5]="Feed Ingredient")),""),"No Match in AOM")</f>
        <v>Calcium Bicarbonate</v>
      </c>
    </row>
    <row r="161" spans="1:23" ht="14.5" x14ac:dyDescent="0.35">
      <c r="A161" t="s">
        <v>24016</v>
      </c>
      <c r="B161" s="86" t="s">
        <v>288</v>
      </c>
      <c r="C161" s="127" t="s">
        <v>288</v>
      </c>
      <c r="D161" s="126" t="s">
        <v>288</v>
      </c>
      <c r="E161" s="128" t="str">
        <f>_xlfn.TEXTJOIN(" ",TRUE,D161,IF(ISBLANK(L161),"",_xlfn.TEXTSPLIT(L161,";")))</f>
        <v>Calcium Phosphate</v>
      </c>
      <c r="F161" s="128" t="str">
        <f>_xlfn.TEXTJOIN(" ",TRUE,D161,IF(ISBLANK(L161),"",_xlfn.TEXTSPLIT(L161,";")),IF(ISBLANK(J161),"",_xlfn.TEXTSPLIT(J161,";")))</f>
        <v>Calcium Phosphate</v>
      </c>
      <c r="G161" s="128" t="str">
        <f>_xlfn.TEXTJOIN(" ",TRUE,D161,H161,IF(ISBLANK(L161),"",_xlfn.TEXTSPLIT(L161,";")),IF(ISBLANK(I161),"",_xlfn.TEXTSPLIT(I161,";")))</f>
        <v>Calcium Phosphate</v>
      </c>
      <c r="T161" t="str" cm="1">
        <f t="array" ref="T161">IFERROR(IF(NOT(ISBLANK(F161)),_xlfn._xlws.FILTER(AOM[AOM],(AOM[Edge_Value]=F161)*(AOM[L5]="Feed Ingredient")),""),"No Match in AOM")</f>
        <v>AOM_001372</v>
      </c>
      <c r="U161" t="str" cm="1">
        <f t="array" ref="U161">IFERROR(IF(NOT(ISBLANK(F161)),_xlfn._xlws.FILTER(AOM[Scientific Name],(AOM[Edge_Value]=F161)*(AOM[L5]="Feed Ingredient")),""),"No Match in AOM")</f>
        <v>Calcium Carbonate</v>
      </c>
    </row>
    <row r="162" spans="1:23" ht="14.5" x14ac:dyDescent="0.35">
      <c r="A162" t="s">
        <v>24017</v>
      </c>
      <c r="B162" s="86" t="s">
        <v>24018</v>
      </c>
      <c r="C162" s="127" t="s">
        <v>13658</v>
      </c>
      <c r="D162" s="126" t="s">
        <v>13658</v>
      </c>
      <c r="E162" s="128" t="str">
        <f>_xlfn.TEXTJOIN(" ",TRUE,D162,IF(ISBLANK(L162),"",_xlfn.TEXTSPLIT(L162,";")))</f>
        <v>Calliandra calothyrsus</v>
      </c>
      <c r="F162" s="128" t="str">
        <f>_xlfn.TEXTJOIN(" ",TRUE,D162,IF(ISBLANK(L162),"",_xlfn.TEXTSPLIT(L162,";")),IF(ISBLANK(J162),"",_xlfn.TEXTSPLIT(J162,";")))</f>
        <v>Calliandra calothyrsus</v>
      </c>
      <c r="G162" s="128" t="str">
        <f>_xlfn.TEXTJOIN(" ",TRUE,D162,H162,IF(ISBLANK(L162),"",_xlfn.TEXTSPLIT(L162,";")),IF(ISBLANK(I162),"",_xlfn.TEXTSPLIT(I162,";")))</f>
        <v>Calliandra calothyrsus</v>
      </c>
      <c r="T162" t="str" cm="1">
        <f t="array" ref="T162">IFERROR(IF(NOT(ISBLANK(F162)),_xlfn._xlws.FILTER(AOM[AOM],(AOM[Edge_Value]=F162)*(AOM[L5]="Feed Ingredient")),""),"No Match in AOM")</f>
        <v>AOM_001133</v>
      </c>
      <c r="U162" t="str" cm="1">
        <f t="array" ref="U162">IFERROR(IF(NOT(ISBLANK(F162)),_xlfn._xlws.FILTER(AOM[Scientific Name],(AOM[Edge_Value]=F162)*(AOM[L5]="Feed Ingredient")),""),"No Match in AOM")</f>
        <v>Calliandra calothyrsus</v>
      </c>
    </row>
    <row r="163" spans="1:23" ht="14.5" x14ac:dyDescent="0.35">
      <c r="A163" t="s">
        <v>24019</v>
      </c>
      <c r="B163" s="86" t="s">
        <v>24020</v>
      </c>
      <c r="C163" s="127" t="s">
        <v>24021</v>
      </c>
      <c r="D163" s="126" t="s">
        <v>13658</v>
      </c>
      <c r="E163" s="128" t="str">
        <f>_xlfn.TEXTJOIN(" ",TRUE,D163,IF(ISBLANK(L163),"",_xlfn.TEXTSPLIT(L163,";")))</f>
        <v>Calliandra calothyrsus Leaves</v>
      </c>
      <c r="F163" s="128" t="str">
        <f>_xlfn.TEXTJOIN(" ",TRUE,D163,IF(ISBLANK(L163),"",_xlfn.TEXTSPLIT(L163,";")),IF(ISBLANK(J163),"",_xlfn.TEXTSPLIT(J163,";")))</f>
        <v>Calliandra calothyrsus Leaves</v>
      </c>
      <c r="G163" s="128" t="str">
        <f>_xlfn.TEXTJOIN(" ",TRUE,D163,H163,IF(ISBLANK(L163),"",_xlfn.TEXTSPLIT(L163,";")),IF(ISBLANK(I163),"",_xlfn.TEXTSPLIT(I163,";")))</f>
        <v>Calliandra calothyrsus Leaves</v>
      </c>
      <c r="L163" s="126" t="s">
        <v>6223</v>
      </c>
      <c r="T163" t="str" cm="1">
        <f t="array" ref="T163">IFERROR(IF(NOT(ISBLANK(F163)),_xlfn._xlws.FILTER(AOM[AOM],(AOM[Edge_Value]=F163)*(AOM[L5]="Feed Ingredient")),""),"No Match in AOM")</f>
        <v>AOM_001134</v>
      </c>
      <c r="U163" t="str" cm="1">
        <f t="array" ref="U163">IFERROR(IF(NOT(ISBLANK(F163)),_xlfn._xlws.FILTER(AOM[Scientific Name],(AOM[Edge_Value]=F163)*(AOM[L5]="Feed Ingredient")),""),"No Match in AOM")</f>
        <v>Calliandra calothyrsus</v>
      </c>
    </row>
    <row r="164" spans="1:23" ht="14.5" x14ac:dyDescent="0.35">
      <c r="A164" t="s">
        <v>24019</v>
      </c>
      <c r="B164" s="86" t="s">
        <v>24022</v>
      </c>
      <c r="D164" s="126" t="s">
        <v>13658</v>
      </c>
      <c r="E164" s="128" t="str">
        <f>_xlfn.TEXTJOIN(" ",TRUE,D164,IF(ISBLANK(L164),"",_xlfn.TEXTSPLIT(L164,";")))</f>
        <v>Calliandra calothyrsus Leaves</v>
      </c>
      <c r="F164" s="128" t="str">
        <f>_xlfn.TEXTJOIN(" ",TRUE,D164,IF(ISBLANK(L164),"",_xlfn.TEXTSPLIT(L164,";")),IF(ISBLANK(J164),"",_xlfn.TEXTSPLIT(J164,";")))</f>
        <v>Calliandra calothyrsus Leaves Dried Milled</v>
      </c>
      <c r="G164" s="128" t="str">
        <f>_xlfn.TEXTJOIN(" ",TRUE,D164,H164,IF(ISBLANK(L164),"",_xlfn.TEXTSPLIT(L164,";")),IF(ISBLANK(I164),"",_xlfn.TEXTSPLIT(I164,";")))</f>
        <v>Calliandra calothyrsus Leaves Dried(Air,Shade) Milled</v>
      </c>
      <c r="I164" s="126" t="s">
        <v>24023</v>
      </c>
      <c r="J164" s="126" t="s">
        <v>23727</v>
      </c>
      <c r="L164" s="126" t="s">
        <v>6223</v>
      </c>
      <c r="T164" t="str" cm="1">
        <f t="array" ref="T164">IFERROR(IF(NOT(ISBLANK(F164)),_xlfn._xlws.FILTER(AOM[AOM],(AOM[Edge_Value]=F164)*(AOM[L5]="Feed Ingredient")),""),"No Match in AOM")</f>
        <v>AOM_001701</v>
      </c>
      <c r="U164" t="str" cm="1">
        <f t="array" ref="U164">IFERROR(IF(NOT(ISBLANK(F164)),_xlfn._xlws.FILTER(AOM[Scientific Name],(AOM[Edge_Value]=F164)*(AOM[L5]="Feed Ingredient")),""),"No Match in AOM")</f>
        <v>Calliandra calothyrsus</v>
      </c>
    </row>
    <row r="165" spans="1:23" ht="14.5" x14ac:dyDescent="0.35">
      <c r="A165" t="s">
        <v>23690</v>
      </c>
      <c r="B165" s="86" t="s">
        <v>24024</v>
      </c>
      <c r="D165" s="126" t="s">
        <v>24025</v>
      </c>
      <c r="E165" s="128" t="str">
        <f>_xlfn.TEXTJOIN(" ",TRUE,D165,IF(ISBLANK(L165),"",_xlfn.TEXTSPLIT(L165,";")))</f>
        <v>Calliandra Calothyrsus Leaves</v>
      </c>
      <c r="F165" s="128" t="str">
        <f>_xlfn.TEXTJOIN(" ",TRUE,D165,IF(ISBLANK(L165),"",_xlfn.TEXTSPLIT(L165,";")),IF(ISBLANK(J165),"",_xlfn.TEXTSPLIT(J165,";")))</f>
        <v>Calliandra Calothyrsus Leaves Dried Ensiled</v>
      </c>
      <c r="G165" s="128" t="str">
        <f>_xlfn.TEXTJOIN(" ",TRUE,D165,H165,IF(ISBLANK(L165),"",_xlfn.TEXTSPLIT(L165,";")),IF(ISBLANK(I165),"",_xlfn.TEXTSPLIT(I165,";")))</f>
        <v>Calliandra Calothyrsus Leaves Dried Ensiled</v>
      </c>
      <c r="I165" s="126" t="s">
        <v>23693</v>
      </c>
      <c r="J165" s="126" t="s">
        <v>23693</v>
      </c>
      <c r="L165" s="126" t="s">
        <v>6223</v>
      </c>
      <c r="T165" t="str" cm="1">
        <f t="array" ref="T165">IFERROR(IF(NOT(ISBLANK(F165)),_xlfn._xlws.FILTER(AOM[AOM],(AOM[Edge_Value]=F165)*(AOM[L5]="Feed Ingredient")),""),"No Match in AOM")</f>
        <v>AOM_002048</v>
      </c>
      <c r="U165" t="str" cm="1">
        <f t="array" ref="U165">IFERROR(IF(NOT(ISBLANK(F165)),_xlfn._xlws.FILTER(AOM[Scientific Name],(AOM[Edge_Value]=F165)*(AOM[L5]="Feed Ingredient")),""),"No Match in AOM")</f>
        <v>Calliandra calothyrsus</v>
      </c>
    </row>
    <row r="166" spans="1:23" ht="14.5" x14ac:dyDescent="0.35">
      <c r="A166" t="s">
        <v>23702</v>
      </c>
      <c r="B166" s="86" t="s">
        <v>21959</v>
      </c>
      <c r="C166" s="127" t="s">
        <v>21959</v>
      </c>
      <c r="D166" s="126" t="s">
        <v>21959</v>
      </c>
      <c r="E166" s="128" t="str">
        <f>_xlfn.TEXTJOIN(" ",TRUE,D166,IF(ISBLANK(L166),"",_xlfn.TEXTSPLIT(L166,";")))</f>
        <v>Calycotome villosa</v>
      </c>
      <c r="F166" s="128" t="str">
        <f>_xlfn.TEXTJOIN(" ",TRUE,D166,IF(ISBLANK(L166),"",_xlfn.TEXTSPLIT(L166,";")),IF(ISBLANK(J166),"",_xlfn.TEXTSPLIT(J166,";")))</f>
        <v>Calycotome villosa</v>
      </c>
      <c r="G166" s="128" t="str">
        <f>_xlfn.TEXTJOIN(" ",TRUE,D166,H166,IF(ISBLANK(L166),"",_xlfn.TEXTSPLIT(L166,";")),IF(ISBLANK(I166),"",_xlfn.TEXTSPLIT(I166,";")))</f>
        <v>Calycotome villosa</v>
      </c>
      <c r="T166" t="str" cm="1">
        <f t="array" ref="T166">IFERROR(IF(NOT(ISBLANK(F166)),_xlfn._xlws.FILTER(AOM[AOM],(AOM[Edge_Value]=F166)*(AOM[L5]="Feed Ingredient")),""),"No Match in AOM")</f>
        <v>AOM_001135</v>
      </c>
      <c r="U166" t="str" cm="1">
        <f t="array" ref="U166">IFERROR(IF(NOT(ISBLANK(F166)),_xlfn._xlws.FILTER(AOM[Scientific Name],(AOM[Edge_Value]=F166)*(AOM[L5]="Feed Ingredient")),""),"No Match in AOM")</f>
        <v>Calycotome villosa</v>
      </c>
    </row>
    <row r="167" spans="1:23" ht="14.5" x14ac:dyDescent="0.35">
      <c r="A167" t="s">
        <v>23849</v>
      </c>
      <c r="B167" s="86" t="s">
        <v>22281</v>
      </c>
      <c r="C167" s="127" t="s">
        <v>22281</v>
      </c>
      <c r="D167" s="126" t="s">
        <v>22281</v>
      </c>
      <c r="E167" s="128" t="str">
        <f>_xlfn.TEXTJOIN(" ",TRUE,D167,IF(ISBLANK(L167),"",_xlfn.TEXTSPLIT(L167,";")))</f>
        <v>Canavalia gladiata</v>
      </c>
      <c r="F167" s="128" t="str">
        <f>_xlfn.TEXTJOIN(" ",TRUE,D167,IF(ISBLANK(L167),"",_xlfn.TEXTSPLIT(L167,";")),IF(ISBLANK(J167),"",_xlfn.TEXTSPLIT(J167,";")))</f>
        <v>Canavalia gladiata</v>
      </c>
      <c r="G167" s="128" t="str">
        <f>_xlfn.TEXTJOIN(" ",TRUE,D167,H167,IF(ISBLANK(L167),"",_xlfn.TEXTSPLIT(L167,";")),IF(ISBLANK(I167),"",_xlfn.TEXTSPLIT(I167,";")))</f>
        <v>Canavalia gladiata</v>
      </c>
      <c r="T167" t="str" cm="1">
        <f t="array" ref="T167">IFERROR(IF(NOT(ISBLANK(F167)),_xlfn._xlws.FILTER(AOM[AOM],(AOM[Edge_Value]=F167)*(AOM[L5]="Feed Ingredient")),""),"No Match in AOM")</f>
        <v>AOM_001207</v>
      </c>
      <c r="U167" t="str" cm="1">
        <f t="array" ref="U167">IFERROR(IF(NOT(ISBLANK(F167)),_xlfn._xlws.FILTER(AOM[Scientific Name],(AOM[Edge_Value]=F167)*(AOM[L5]="Feed Ingredient")),""),"No Match in AOM")</f>
        <v>Canavalia gladiata</v>
      </c>
    </row>
    <row r="168" spans="1:23" ht="14.5" x14ac:dyDescent="0.35">
      <c r="A168" t="s">
        <v>23918</v>
      </c>
      <c r="B168" s="86" t="s">
        <v>24026</v>
      </c>
      <c r="C168" s="127" t="s">
        <v>24027</v>
      </c>
      <c r="D168" s="126" t="s">
        <v>9922</v>
      </c>
      <c r="E168" s="128" t="str">
        <f>_xlfn.TEXTJOIN(" ",TRUE,D168,IF(ISBLANK(L168),"",_xlfn.TEXTSPLIT(L168,";")))</f>
        <v>Canola</v>
      </c>
      <c r="F168" s="128" t="str">
        <f>_xlfn.TEXTJOIN(" ",TRUE,D168,IF(ISBLANK(L168),"",_xlfn.TEXTSPLIT(L168,";")),IF(ISBLANK(J168),"",_xlfn.TEXTSPLIT(J168,";")))</f>
        <v>Canola Ground</v>
      </c>
      <c r="G168" s="128" t="str">
        <f>_xlfn.TEXTJOIN(" ",TRUE,D168,H168,IF(ISBLANK(L168),"",_xlfn.TEXTSPLIT(L168,";")),IF(ISBLANK(I168),"",_xlfn.TEXTSPLIT(I168,";")))</f>
        <v>Canola Meal</v>
      </c>
      <c r="I168" s="126" t="s">
        <v>23764</v>
      </c>
      <c r="J168" s="126" t="s">
        <v>5795</v>
      </c>
      <c r="M168" s="88" t="s">
        <v>252</v>
      </c>
      <c r="N168" s="88" t="s">
        <v>252</v>
      </c>
      <c r="T168" t="str" cm="1">
        <f t="array" ref="T168">IFERROR(IF(NOT(ISBLANK(F168)),_xlfn._xlws.FILTER(AOM[AOM],(AOM[Edge_Value]=F168)*(AOM[L5]="Feed Ingredient")),""),"No Match in AOM")</f>
        <v>AOM_001307</v>
      </c>
      <c r="U168" t="str" cm="1">
        <f t="array" ref="U168">IFERROR(IF(NOT(ISBLANK(F168)),_xlfn._xlws.FILTER(AOM[Scientific Name],(AOM[Edge_Value]=F168)*(AOM[L5]="Feed Ingredient")),""),"No Match in AOM")</f>
        <v>Brassica napus</v>
      </c>
    </row>
    <row r="169" spans="1:23" ht="14.5" x14ac:dyDescent="0.35">
      <c r="A169" t="s">
        <v>23918</v>
      </c>
      <c r="B169" s="86" t="s">
        <v>24028</v>
      </c>
      <c r="C169" s="127" t="s">
        <v>24029</v>
      </c>
      <c r="D169" s="126" t="s">
        <v>9922</v>
      </c>
      <c r="E169" s="128" t="str">
        <f>_xlfn.TEXTJOIN(" ",TRUE,D169,IF(ISBLANK(L169),"",_xlfn.TEXTSPLIT(L169,";")))</f>
        <v>Canola Oil</v>
      </c>
      <c r="F169" s="128" t="str">
        <f>_xlfn.TEXTJOIN(" ",TRUE,D169,IF(ISBLANK(L169),"",_xlfn.TEXTSPLIT(L169,";")),IF(ISBLANK(J169),"",_xlfn.TEXTSPLIT(J169,";")))</f>
        <v>Canola Oil</v>
      </c>
      <c r="G169" s="128" t="str">
        <f>_xlfn.TEXTJOIN(" ",TRUE,D169,H169,IF(ISBLANK(L169),"",_xlfn.TEXTSPLIT(L169,";")),IF(ISBLANK(I169),"",_xlfn.TEXTSPLIT(I169,";")))</f>
        <v>Canola Oil</v>
      </c>
      <c r="L169" s="126" t="s">
        <v>8362</v>
      </c>
      <c r="M169" s="88" t="s">
        <v>252</v>
      </c>
      <c r="N169" s="88" t="s">
        <v>252</v>
      </c>
      <c r="T169" t="str" cm="1">
        <f t="array" ref="T169">IFERROR(IF(NOT(ISBLANK(F169)),_xlfn._xlws.FILTER(AOM[AOM],(AOM[Edge_Value]=F169)*(AOM[L5]="Feed Ingredient")),""),"No Match in AOM")</f>
        <v>AOM_001308</v>
      </c>
      <c r="U169" t="str" cm="1">
        <f t="array" ref="U169">IFERROR(IF(NOT(ISBLANK(F169)),_xlfn._xlws.FILTER(AOM[Scientific Name],(AOM[Edge_Value]=F169)*(AOM[L5]="Feed Ingredient")),""),"No Match in AOM")</f>
        <v>Brassica napus</v>
      </c>
    </row>
    <row r="170" spans="1:23" ht="14.5" x14ac:dyDescent="0.35">
      <c r="A170" t="s">
        <v>23826</v>
      </c>
      <c r="B170" s="86" t="s">
        <v>24030</v>
      </c>
      <c r="C170" s="127" t="s">
        <v>24031</v>
      </c>
      <c r="D170" s="126" t="s">
        <v>9922</v>
      </c>
      <c r="E170" s="128" t="str">
        <f>_xlfn.TEXTJOIN(" ",TRUE,D170,IF(ISBLANK(L170),"",_xlfn.TEXTSPLIT(L170,";")))</f>
        <v>Canola Oil</v>
      </c>
      <c r="F170" s="128" t="str">
        <f>_xlfn.TEXTJOIN(" ",TRUE,D170,IF(ISBLANK(L170),"",_xlfn.TEXTSPLIT(L170,";")),IF(ISBLANK(J170),"",_xlfn.TEXTSPLIT(J170,";")))</f>
        <v>Canola Oil Pressed</v>
      </c>
      <c r="G170" s="128" t="str">
        <f>_xlfn.TEXTJOIN(" ",TRUE,D170,H170,IF(ISBLANK(L170),"",_xlfn.TEXTSPLIT(L170,";")),IF(ISBLANK(I170),"",_xlfn.TEXTSPLIT(I170,";")))</f>
        <v>Canola Oil Cake</v>
      </c>
      <c r="I170" s="126" t="s">
        <v>24032</v>
      </c>
      <c r="J170" s="126" t="s">
        <v>24033</v>
      </c>
      <c r="L170" s="126" t="s">
        <v>8362</v>
      </c>
      <c r="M170" s="88" t="s">
        <v>252</v>
      </c>
      <c r="N170" s="88" t="s">
        <v>252</v>
      </c>
      <c r="P170" t="s">
        <v>12475</v>
      </c>
      <c r="Q170" t="s">
        <v>12442</v>
      </c>
      <c r="R170" t="s">
        <v>23862</v>
      </c>
      <c r="S170" t="s">
        <v>23863</v>
      </c>
      <c r="T170" t="str" cm="1">
        <f t="array" ref="T170">IFERROR(IF(NOT(ISBLANK(F170)),_xlfn._xlws.FILTER(AOM[AOM],(AOM[Edge_Value]=F170)*(AOM[L5]="Feed Ingredient")),""),"No Match in AOM")</f>
        <v>AOM_000616</v>
      </c>
      <c r="U170" t="str" cm="1">
        <f t="array" ref="U170">IFERROR(IF(NOT(ISBLANK(F170)),_xlfn._xlws.FILTER(AOM[Scientific Name],(AOM[Edge_Value]=F170)*(AOM[L5]="Feed Ingredient")),""),"No Match in AOM")</f>
        <v>Brassica napus</v>
      </c>
    </row>
    <row r="171" spans="1:23" ht="14.5" x14ac:dyDescent="0.35">
      <c r="A171" t="s">
        <v>23934</v>
      </c>
      <c r="B171" s="86" t="s">
        <v>24034</v>
      </c>
      <c r="D171" s="126" t="s">
        <v>22544</v>
      </c>
      <c r="E171" s="128" t="str">
        <f>_xlfn.TEXTJOIN(" ",TRUE,D171,IF(ISBLANK(L171),"",_xlfn.TEXTSPLIT(L171,";")))</f>
        <v>Carboxymethyl Cellulose</v>
      </c>
      <c r="F171" s="128" t="str">
        <f>_xlfn.TEXTJOIN(" ",TRUE,D171,IF(ISBLANK(L171),"",_xlfn.TEXTSPLIT(L171,";")),IF(ISBLANK(J171),"",_xlfn.TEXTSPLIT(J171,";")))</f>
        <v>Carboxymethyl Cellulose Dried Ground Heated</v>
      </c>
      <c r="G171" s="128" t="str">
        <f>_xlfn.TEXTJOIN(" ",TRUE,D171,H171,IF(ISBLANK(L171),"",_xlfn.TEXTSPLIT(L171,";")),IF(ISBLANK(I171),"",_xlfn.TEXTSPLIT(I171,";")))</f>
        <v>Carboxymethyl Cellulose Dried Ground Heated</v>
      </c>
      <c r="I171" s="126" t="s">
        <v>23937</v>
      </c>
      <c r="J171" s="126" t="s">
        <v>23937</v>
      </c>
      <c r="T171" t="str" cm="1">
        <f t="array" ref="T171">IFERROR(IF(NOT(ISBLANK(F171)),_xlfn._xlws.FILTER(AOM[AOM],(AOM[Edge_Value]=F171)*(AOM[L5]="Feed Ingredient")),""),"No Match in AOM")</f>
        <v>AOM_001994</v>
      </c>
      <c r="U171" cm="1">
        <f t="array" ref="U171">IFERROR(IF(NOT(ISBLANK(F171)),_xlfn._xlws.FILTER(AOM[Scientific Name],(AOM[Edge_Value]=F171)*(AOM[L5]="Feed Ingredient")),""),"No Match in AOM")</f>
        <v>0</v>
      </c>
    </row>
    <row r="172" spans="1:23" ht="14.5" x14ac:dyDescent="0.35">
      <c r="A172" t="s">
        <v>24035</v>
      </c>
      <c r="B172" s="86" t="s">
        <v>21961</v>
      </c>
      <c r="C172" s="127" t="s">
        <v>21961</v>
      </c>
      <c r="D172" s="126" t="s">
        <v>21961</v>
      </c>
      <c r="E172" s="128" t="str">
        <f>_xlfn.TEXTJOIN(" ",TRUE,D172,IF(ISBLANK(L172),"",_xlfn.TEXTSPLIT(L172,";")))</f>
        <v>Carissa edulis</v>
      </c>
      <c r="F172" s="128" t="str">
        <f>_xlfn.TEXTJOIN(" ",TRUE,D172,IF(ISBLANK(L172),"",_xlfn.TEXTSPLIT(L172,";")),IF(ISBLANK(J172),"",_xlfn.TEXTSPLIT(J172,";")))</f>
        <v>Carissa edulis</v>
      </c>
      <c r="G172" s="128" t="str">
        <f>_xlfn.TEXTJOIN(" ",TRUE,D172,H172,IF(ISBLANK(L172),"",_xlfn.TEXTSPLIT(L172,";")),IF(ISBLANK(I172),"",_xlfn.TEXTSPLIT(I172,";")))</f>
        <v>Carissa edulis</v>
      </c>
      <c r="T172" t="str" cm="1">
        <f t="array" ref="T172">IFERROR(IF(NOT(ISBLANK(F172)),_xlfn._xlws.FILTER(AOM[AOM],(AOM[Edge_Value]=F172)*(AOM[L5]="Feed Ingredient")),""),"No Match in AOM")</f>
        <v>AOM_001136</v>
      </c>
      <c r="U172" t="str" cm="1">
        <f t="array" ref="U172">IFERROR(IF(NOT(ISBLANK(F172)),_xlfn._xlws.FILTER(AOM[Scientific Name],(AOM[Edge_Value]=F172)*(AOM[L5]="Feed Ingredient")),""),"No Match in AOM")</f>
        <v>Carissa edulis</v>
      </c>
    </row>
    <row r="173" spans="1:23" ht="14.5" x14ac:dyDescent="0.35">
      <c r="A173" t="s">
        <v>24036</v>
      </c>
      <c r="B173" s="86" t="s">
        <v>24037</v>
      </c>
      <c r="C173" s="127" t="s">
        <v>24038</v>
      </c>
      <c r="D173" s="126" t="s">
        <v>10002</v>
      </c>
      <c r="E173" s="128" t="str">
        <f>_xlfn.TEXTJOIN(" ",TRUE,D173,IF(ISBLANK(L173),"",_xlfn.TEXTSPLIT(L173,";")))</f>
        <v>Carthamus tinctorius</v>
      </c>
      <c r="F173" s="128" t="str">
        <f>_xlfn.TEXTJOIN(" ",TRUE,D173,IF(ISBLANK(L173),"",_xlfn.TEXTSPLIT(L173,";")),IF(ISBLANK(J173),"",_xlfn.TEXTSPLIT(J173,";")))</f>
        <v>Carthamus tinctorius Ground</v>
      </c>
      <c r="G173" s="128" t="str">
        <f>_xlfn.TEXTJOIN(" ",TRUE,D173,H173,IF(ISBLANK(L173),"",_xlfn.TEXTSPLIT(L173,";")),IF(ISBLANK(I173),"",_xlfn.TEXTSPLIT(I173,";")))</f>
        <v>Carthamus tinctorius Meal</v>
      </c>
      <c r="I173" s="126" t="s">
        <v>23764</v>
      </c>
      <c r="J173" s="126" t="s">
        <v>5795</v>
      </c>
      <c r="M173" s="88" t="s">
        <v>252</v>
      </c>
      <c r="N173" s="88" t="s">
        <v>252</v>
      </c>
      <c r="T173" t="str" cm="1">
        <f t="array" ref="T173">IFERROR(IF(NOT(ISBLANK(F173)),_xlfn._xlws.FILTER(AOM[AOM],(AOM[Edge_Value]=F173)*(AOM[L5]="Feed Ingredient")),""),"No Match in AOM")</f>
        <v>No Match in AOM</v>
      </c>
      <c r="U173" t="str" cm="1">
        <f t="array" ref="U173">IFERROR(IF(NOT(ISBLANK(F173)),_xlfn._xlws.FILTER(AOM[Scientific Name],(AOM[Edge_Value]=F173)*(AOM[L5]="Feed Ingredient")),""),"No Match in AOM")</f>
        <v>No Match in AOM</v>
      </c>
      <c r="W173" t="s">
        <v>21323</v>
      </c>
    </row>
    <row r="174" spans="1:23" ht="14.5" x14ac:dyDescent="0.35">
      <c r="A174" t="s">
        <v>24039</v>
      </c>
      <c r="B174" s="86" t="s">
        <v>22867</v>
      </c>
      <c r="C174" s="127" t="s">
        <v>22867</v>
      </c>
      <c r="D174" s="126" t="s">
        <v>22867</v>
      </c>
      <c r="E174" s="128" t="str">
        <f>_xlfn.TEXTJOIN(" ",TRUE,D174,IF(ISBLANK(L174),"",_xlfn.TEXTSPLIT(L174,";")))</f>
        <v>Casein</v>
      </c>
      <c r="F174" s="128" t="str">
        <f>_xlfn.TEXTJOIN(" ",TRUE,D174,IF(ISBLANK(L174),"",_xlfn.TEXTSPLIT(L174,";")),IF(ISBLANK(J174),"",_xlfn.TEXTSPLIT(J174,";")))</f>
        <v>Casein</v>
      </c>
      <c r="G174" s="128" t="str">
        <f>_xlfn.TEXTJOIN(" ",TRUE,D174,H174,IF(ISBLANK(L174),"",_xlfn.TEXTSPLIT(L174,";")),IF(ISBLANK(I174),"",_xlfn.TEXTSPLIT(I174,";")))</f>
        <v>Casein</v>
      </c>
      <c r="T174" t="str" cm="1">
        <f t="array" ref="T174">IFERROR(IF(NOT(ISBLANK(F174)),_xlfn._xlws.FILTER(AOM[AOM],(AOM[Edge_Value]=F174)*(AOM[L5]="Feed Ingredient")),""),"No Match in AOM")</f>
        <v>AOM_001572</v>
      </c>
      <c r="U174" cm="1">
        <f t="array" ref="U174">IFERROR(IF(NOT(ISBLANK(F174)),_xlfn._xlws.FILTER(AOM[Scientific Name],(AOM[Edge_Value]=F174)*(AOM[L5]="Feed Ingredient")),""),"No Match in AOM")</f>
        <v>0</v>
      </c>
    </row>
    <row r="175" spans="1:23" ht="14.5" x14ac:dyDescent="0.35">
      <c r="A175" t="s">
        <v>24040</v>
      </c>
      <c r="B175" s="86" t="s">
        <v>24041</v>
      </c>
      <c r="D175" s="126" t="s">
        <v>10288</v>
      </c>
      <c r="E175" s="128" t="str">
        <f>_xlfn.TEXTJOIN(" ",TRUE,D175,IF(ISBLANK(L175),"",_xlfn.TEXTSPLIT(L175,";")))</f>
        <v>Cassava Binder</v>
      </c>
      <c r="F175" s="128" t="str">
        <f>_xlfn.TEXTJOIN(" ",TRUE,D175,IF(ISBLANK(L175),"",_xlfn.TEXTSPLIT(L175,";")),IF(ISBLANK(J175),"",_xlfn.TEXTSPLIT(J175,";")))</f>
        <v>Cassava Binder</v>
      </c>
      <c r="G175" s="128" t="str">
        <f>_xlfn.TEXTJOIN(" ",TRUE,D175,H175,IF(ISBLANK(L175),"",_xlfn.TEXTSPLIT(L175,";")),IF(ISBLANK(I175),"",_xlfn.TEXTSPLIT(I175,";")))</f>
        <v>Cassava Binder</v>
      </c>
      <c r="L175" s="126" t="s">
        <v>22541</v>
      </c>
      <c r="T175" t="str" cm="1">
        <f t="array" ref="T175">IFERROR(IF(NOT(ISBLANK(F175)),_xlfn._xlws.FILTER(AOM[AOM],(AOM[Edge_Value]=F175)*(AOM[L5]="Feed Ingredient")),""),"No Match in AOM")</f>
        <v>AOM_002091</v>
      </c>
      <c r="U175" t="str" cm="1">
        <f t="array" ref="U175">IFERROR(IF(NOT(ISBLANK(F175)),_xlfn._xlws.FILTER(AOM[Scientific Name],(AOM[Edge_Value]=F175)*(AOM[L5]="Feed Ingredient")),""),"No Match in AOM")</f>
        <v>Manihot esculenta</v>
      </c>
    </row>
    <row r="176" spans="1:23" ht="14.5" x14ac:dyDescent="0.35">
      <c r="A176" t="s">
        <v>24042</v>
      </c>
      <c r="B176" s="86" t="s">
        <v>24043</v>
      </c>
      <c r="C176" s="127" t="s">
        <v>24044</v>
      </c>
      <c r="D176" s="126" t="s">
        <v>10288</v>
      </c>
      <c r="E176" s="128" t="str">
        <f>_xlfn.TEXTJOIN(" ",TRUE,D176,IF(ISBLANK(L176),"",_xlfn.TEXTSPLIT(L176,";")))</f>
        <v>Cassava Bran</v>
      </c>
      <c r="F176" s="128" t="str">
        <f>_xlfn.TEXTJOIN(" ",TRUE,D176,IF(ISBLANK(L176),"",_xlfn.TEXTSPLIT(L176,";")),IF(ISBLANK(J176),"",_xlfn.TEXTSPLIT(J176,";")))</f>
        <v>Cassava Bran</v>
      </c>
      <c r="G176" s="128" t="str">
        <f>_xlfn.TEXTJOIN(" ",TRUE,D176,H176,IF(ISBLANK(L176),"",_xlfn.TEXTSPLIT(L176,";")),IF(ISBLANK(I176),"",_xlfn.TEXTSPLIT(I176,";")))</f>
        <v>Cassava Bran</v>
      </c>
      <c r="L176" s="126" t="s">
        <v>20324</v>
      </c>
      <c r="M176" s="88" t="s">
        <v>252</v>
      </c>
      <c r="N176" s="88" t="s">
        <v>252</v>
      </c>
      <c r="P176" t="s">
        <v>12475</v>
      </c>
      <c r="Q176" t="s">
        <v>12442</v>
      </c>
      <c r="R176" t="s">
        <v>23862</v>
      </c>
      <c r="S176" t="s">
        <v>23863</v>
      </c>
      <c r="T176" t="str" cm="1">
        <f t="array" ref="T176">IFERROR(IF(NOT(ISBLANK(F176)),_xlfn._xlws.FILTER(AOM[AOM],(AOM[Edge_Value]=F176)*(AOM[L5]="Feed Ingredient")),""),"No Match in AOM")</f>
        <v>AOM_000634</v>
      </c>
      <c r="U176" t="str" cm="1">
        <f t="array" ref="U176">IFERROR(IF(NOT(ISBLANK(F176)),_xlfn._xlws.FILTER(AOM[Scientific Name],(AOM[Edge_Value]=F176)*(AOM[L5]="Feed Ingredient")),""),"No Match in AOM")</f>
        <v>Manihot esculenta</v>
      </c>
    </row>
    <row r="177" spans="1:23" ht="14.5" x14ac:dyDescent="0.35">
      <c r="A177" t="s">
        <v>24045</v>
      </c>
      <c r="B177" s="86" t="s">
        <v>24046</v>
      </c>
      <c r="C177" s="127" t="s">
        <v>24047</v>
      </c>
      <c r="D177" s="126" t="s">
        <v>10288</v>
      </c>
      <c r="E177" s="128" t="str">
        <f>_xlfn.TEXTJOIN(" ",TRUE,D177,IF(ISBLANK(L177),"",_xlfn.TEXTSPLIT(L177,";")))</f>
        <v>Cassava Flour</v>
      </c>
      <c r="F177" s="128" t="str">
        <f>_xlfn.TEXTJOIN(" ",TRUE,D177,IF(ISBLANK(L177),"",_xlfn.TEXTSPLIT(L177,";")),IF(ISBLANK(J177),"",_xlfn.TEXTSPLIT(J177,";")))</f>
        <v>Cassava Flour</v>
      </c>
      <c r="G177" s="128" t="str">
        <f>_xlfn.TEXTJOIN(" ",TRUE,D177,H177,IF(ISBLANK(L177),"",_xlfn.TEXTSPLIT(L177,";")),IF(ISBLANK(I177),"",_xlfn.TEXTSPLIT(I177,";")))</f>
        <v>Cassava Flour</v>
      </c>
      <c r="L177" s="126" t="s">
        <v>10727</v>
      </c>
      <c r="N177" s="88" t="s">
        <v>252</v>
      </c>
      <c r="T177" t="str" cm="1">
        <f t="array" ref="T177">IFERROR(IF(NOT(ISBLANK(F177)),_xlfn._xlws.FILTER(AOM[AOM],(AOM[Edge_Value]=F177)*(AOM[L5]="Feed Ingredient")),""),"No Match in AOM")</f>
        <v>No Match in AOM</v>
      </c>
      <c r="U177" t="str" cm="1">
        <f t="array" ref="U177">IFERROR(IF(NOT(ISBLANK(F177)),_xlfn._xlws.FILTER(AOM[Scientific Name],(AOM[Edge_Value]=F177)*(AOM[L5]="Feed Ingredient")),""),"No Match in AOM")</f>
        <v>No Match in AOM</v>
      </c>
      <c r="W177" t="s">
        <v>21349</v>
      </c>
    </row>
    <row r="178" spans="1:23" ht="14.5" x14ac:dyDescent="0.35">
      <c r="A178" t="s">
        <v>24048</v>
      </c>
      <c r="B178" s="86" t="s">
        <v>24049</v>
      </c>
      <c r="D178" s="126" t="s">
        <v>10288</v>
      </c>
      <c r="E178" s="128" t="str">
        <f>_xlfn.TEXTJOIN(" ",TRUE,D178,IF(ISBLANK(L178),"",_xlfn.TEXTSPLIT(L178,";")))</f>
        <v>Cassava Leaves</v>
      </c>
      <c r="F178" s="128" t="str">
        <f>_xlfn.TEXTJOIN(" ",TRUE,D178,IF(ISBLANK(L178),"",_xlfn.TEXTSPLIT(L178,";")),IF(ISBLANK(J178),"",_xlfn.TEXTSPLIT(J178,";")))</f>
        <v>Cassava Leaves Dried</v>
      </c>
      <c r="G178" s="128" t="str">
        <f>_xlfn.TEXTJOIN(" ",TRUE,D178,H178,IF(ISBLANK(L178),"",_xlfn.TEXTSPLIT(L178,";")),IF(ISBLANK(I178),"",_xlfn.TEXTSPLIT(I178,";")))</f>
        <v>Cassava Leaves Dried</v>
      </c>
      <c r="I178" s="126" t="s">
        <v>5794</v>
      </c>
      <c r="J178" s="126" t="s">
        <v>5794</v>
      </c>
      <c r="L178" s="126" t="s">
        <v>6223</v>
      </c>
      <c r="T178" t="str" cm="1">
        <f t="array" ref="T178">IFERROR(IF(NOT(ISBLANK(F178)),_xlfn._xlws.FILTER(AOM[AOM],(AOM[Edge_Value]=F178)*(AOM[L5]="Feed Ingredient")),""),"No Match in AOM")</f>
        <v>AOM_001626</v>
      </c>
      <c r="U178" t="str" cm="1">
        <f t="array" ref="U178">IFERROR(IF(NOT(ISBLANK(F178)),_xlfn._xlws.FILTER(AOM[Scientific Name],(AOM[Edge_Value]=F178)*(AOM[L5]="Feed Ingredient")),""),"No Match in AOM")</f>
        <v>Manihot esculenta</v>
      </c>
    </row>
    <row r="179" spans="1:23" ht="14.5" x14ac:dyDescent="0.35">
      <c r="A179" t="s">
        <v>24050</v>
      </c>
      <c r="B179" s="86" t="s">
        <v>24051</v>
      </c>
      <c r="D179" s="126" t="s">
        <v>10288</v>
      </c>
      <c r="E179" s="128" t="str">
        <f>_xlfn.TEXTJOIN(" ",TRUE,D179,IF(ISBLANK(L179),"",_xlfn.TEXTSPLIT(L179,";")))</f>
        <v>Cassava Foliage</v>
      </c>
      <c r="F179" s="128" t="str">
        <f>_xlfn.TEXTJOIN(" ",TRUE,D179,IF(ISBLANK(L179),"",_xlfn.TEXTSPLIT(L179,";")),IF(ISBLANK(J179),"",_xlfn.TEXTSPLIT(J179,";")))</f>
        <v>Cassava Foliage Dried</v>
      </c>
      <c r="G179" s="128" t="str">
        <f>_xlfn.TEXTJOIN(" ",TRUE,D179,H179,IF(ISBLANK(L179),"",_xlfn.TEXTSPLIT(L179,";")),IF(ISBLANK(I179),"",_xlfn.TEXTSPLIT(I179,";")))</f>
        <v>Cassava Foliage Chopped Dried(Sun)</v>
      </c>
      <c r="I179" s="126" t="s">
        <v>24052</v>
      </c>
      <c r="J179" s="126" t="s">
        <v>5794</v>
      </c>
      <c r="K179" s="126" t="s">
        <v>5788</v>
      </c>
      <c r="L179" s="126" t="s">
        <v>23743</v>
      </c>
      <c r="T179" t="str" cm="1">
        <f t="array" ref="T179">IFERROR(IF(NOT(ISBLANK(F179)),_xlfn._xlws.FILTER(AOM[AOM],(AOM[Edge_Value]=F179)*(AOM[L5]="Feed Ingredient")),""),"No Match in AOM")</f>
        <v>No Match in AOM</v>
      </c>
      <c r="U179" t="str" cm="1">
        <f t="array" ref="U179">IFERROR(IF(NOT(ISBLANK(F179)),_xlfn._xlws.FILTER(AOM[Scientific Name],(AOM[Edge_Value]=F179)*(AOM[L5]="Feed Ingredient")),""),"No Match in AOM")</f>
        <v>No Match in AOM</v>
      </c>
      <c r="W179" t="s">
        <v>20962</v>
      </c>
    </row>
    <row r="180" spans="1:23" ht="14.5" x14ac:dyDescent="0.35">
      <c r="A180" t="s">
        <v>24053</v>
      </c>
      <c r="B180" s="86" t="s">
        <v>24054</v>
      </c>
      <c r="C180" s="127" t="s">
        <v>24055</v>
      </c>
      <c r="D180" s="126" t="s">
        <v>10288</v>
      </c>
      <c r="E180" s="128" t="str">
        <f>_xlfn.TEXTJOIN(" ",TRUE,D180,IF(ISBLANK(L180),"",_xlfn.TEXTSPLIT(L180,";")))</f>
        <v>Cassava Leaves</v>
      </c>
      <c r="F180" s="128" t="str">
        <f>_xlfn.TEXTJOIN(" ",TRUE,D180,IF(ISBLANK(L180),"",_xlfn.TEXTSPLIT(L180,";")),IF(ISBLANK(J180),"",_xlfn.TEXTSPLIT(J180,";")))</f>
        <v>Cassava Leaves Ground</v>
      </c>
      <c r="G180" s="128" t="str">
        <f>_xlfn.TEXTJOIN(" ",TRUE,D180,H180,IF(ISBLANK(L180),"",_xlfn.TEXTSPLIT(L180,";")),IF(ISBLANK(I180),"",_xlfn.TEXTSPLIT(I180,";")))</f>
        <v>Cassava Leaves Ground</v>
      </c>
      <c r="I180" s="126" t="s">
        <v>5795</v>
      </c>
      <c r="J180" s="126" t="s">
        <v>5795</v>
      </c>
      <c r="L180" s="126" t="s">
        <v>6223</v>
      </c>
      <c r="N180" s="88" t="s">
        <v>252</v>
      </c>
      <c r="T180" t="str" cm="1">
        <f t="array" ref="T180">IFERROR(IF(NOT(ISBLANK(F180)),_xlfn._xlws.FILTER(AOM[AOM],(AOM[Edge_Value]=F180)*(AOM[L5]="Feed Ingredient")),""),"No Match in AOM")</f>
        <v>AOM_002026</v>
      </c>
      <c r="U180" t="str" cm="1">
        <f t="array" ref="U180">IFERROR(IF(NOT(ISBLANK(F180)),_xlfn._xlws.FILTER(AOM[Scientific Name],(AOM[Edge_Value]=F180)*(AOM[L5]="Feed Ingredient")),""),"No Match in AOM")</f>
        <v>Manihot esculenta</v>
      </c>
    </row>
    <row r="181" spans="1:23" ht="14.5" x14ac:dyDescent="0.35">
      <c r="A181" t="s">
        <v>23842</v>
      </c>
      <c r="B181" s="86" t="s">
        <v>24056</v>
      </c>
      <c r="C181" s="127" t="s">
        <v>24057</v>
      </c>
      <c r="D181" s="126" t="s">
        <v>10288</v>
      </c>
      <c r="E181" s="128" t="str">
        <f>_xlfn.TEXTJOIN(" ",TRUE,D181,IF(ISBLANK(L181),"",_xlfn.TEXTSPLIT(L181,";")))</f>
        <v>Cassava Leaves</v>
      </c>
      <c r="F181" s="128" t="str">
        <f>_xlfn.TEXTJOIN(" ",TRUE,D181,IF(ISBLANK(L181),"",_xlfn.TEXTSPLIT(L181,";")),IF(ISBLANK(J181),"",_xlfn.TEXTSPLIT(J181,";")))</f>
        <v>Cassava Leaves</v>
      </c>
      <c r="G181" s="128" t="str">
        <f>_xlfn.TEXTJOIN(" ",TRUE,D181,H181,IF(ISBLANK(L181),"",_xlfn.TEXTSPLIT(L181,";")),IF(ISBLANK(I181),"",_xlfn.TEXTSPLIT(I181,";")))</f>
        <v>Cassava Leaves</v>
      </c>
      <c r="L181" s="126" t="s">
        <v>6223</v>
      </c>
      <c r="P181" t="s">
        <v>12475</v>
      </c>
      <c r="Q181" t="s">
        <v>12442</v>
      </c>
      <c r="R181" t="s">
        <v>12475</v>
      </c>
      <c r="S181" t="s">
        <v>12442</v>
      </c>
      <c r="T181" t="str" cm="1">
        <f t="array" ref="T181">IFERROR(IF(NOT(ISBLANK(F181)),_xlfn._xlws.FILTER(AOM[AOM],(AOM[Edge_Value]=F181)*(AOM[L5]="Feed Ingredient")),""),"No Match in AOM")</f>
        <v>AOM_000635</v>
      </c>
      <c r="U181" t="str" cm="1">
        <f t="array" ref="U181">IFERROR(IF(NOT(ISBLANK(F181)),_xlfn._xlws.FILTER(AOM[Scientific Name],(AOM[Edge_Value]=F181)*(AOM[L5]="Feed Ingredient")),""),"No Match in AOM")</f>
        <v>Manihot esculenta</v>
      </c>
    </row>
    <row r="182" spans="1:23" ht="14.5" x14ac:dyDescent="0.35">
      <c r="A182" t="s">
        <v>24058</v>
      </c>
      <c r="B182" s="86" t="s">
        <v>24059</v>
      </c>
      <c r="D182" s="126" t="s">
        <v>10288</v>
      </c>
      <c r="E182" s="128" t="str">
        <f>_xlfn.TEXTJOIN(" ",TRUE,D182,IF(ISBLANK(L182),"",_xlfn.TEXTSPLIT(L182,";")))</f>
        <v>Cassava Leaves</v>
      </c>
      <c r="F182" s="128" t="str">
        <f>_xlfn.TEXTJOIN(" ",TRUE,D182,IF(ISBLANK(L182),"",_xlfn.TEXTSPLIT(L182,";")),IF(ISBLANK(J182),"",_xlfn.TEXTSPLIT(J182,";")))</f>
        <v>Cassava Leaves Dried Ground</v>
      </c>
      <c r="G182" s="128" t="str">
        <f>_xlfn.TEXTJOIN(" ",TRUE,D182,H182,IF(ISBLANK(L182),"",_xlfn.TEXTSPLIT(L182,";")),IF(ISBLANK(I182),"",_xlfn.TEXTSPLIT(I182,";")))</f>
        <v>Cassava Leaves Dried (Sun) Ground</v>
      </c>
      <c r="I182" s="126" t="s">
        <v>24060</v>
      </c>
      <c r="J182" s="126" t="s">
        <v>23683</v>
      </c>
      <c r="L182" s="126" t="s">
        <v>6223</v>
      </c>
      <c r="T182" t="str" cm="1">
        <f t="array" ref="T182">IFERROR(IF(NOT(ISBLANK(F182)),_xlfn._xlws.FILTER(AOM[AOM],(AOM[Edge_Value]=F182)*(AOM[L5]="Feed Ingredient")),""),"No Match in AOM")</f>
        <v>AOM_001647</v>
      </c>
      <c r="U182" t="str" cm="1">
        <f t="array" ref="U182">IFERROR(IF(NOT(ISBLANK(F182)),_xlfn._xlws.FILTER(AOM[Scientific Name],(AOM[Edge_Value]=F182)*(AOM[L5]="Feed Ingredient")),""),"No Match in AOM")</f>
        <v>Manihot esculenta</v>
      </c>
    </row>
    <row r="183" spans="1:23" ht="14.5" x14ac:dyDescent="0.35">
      <c r="A183" t="s">
        <v>24061</v>
      </c>
      <c r="B183" s="86" t="s">
        <v>24062</v>
      </c>
      <c r="C183" s="127" t="s">
        <v>24063</v>
      </c>
      <c r="D183" s="126" t="s">
        <v>10288</v>
      </c>
      <c r="E183" s="128" t="str">
        <f>_xlfn.TEXTJOIN(" ",TRUE,D183,IF(ISBLANK(L183),"",_xlfn.TEXTSPLIT(L183,";")))</f>
        <v>Cassava</v>
      </c>
      <c r="F183" s="128" t="str">
        <f>_xlfn.TEXTJOIN(" ",TRUE,D183,IF(ISBLANK(L183),"",_xlfn.TEXTSPLIT(L183,";")),IF(ISBLANK(J183),"",_xlfn.TEXTSPLIT(J183,";")))</f>
        <v>Cassava Ground</v>
      </c>
      <c r="G183" s="128" t="str">
        <f>_xlfn.TEXTJOIN(" ",TRUE,D183,H183,IF(ISBLANK(L183),"",_xlfn.TEXTSPLIT(L183,";")),IF(ISBLANK(I183),"",_xlfn.TEXTSPLIT(I183,";")))</f>
        <v>Cassava Meal</v>
      </c>
      <c r="I183" s="126" t="s">
        <v>23764</v>
      </c>
      <c r="J183" s="126" t="s">
        <v>5795</v>
      </c>
      <c r="N183" s="88" t="s">
        <v>252</v>
      </c>
      <c r="T183" t="str" cm="1">
        <f t="array" ref="T183">IFERROR(IF(NOT(ISBLANK(F183)),_xlfn._xlws.FILTER(AOM[AOM],(AOM[Edge_Value]=F183)*(AOM[L5]="Feed Ingredient")),""),"No Match in AOM")</f>
        <v>AOM_000637</v>
      </c>
      <c r="U183" t="str" cm="1">
        <f t="array" ref="U183">IFERROR(IF(NOT(ISBLANK(F183)),_xlfn._xlws.FILTER(AOM[Scientific Name],(AOM[Edge_Value]=F183)*(AOM[L5]="Feed Ingredient")),""),"No Match in AOM")</f>
        <v>Manihot esculenta</v>
      </c>
    </row>
    <row r="184" spans="1:23" ht="14.5" x14ac:dyDescent="0.35">
      <c r="A184" t="s">
        <v>23940</v>
      </c>
      <c r="B184" s="86" t="s">
        <v>21348</v>
      </c>
      <c r="D184" s="126" t="s">
        <v>10288</v>
      </c>
      <c r="E184" s="128" t="str">
        <f>_xlfn.TEXTJOIN(" ",TRUE,D184,IF(ISBLANK(L184),"",_xlfn.TEXTSPLIT(L184,";")))</f>
        <v>Cassava Peel</v>
      </c>
      <c r="F184" s="128" t="str">
        <f>_xlfn.TEXTJOIN(" ",TRUE,D184,IF(ISBLANK(L184),"",_xlfn.TEXTSPLIT(L184,";")),IF(ISBLANK(J184),"",_xlfn.TEXTSPLIT(J184,";")))</f>
        <v>Cassava Peel Ground</v>
      </c>
      <c r="G184" s="128" t="str">
        <f>_xlfn.TEXTJOIN(" ",TRUE,D184,H184,IF(ISBLANK(L184),"",_xlfn.TEXTSPLIT(L184,";")),IF(ISBLANK(I184),"",_xlfn.TEXTSPLIT(I184,";")))</f>
        <v>Cassava Peel Ground</v>
      </c>
      <c r="I184" s="126" t="s">
        <v>5795</v>
      </c>
      <c r="J184" s="126" t="s">
        <v>5795</v>
      </c>
      <c r="L184" s="126" t="s">
        <v>23848</v>
      </c>
      <c r="T184" t="str" cm="1">
        <f t="array" ref="T184">IFERROR(IF(NOT(ISBLANK(F184)),_xlfn._xlws.FILTER(AOM[AOM],(AOM[Edge_Value]=F184)*(AOM[L5]="Feed Ingredient")),""),"No Match in AOM")</f>
        <v>AOM_002027</v>
      </c>
      <c r="U184" t="str" cm="1">
        <f t="array" ref="U184">IFERROR(IF(NOT(ISBLANK(F184)),_xlfn._xlws.FILTER(AOM[Scientific Name],(AOM[Edge_Value]=F184)*(AOM[L5]="Feed Ingredient")),""),"No Match in AOM")</f>
        <v>Manihot esculenta</v>
      </c>
    </row>
    <row r="185" spans="1:23" ht="14.5" x14ac:dyDescent="0.35">
      <c r="A185" t="s">
        <v>24064</v>
      </c>
      <c r="B185" s="86" t="s">
        <v>24065</v>
      </c>
      <c r="C185" s="127" t="s">
        <v>24066</v>
      </c>
      <c r="D185" s="126" t="s">
        <v>10288</v>
      </c>
      <c r="E185" s="128" t="str">
        <f>_xlfn.TEXTJOIN(" ",TRUE,D185,IF(ISBLANK(L185),"",_xlfn.TEXTSPLIT(L185,";")))</f>
        <v>Cassava Peel</v>
      </c>
      <c r="F185" s="128" t="str">
        <f>_xlfn.TEXTJOIN(" ",TRUE,D185,IF(ISBLANK(L185),"",_xlfn.TEXTSPLIT(L185,";")),IF(ISBLANK(J185),"",_xlfn.TEXTSPLIT(J185,";")))</f>
        <v>Cassava Peel</v>
      </c>
      <c r="G185" s="128" t="str">
        <f>_xlfn.TEXTJOIN(" ",TRUE,D185,H185,IF(ISBLANK(L185),"",_xlfn.TEXTSPLIT(L185,";")),IF(ISBLANK(I185),"",_xlfn.TEXTSPLIT(I185,";")))</f>
        <v>Cassava Peel</v>
      </c>
      <c r="L185" s="126" t="s">
        <v>23848</v>
      </c>
      <c r="P185" t="s">
        <v>12475</v>
      </c>
      <c r="Q185" t="s">
        <v>12442</v>
      </c>
      <c r="R185" t="s">
        <v>12475</v>
      </c>
      <c r="S185" t="s">
        <v>12442</v>
      </c>
      <c r="T185" t="str" cm="1">
        <f t="array" ref="T185">IFERROR(IF(NOT(ISBLANK(F185)),_xlfn._xlws.FILTER(AOM[AOM],(AOM[Edge_Value]=F185)*(AOM[L5]="Feed Ingredient")),""),"No Match in AOM")</f>
        <v>AOM_000636</v>
      </c>
      <c r="U185" t="str" cm="1">
        <f t="array" ref="U185">IFERROR(IF(NOT(ISBLANK(F185)),_xlfn._xlws.FILTER(AOM[Scientific Name],(AOM[Edge_Value]=F185)*(AOM[L5]="Feed Ingredient")),""),"No Match in AOM")</f>
        <v>Manihot esculenta</v>
      </c>
    </row>
    <row r="186" spans="1:23" ht="14.5" x14ac:dyDescent="0.35">
      <c r="A186" t="s">
        <v>24058</v>
      </c>
      <c r="B186" s="86" t="s">
        <v>24067</v>
      </c>
      <c r="D186" s="126" t="s">
        <v>10288</v>
      </c>
      <c r="E186" s="128" t="str">
        <f>_xlfn.TEXTJOIN(" ",TRUE,D186,IF(ISBLANK(L186),"",_xlfn.TEXTSPLIT(L186,";")))</f>
        <v>Cassava Peel</v>
      </c>
      <c r="F186" s="128" t="str">
        <f>_xlfn.TEXTJOIN(" ",TRUE,D186,IF(ISBLANK(L186),"",_xlfn.TEXTSPLIT(L186,";")),IF(ISBLANK(J186),"",_xlfn.TEXTSPLIT(J186,";")))</f>
        <v>Cassava Peel Dried Ground</v>
      </c>
      <c r="G186" s="128" t="str">
        <f>_xlfn.TEXTJOIN(" ",TRUE,D186,H186,IF(ISBLANK(L186),"",_xlfn.TEXTSPLIT(L186,";")),IF(ISBLANK(I186),"",_xlfn.TEXTSPLIT(I186,";")))</f>
        <v>Cassava Peel Dried (Sun) Ground</v>
      </c>
      <c r="I186" s="126" t="s">
        <v>24060</v>
      </c>
      <c r="J186" s="126" t="s">
        <v>23683</v>
      </c>
      <c r="L186" s="126" t="s">
        <v>23848</v>
      </c>
      <c r="T186" t="str" cm="1">
        <f t="array" ref="T186">IFERROR(IF(NOT(ISBLANK(F186)),_xlfn._xlws.FILTER(AOM[AOM],(AOM[Edge_Value]=F186)*(AOM[L5]="Feed Ingredient")),""),"No Match in AOM")</f>
        <v>AOM_001803</v>
      </c>
      <c r="U186" t="str" cm="1">
        <f t="array" ref="U186">IFERROR(IF(NOT(ISBLANK(F186)),_xlfn._xlws.FILTER(AOM[Scientific Name],(AOM[Edge_Value]=F186)*(AOM[L5]="Feed Ingredient")),""),"No Match in AOM")</f>
        <v>Manihot esculenta</v>
      </c>
    </row>
    <row r="187" spans="1:23" ht="14.5" x14ac:dyDescent="0.35">
      <c r="A187" t="s">
        <v>24068</v>
      </c>
      <c r="B187" s="86" t="s">
        <v>24069</v>
      </c>
      <c r="D187" s="126" t="s">
        <v>10288</v>
      </c>
      <c r="E187" s="128" t="str">
        <f>_xlfn.TEXTJOIN(" ",TRUE,D187,IF(ISBLANK(L187),"",_xlfn.TEXTSPLIT(L187,";")))</f>
        <v>Cassava Peel</v>
      </c>
      <c r="F187" s="128" t="str">
        <f>_xlfn.TEXTJOIN(" ",TRUE,D187,IF(ISBLANK(L187),"",_xlfn.TEXTSPLIT(L187,";")),IF(ISBLANK(J187),"",_xlfn.TEXTSPLIT(J187,";")))</f>
        <v>Cassava Peel Dried Milled</v>
      </c>
      <c r="G187" s="128" t="str">
        <f>_xlfn.TEXTJOIN(" ",TRUE,D187,H187,IF(ISBLANK(L187),"",_xlfn.TEXTSPLIT(L187,";")),IF(ISBLANK(I187),"",_xlfn.TEXTSPLIT(I187,";")))</f>
        <v>Cassava Peel Dried Milled</v>
      </c>
      <c r="I187" s="126" t="s">
        <v>23727</v>
      </c>
      <c r="J187" s="126" t="s">
        <v>23727</v>
      </c>
      <c r="L187" s="126" t="s">
        <v>23848</v>
      </c>
      <c r="T187" t="str" cm="1">
        <f t="array" ref="T187">IFERROR(IF(NOT(ISBLANK(F187)),_xlfn._xlws.FILTER(AOM[AOM],(AOM[Edge_Value]=F187)*(AOM[L5]="Feed Ingredient")),""),"No Match in AOM")</f>
        <v>AOM_002028</v>
      </c>
      <c r="U187" t="str" cm="1">
        <f t="array" ref="U187">IFERROR(IF(NOT(ISBLANK(F187)),_xlfn._xlws.FILTER(AOM[Scientific Name],(AOM[Edge_Value]=F187)*(AOM[L5]="Feed Ingredient")),""),"No Match in AOM")</f>
        <v>Manihot esculenta</v>
      </c>
    </row>
    <row r="188" spans="1:23" ht="14.5" x14ac:dyDescent="0.35">
      <c r="A188" t="s">
        <v>24042</v>
      </c>
      <c r="B188" s="86" t="s">
        <v>24070</v>
      </c>
      <c r="D188" s="126" t="s">
        <v>10288</v>
      </c>
      <c r="E188" s="128" t="str">
        <f>_xlfn.TEXTJOIN(" ",TRUE,D188,IF(ISBLANK(L188),"",_xlfn.TEXTSPLIT(L188,";")))</f>
        <v>Cassava Peel</v>
      </c>
      <c r="F188" s="128" t="str">
        <f>_xlfn.TEXTJOIN(" ",TRUE,D188,IF(ISBLANK(L188),"",_xlfn.TEXTSPLIT(L188,";")),IF(ISBLANK(J188),"",_xlfn.TEXTSPLIT(J188,";")))</f>
        <v>Cassava Peel Dried</v>
      </c>
      <c r="G188" s="128" t="str">
        <f>_xlfn.TEXTJOIN(" ",TRUE,D188,H188,IF(ISBLANK(L188),"",_xlfn.TEXTSPLIT(L188,";")),IF(ISBLANK(I188),"",_xlfn.TEXTSPLIT(I188,";")))</f>
        <v>Cassava Peel Dried</v>
      </c>
      <c r="I188" s="126" t="s">
        <v>5794</v>
      </c>
      <c r="J188" s="126" t="s">
        <v>5794</v>
      </c>
      <c r="L188" s="126" t="s">
        <v>23848</v>
      </c>
      <c r="T188" t="str" cm="1">
        <f t="array" ref="T188">IFERROR(IF(NOT(ISBLANK(F188)),_xlfn._xlws.FILTER(AOM[AOM],(AOM[Edge_Value]=F188)*(AOM[L5]="Feed Ingredient")),""),"No Match in AOM")</f>
        <v>AOM_001627</v>
      </c>
      <c r="U188" t="str" cm="1">
        <f t="array" ref="U188">IFERROR(IF(NOT(ISBLANK(F188)),_xlfn._xlws.FILTER(AOM[Scientific Name],(AOM[Edge_Value]=F188)*(AOM[L5]="Feed Ingredient")),""),"No Match in AOM")</f>
        <v>Manihot esculenta</v>
      </c>
    </row>
    <row r="189" spans="1:23" ht="14.5" x14ac:dyDescent="0.35">
      <c r="A189" t="s">
        <v>24071</v>
      </c>
      <c r="B189" s="86" t="s">
        <v>24072</v>
      </c>
      <c r="D189" s="126" t="s">
        <v>10288</v>
      </c>
      <c r="E189" s="128" t="str">
        <f>_xlfn.TEXTJOIN(" ",TRUE,D189,IF(ISBLANK(L189),"",_xlfn.TEXTSPLIT(L189,";")))</f>
        <v>Cassava Shaft</v>
      </c>
      <c r="F189" s="128" t="str">
        <f>_xlfn.TEXTJOIN(" ",TRUE,D189,IF(ISBLANK(L189),"",_xlfn.TEXTSPLIT(L189,";")),IF(ISBLANK(J189),"",_xlfn.TEXTSPLIT(J189,";")))</f>
        <v>Cassava Shaft Milled</v>
      </c>
      <c r="G189" s="128" t="str">
        <f>_xlfn.TEXTJOIN(" ",TRUE,D189,H189,IF(ISBLANK(L189),"",_xlfn.TEXTSPLIT(L189,";")),IF(ISBLANK(I189),"",_xlfn.TEXTSPLIT(I189,";")))</f>
        <v>Cassava Shaft Milled</v>
      </c>
      <c r="I189" s="126" t="s">
        <v>5780</v>
      </c>
      <c r="J189" s="126" t="s">
        <v>5780</v>
      </c>
      <c r="L189" s="126" t="s">
        <v>24073</v>
      </c>
      <c r="T189" t="str" cm="1">
        <f t="array" ref="T189">IFERROR(IF(NOT(ISBLANK(F189)),_xlfn._xlws.FILTER(AOM[AOM],(AOM[Edge_Value]=F189)*(AOM[L5]="Feed Ingredient")),""),"No Match in AOM")</f>
        <v>AOM_002029</v>
      </c>
      <c r="U189" t="str" cm="1">
        <f t="array" ref="U189">IFERROR(IF(NOT(ISBLANK(F189)),_xlfn._xlws.FILTER(AOM[Scientific Name],(AOM[Edge_Value]=F189)*(AOM[L5]="Feed Ingredient")),""),"No Match in AOM")</f>
        <v>Manihot esculenta</v>
      </c>
    </row>
    <row r="190" spans="1:23" ht="14.5" x14ac:dyDescent="0.35">
      <c r="A190" t="s">
        <v>24071</v>
      </c>
      <c r="B190" s="86" t="s">
        <v>24074</v>
      </c>
      <c r="C190" s="127" t="s">
        <v>24075</v>
      </c>
      <c r="D190" s="126" t="s">
        <v>10288</v>
      </c>
      <c r="E190" s="128" t="str">
        <f>_xlfn.TEXTJOIN(" ",TRUE,D190,IF(ISBLANK(L190),"",_xlfn.TEXTSPLIT(L190,";")))</f>
        <v>Cassava Starch</v>
      </c>
      <c r="F190" s="128" t="str">
        <f>_xlfn.TEXTJOIN(" ",TRUE,D190,IF(ISBLANK(L190),"",_xlfn.TEXTSPLIT(L190,";")),IF(ISBLANK(J190),"",_xlfn.TEXTSPLIT(J190,";")))</f>
        <v>Cassava Starch</v>
      </c>
      <c r="G190" s="128" t="str">
        <f>_xlfn.TEXTJOIN(" ",TRUE,D190,H190,IF(ISBLANK(L190),"",_xlfn.TEXTSPLIT(L190,";")),IF(ISBLANK(I190),"",_xlfn.TEXTSPLIT(I190,";")))</f>
        <v>Cassava Starch</v>
      </c>
      <c r="L190" s="126" t="s">
        <v>22612</v>
      </c>
      <c r="M190" s="88" t="s">
        <v>252</v>
      </c>
      <c r="N190" s="88" t="s">
        <v>252</v>
      </c>
      <c r="P190" t="s">
        <v>12475</v>
      </c>
      <c r="Q190" t="s">
        <v>12442</v>
      </c>
      <c r="R190" t="s">
        <v>23862</v>
      </c>
      <c r="S190" t="s">
        <v>23863</v>
      </c>
      <c r="T190" t="str" cm="1">
        <f t="array" ref="T190">IFERROR(IF(NOT(ISBLANK(F190)),_xlfn._xlws.FILTER(AOM[AOM],(AOM[Edge_Value]=F190)*(AOM[L5]="Feed Ingredient")),""),"No Match in AOM")</f>
        <v>AOM_000678</v>
      </c>
      <c r="U190" t="str" cm="1">
        <f t="array" ref="U190">IFERROR(IF(NOT(ISBLANK(F190)),_xlfn._xlws.FILTER(AOM[Scientific Name],(AOM[Edge_Value]=F190)*(AOM[L5]="Feed Ingredient")),""),"No Match in AOM")</f>
        <v>Manihot esculenta</v>
      </c>
    </row>
    <row r="191" spans="1:23" ht="14.5" x14ac:dyDescent="0.35">
      <c r="A191" t="s">
        <v>24071</v>
      </c>
      <c r="B191" s="86" t="s">
        <v>24076</v>
      </c>
      <c r="D191" s="126" t="s">
        <v>10288</v>
      </c>
      <c r="E191" s="128" t="str">
        <f>_xlfn.TEXTJOIN(" ",TRUE,D191,IF(ISBLANK(L191),"",_xlfn.TEXTSPLIT(L191,";")))</f>
        <v>Cassava Starch</v>
      </c>
      <c r="F191" s="128" t="str">
        <f>_xlfn.TEXTJOIN(" ",TRUE,D191,IF(ISBLANK(L191),"",_xlfn.TEXTSPLIT(L191,";")),IF(ISBLANK(J191),"",_xlfn.TEXTSPLIT(J191,";")))</f>
        <v>Cassava Starch</v>
      </c>
      <c r="G191" s="128" t="str">
        <f>_xlfn.TEXTJOIN(" ",TRUE,D191,H191,IF(ISBLANK(L191),"",_xlfn.TEXTSPLIT(L191,";")),IF(ISBLANK(I191),"",_xlfn.TEXTSPLIT(I191,";")))</f>
        <v>Cassava Starch Chopped</v>
      </c>
      <c r="I191" s="126" t="s">
        <v>5788</v>
      </c>
      <c r="K191" s="126" t="s">
        <v>5788</v>
      </c>
      <c r="L191" s="126" t="s">
        <v>22612</v>
      </c>
      <c r="T191" t="str" cm="1">
        <f t="array" ref="T191">IFERROR(IF(NOT(ISBLANK(F191)),_xlfn._xlws.FILTER(AOM[AOM],(AOM[Edge_Value]=F191)*(AOM[L5]="Feed Ingredient")),""),"No Match in AOM")</f>
        <v>AOM_000678</v>
      </c>
      <c r="U191" t="str" cm="1">
        <f t="array" ref="U191">IFERROR(IF(NOT(ISBLANK(F191)),_xlfn._xlws.FILTER(AOM[Scientific Name],(AOM[Edge_Value]=F191)*(AOM[L5]="Feed Ingredient")),""),"No Match in AOM")</f>
        <v>Manihot esculenta</v>
      </c>
    </row>
    <row r="192" spans="1:23" ht="14.5" x14ac:dyDescent="0.35">
      <c r="A192" t="s">
        <v>24071</v>
      </c>
      <c r="B192" s="86" t="s">
        <v>24077</v>
      </c>
      <c r="D192" s="126" t="s">
        <v>10288</v>
      </c>
      <c r="E192" s="128" t="str">
        <f>_xlfn.TEXTJOIN(" ",TRUE,D192,IF(ISBLANK(L192),"",_xlfn.TEXTSPLIT(L192,";")))</f>
        <v>Cassava Tuber</v>
      </c>
      <c r="F192" s="128" t="str">
        <f>_xlfn.TEXTJOIN(" ",TRUE,D192,IF(ISBLANK(L192),"",_xlfn.TEXTSPLIT(L192,";")),IF(ISBLANK(J192),"",_xlfn.TEXTSPLIT(J192,";")))</f>
        <v>Cassava Tuber Boiled Dried Milled</v>
      </c>
      <c r="G192" s="128" t="str">
        <f>_xlfn.TEXTJOIN(" ",TRUE,D192,H192,IF(ISBLANK(L192),"",_xlfn.TEXTSPLIT(L192,";")),IF(ISBLANK(I192),"",_xlfn.TEXTSPLIT(I192,";")))</f>
        <v>Cassava Tuber Boiled Dried Milled</v>
      </c>
      <c r="I192" s="126" t="s">
        <v>23992</v>
      </c>
      <c r="J192" s="126" t="s">
        <v>23992</v>
      </c>
      <c r="K192" s="126" t="s">
        <v>5788</v>
      </c>
      <c r="L192" s="126" t="s">
        <v>24078</v>
      </c>
      <c r="T192" t="str" cm="1">
        <f t="array" ref="T192">IFERROR(IF(NOT(ISBLANK(F192)),_xlfn._xlws.FILTER(AOM[AOM],(AOM[Edge_Value]=F192)*(AOM[L5]="Feed Ingredient")),""),"No Match in AOM")</f>
        <v>AOM_002035</v>
      </c>
      <c r="U192" t="str" cm="1">
        <f t="array" ref="U192">IFERROR(IF(NOT(ISBLANK(F192)),_xlfn._xlws.FILTER(AOM[Scientific Name],(AOM[Edge_Value]=F192)*(AOM[L5]="Feed Ingredient")),""),"No Match in AOM")</f>
        <v>Manihot esculenta</v>
      </c>
    </row>
    <row r="193" spans="1:23" ht="14.5" x14ac:dyDescent="0.35">
      <c r="A193" t="s">
        <v>24079</v>
      </c>
      <c r="B193" s="86" t="s">
        <v>24080</v>
      </c>
      <c r="D193" s="126" t="s">
        <v>10288</v>
      </c>
      <c r="E193" s="128" t="str">
        <f>_xlfn.TEXTJOIN(" ",TRUE,D193,IF(ISBLANK(L193),"",_xlfn.TEXTSPLIT(L193,";")))</f>
        <v>Cassava Tuber</v>
      </c>
      <c r="F193" s="128" t="str">
        <f>_xlfn.TEXTJOIN(" ",TRUE,D193,IF(ISBLANK(L193),"",_xlfn.TEXTSPLIT(L193,";")),IF(ISBLANK(J193),"",_xlfn.TEXTSPLIT(J193,";")))</f>
        <v>Cassava Tuber Dried Fermented</v>
      </c>
      <c r="G193" s="128" t="str">
        <f>_xlfn.TEXTJOIN(" ",TRUE,D193,H193,IF(ISBLANK(L193),"",_xlfn.TEXTSPLIT(L193,";")),IF(ISBLANK(I193),"",_xlfn.TEXTSPLIT(I193,";")))</f>
        <v>Cassava Tuber Dried Fermented</v>
      </c>
      <c r="I193" s="126" t="s">
        <v>24081</v>
      </c>
      <c r="J193" s="126" t="s">
        <v>24081</v>
      </c>
      <c r="L193" s="126" t="s">
        <v>24078</v>
      </c>
      <c r="T193" t="str" cm="1">
        <f t="array" ref="T193">IFERROR(IF(NOT(ISBLANK(F193)),_xlfn._xlws.FILTER(AOM[AOM],(AOM[Edge_Value]=F193)*(AOM[L5]="Feed Ingredient")),""),"No Match in AOM")</f>
        <v>AOM_002034</v>
      </c>
      <c r="U193" t="str" cm="1">
        <f t="array" ref="U193">IFERROR(IF(NOT(ISBLANK(F193)),_xlfn._xlws.FILTER(AOM[Scientific Name],(AOM[Edge_Value]=F193)*(AOM[L5]="Feed Ingredient")),""),"No Match in AOM")</f>
        <v>Manihot esculenta</v>
      </c>
    </row>
    <row r="194" spans="1:23" ht="14.5" x14ac:dyDescent="0.35">
      <c r="A194" t="s">
        <v>24082</v>
      </c>
      <c r="B194" s="86" t="s">
        <v>24083</v>
      </c>
      <c r="C194" s="127" t="s">
        <v>24084</v>
      </c>
      <c r="D194" s="126" t="s">
        <v>10288</v>
      </c>
      <c r="E194" s="128" t="str">
        <f>_xlfn.TEXTJOIN(" ",TRUE,D194,IF(ISBLANK(L194),"",_xlfn.TEXTSPLIT(L194,";")))</f>
        <v>Cassava Waste</v>
      </c>
      <c r="F194" s="128" t="str">
        <f>_xlfn.TEXTJOIN(" ",TRUE,D194,IF(ISBLANK(L194),"",_xlfn.TEXTSPLIT(L194,";")),IF(ISBLANK(J194),"",_xlfn.TEXTSPLIT(J194,";")))</f>
        <v>Cassava Waste</v>
      </c>
      <c r="G194" s="128" t="str">
        <f>_xlfn.TEXTJOIN(" ",TRUE,D194,H194,IF(ISBLANK(L194),"",_xlfn.TEXTSPLIT(L194,";")),IF(ISBLANK(I194),"",_xlfn.TEXTSPLIT(I194,";")))</f>
        <v>Cassava Waste</v>
      </c>
      <c r="L194" s="126" t="s">
        <v>24085</v>
      </c>
      <c r="T194" t="str" cm="1">
        <f t="array" ref="T194">IFERROR(IF(NOT(ISBLANK(F194)),_xlfn._xlws.FILTER(AOM[AOM],(AOM[Edge_Value]=F194)*(AOM[L5]="Feed Ingredient")),""),"No Match in AOM")</f>
        <v>AOM_001251</v>
      </c>
      <c r="U194" t="str" cm="1">
        <f t="array" ref="U194">IFERROR(IF(NOT(ISBLANK(F194)),_xlfn._xlws.FILTER(AOM[Scientific Name],(AOM[Edge_Value]=F194)*(AOM[L5]="Feed Ingredient")),""),"No Match in AOM")</f>
        <v>Manihot esculenta</v>
      </c>
    </row>
    <row r="195" spans="1:23" ht="14.5" x14ac:dyDescent="0.35">
      <c r="A195" t="s">
        <v>24086</v>
      </c>
      <c r="B195" s="86" t="s">
        <v>24087</v>
      </c>
      <c r="C195" s="127" t="s">
        <v>24088</v>
      </c>
      <c r="D195" s="126" t="s">
        <v>10288</v>
      </c>
      <c r="E195" s="128" t="str">
        <f>_xlfn.TEXTJOIN(" ",TRUE,D195,IF(ISBLANK(L195),"",_xlfn.TEXTSPLIT(L195,";")))</f>
        <v>Cassava Tuber</v>
      </c>
      <c r="F195" s="128" t="str">
        <f>_xlfn.TEXTJOIN(" ",TRUE,D195,IF(ISBLANK(L195),"",_xlfn.TEXTSPLIT(L195,";")),IF(ISBLANK(J195),"",_xlfn.TEXTSPLIT(J195,";")))</f>
        <v>Cassava Tuber</v>
      </c>
      <c r="G195" s="128" t="str">
        <f>_xlfn.TEXTJOIN(" ",TRUE,D195,H195,IF(ISBLANK(L195),"",_xlfn.TEXTSPLIT(L195,";")),IF(ISBLANK(I195),"",_xlfn.TEXTSPLIT(I195,";")))</f>
        <v>Cassava Tuber</v>
      </c>
      <c r="L195" s="126" t="s">
        <v>24078</v>
      </c>
      <c r="M195" s="88" t="s">
        <v>252</v>
      </c>
      <c r="P195" t="s">
        <v>12475</v>
      </c>
      <c r="Q195" t="s">
        <v>12442</v>
      </c>
      <c r="R195" t="s">
        <v>23862</v>
      </c>
      <c r="S195" t="s">
        <v>23863</v>
      </c>
      <c r="T195" t="str" cm="1">
        <f t="array" ref="T195">IFERROR(IF(NOT(ISBLANK(F195)),_xlfn._xlws.FILTER(AOM[AOM],(AOM[Edge_Value]=F195)*(AOM[L5]="Feed Ingredient")),""),"No Match in AOM")</f>
        <v>AOM_000679</v>
      </c>
      <c r="U195" t="str" cm="1">
        <f t="array" ref="U195">IFERROR(IF(NOT(ISBLANK(F195)),_xlfn._xlws.FILTER(AOM[Scientific Name],(AOM[Edge_Value]=F195)*(AOM[L5]="Feed Ingredient")),""),"No Match in AOM")</f>
        <v>Manihot esculenta</v>
      </c>
    </row>
    <row r="196" spans="1:23" ht="14.5" x14ac:dyDescent="0.35">
      <c r="A196" t="s">
        <v>24089</v>
      </c>
      <c r="B196" s="86" t="s">
        <v>528</v>
      </c>
      <c r="C196" s="127" t="s">
        <v>24090</v>
      </c>
      <c r="D196" s="126" t="s">
        <v>8268</v>
      </c>
      <c r="E196" s="128" t="str">
        <f>_xlfn.TEXTJOIN(" ",TRUE,D196,IF(ISBLANK(L196),"",_xlfn.TEXTSPLIT(L196,";")))</f>
        <v>Cattle Manure</v>
      </c>
      <c r="F196" s="128" t="str">
        <f>_xlfn.TEXTJOIN(" ",TRUE,D196,IF(ISBLANK(L196),"",_xlfn.TEXTSPLIT(L196,";")),IF(ISBLANK(J196),"",_xlfn.TEXTSPLIT(J196,";")))</f>
        <v>Cattle Manure</v>
      </c>
      <c r="G196" s="128" t="str">
        <f>_xlfn.TEXTJOIN(" ",TRUE,D196,H196,IF(ISBLANK(L196),"",_xlfn.TEXTSPLIT(L196,";")),IF(ISBLANK(I196),"",_xlfn.TEXTSPLIT(I196,";")))</f>
        <v>Cattle Manure</v>
      </c>
      <c r="L196" s="126" t="s">
        <v>520</v>
      </c>
      <c r="T196" t="str" cm="1">
        <f t="array" ref="T196">IFERROR(IF(NOT(ISBLANK(F196)),_xlfn._xlws.FILTER(AOM[AOM],(AOM[Edge_Value]=F196)*(AOM[L5]="Feed Ingredient")),""),"No Match in AOM")</f>
        <v>AOM_001095</v>
      </c>
      <c r="U196" cm="1">
        <f t="array" ref="U196">IFERROR(IF(NOT(ISBLANK(F196)),_xlfn._xlws.FILTER(AOM[Scientific Name],(AOM[Edge_Value]=F196)*(AOM[L5]="Feed Ingredient")),""),"No Match in AOM")</f>
        <v>0</v>
      </c>
    </row>
    <row r="197" spans="1:23" ht="14.5" x14ac:dyDescent="0.35">
      <c r="A197" t="s">
        <v>24091</v>
      </c>
      <c r="B197" s="86" t="s">
        <v>24092</v>
      </c>
      <c r="C197" s="127" t="s">
        <v>22552</v>
      </c>
      <c r="D197" s="126" t="s">
        <v>22552</v>
      </c>
      <c r="E197" s="128" t="str">
        <f>_xlfn.TEXTJOIN(" ",TRUE,D197,IF(ISBLANK(L197),"",_xlfn.TEXTSPLIT(L197,";")))</f>
        <v>Cellulose</v>
      </c>
      <c r="F197" s="128" t="str">
        <f>_xlfn.TEXTJOIN(" ",TRUE,D197,IF(ISBLANK(L197),"",_xlfn.TEXTSPLIT(L197,";")),IF(ISBLANK(J197),"",_xlfn.TEXTSPLIT(J197,";")))</f>
        <v>Cellulose</v>
      </c>
      <c r="G197" s="128" t="str">
        <f>_xlfn.TEXTJOIN(" ",TRUE,D197,H197,IF(ISBLANK(L197),"",_xlfn.TEXTSPLIT(L197,";")),IF(ISBLANK(I197),"",_xlfn.TEXTSPLIT(I197,";")))</f>
        <v>Cellulose</v>
      </c>
      <c r="T197" t="str" cm="1">
        <f t="array" ref="T197">IFERROR(IF(NOT(ISBLANK(F197)),_xlfn._xlws.FILTER(AOM[AOM],(AOM[Edge_Value]=F197)*(AOM[L5]="Feed Ingredient")),""),"No Match in AOM")</f>
        <v>AOM_001373</v>
      </c>
      <c r="U197" t="str" cm="1">
        <f t="array" ref="U197">IFERROR(IF(NOT(ISBLANK(F197)),_xlfn._xlws.FILTER(AOM[Scientific Name],(AOM[Edge_Value]=F197)*(AOM[L5]="Feed Ingredient")),""),"No Match in AOM")</f>
        <v>Cellulose</v>
      </c>
    </row>
    <row r="198" spans="1:23" ht="14.5" x14ac:dyDescent="0.35">
      <c r="A198" t="s">
        <v>23934</v>
      </c>
      <c r="B198" s="86" t="s">
        <v>24093</v>
      </c>
      <c r="D198" s="126" t="s">
        <v>22552</v>
      </c>
      <c r="E198" s="128" t="str">
        <f>_xlfn.TEXTJOIN(" ",TRUE,D198,IF(ISBLANK(L198),"",_xlfn.TEXTSPLIT(L198,";")))</f>
        <v>Cellulose</v>
      </c>
      <c r="F198" s="128" t="str">
        <f>_xlfn.TEXTJOIN(" ",TRUE,D198,IF(ISBLANK(L198),"",_xlfn.TEXTSPLIT(L198,";")),IF(ISBLANK(J198),"",_xlfn.TEXTSPLIT(J198,";")))</f>
        <v>Cellulose Dried Ground Heated</v>
      </c>
      <c r="G198" s="128" t="str">
        <f>_xlfn.TEXTJOIN(" ",TRUE,D198,H198,IF(ISBLANK(L198),"",_xlfn.TEXTSPLIT(L198,";")),IF(ISBLANK(I198),"",_xlfn.TEXTSPLIT(I198,";")))</f>
        <v>Cellulose Dried Ground Heated</v>
      </c>
      <c r="I198" s="126" t="s">
        <v>23937</v>
      </c>
      <c r="J198" s="126" t="s">
        <v>23937</v>
      </c>
      <c r="T198" t="str" cm="1">
        <f t="array" ref="T198">IFERROR(IF(NOT(ISBLANK(F198)),_xlfn._xlws.FILTER(AOM[AOM],(AOM[Edge_Value]=F198)*(AOM[L5]="Feed Ingredient")),""),"No Match in AOM")</f>
        <v>AOM_002071</v>
      </c>
      <c r="U198" t="str" cm="1">
        <f t="array" ref="U198">IFERROR(IF(NOT(ISBLANK(F198)),_xlfn._xlws.FILTER(AOM[Scientific Name],(AOM[Edge_Value]=F198)*(AOM[L5]="Feed Ingredient")),""),"No Match in AOM")</f>
        <v>Cellulose</v>
      </c>
    </row>
    <row r="199" spans="1:23" ht="14.5" x14ac:dyDescent="0.35">
      <c r="A199" t="s">
        <v>24094</v>
      </c>
      <c r="B199" s="86" t="s">
        <v>24095</v>
      </c>
      <c r="D199" s="126" t="s">
        <v>22552</v>
      </c>
      <c r="E199" s="128" t="str">
        <f>_xlfn.TEXTJOIN(" ",TRUE,D199,IF(ISBLANK(L199),"",_xlfn.TEXTSPLIT(L199,";")))</f>
        <v>Cellulose</v>
      </c>
      <c r="F199" s="128" t="str">
        <f>_xlfn.TEXTJOIN(" ",TRUE,D199,IF(ISBLANK(L199),"",_xlfn.TEXTSPLIT(L199,";")),IF(ISBLANK(J199),"",_xlfn.TEXTSPLIT(J199,";")))</f>
        <v>Cellulose Ground</v>
      </c>
      <c r="G199" s="128" t="str">
        <f>_xlfn.TEXTJOIN(" ",TRUE,D199,H199,IF(ISBLANK(L199),"",_xlfn.TEXTSPLIT(L199,";")),IF(ISBLANK(I199),"",_xlfn.TEXTSPLIT(I199,";")))</f>
        <v>Cellulose Ground</v>
      </c>
      <c r="I199" s="126" t="s">
        <v>5795</v>
      </c>
      <c r="J199" s="126" t="s">
        <v>5795</v>
      </c>
      <c r="T199" t="str" cm="1">
        <f t="array" ref="T199">IFERROR(IF(NOT(ISBLANK(F199)),_xlfn._xlws.FILTER(AOM[AOM],(AOM[Edge_Value]=F199)*(AOM[L5]="Feed Ingredient")),""),"No Match in AOM")</f>
        <v>AOM_002070</v>
      </c>
      <c r="U199" t="str" cm="1">
        <f t="array" ref="U199">IFERROR(IF(NOT(ISBLANK(F199)),_xlfn._xlws.FILTER(AOM[Scientific Name],(AOM[Edge_Value]=F199)*(AOM[L5]="Feed Ingredient")),""),"No Match in AOM")</f>
        <v>Cellulose</v>
      </c>
    </row>
    <row r="200" spans="1:23" ht="14.5" x14ac:dyDescent="0.35">
      <c r="A200" t="s">
        <v>24096</v>
      </c>
      <c r="B200" s="86" t="s">
        <v>22558</v>
      </c>
      <c r="C200" s="127" t="s">
        <v>22558</v>
      </c>
      <c r="D200" s="126" t="s">
        <v>22558</v>
      </c>
      <c r="E200" s="128" t="str">
        <f>_xlfn.TEXTJOIN(" ",TRUE,D200,IF(ISBLANK(L200),"",_xlfn.TEXTSPLIT(L200,";")))</f>
        <v>Cement</v>
      </c>
      <c r="F200" s="128" t="str">
        <f>_xlfn.TEXTJOIN(" ",TRUE,D200,IF(ISBLANK(L200),"",_xlfn.TEXTSPLIT(L200,";")),IF(ISBLANK(J200),"",_xlfn.TEXTSPLIT(J200,";")))</f>
        <v>Cement</v>
      </c>
      <c r="G200" s="128" t="str">
        <f>_xlfn.TEXTJOIN(" ",TRUE,D200,H200,IF(ISBLANK(L200),"",_xlfn.TEXTSPLIT(L200,";")),IF(ISBLANK(I200),"",_xlfn.TEXTSPLIT(I200,";")))</f>
        <v>Cement</v>
      </c>
      <c r="T200" t="str" cm="1">
        <f t="array" ref="T200">IFERROR(IF(NOT(ISBLANK(F200)),_xlfn._xlws.FILTER(AOM[AOM],(AOM[Edge_Value]=F200)*(AOM[L5]="Feed Ingredient")),""),"No Match in AOM")</f>
        <v>AOM_000744</v>
      </c>
      <c r="U200" t="str" cm="1">
        <f t="array" ref="U200">IFERROR(IF(NOT(ISBLANK(F200)),_xlfn._xlws.FILTER(AOM[Scientific Name],(AOM[Edge_Value]=F200)*(AOM[L5]="Feed Ingredient")),""),"No Match in AOM")</f>
        <v>NA</v>
      </c>
    </row>
    <row r="201" spans="1:23" ht="14.5" x14ac:dyDescent="0.35">
      <c r="A201" t="s">
        <v>23731</v>
      </c>
      <c r="B201" s="86" t="s">
        <v>24097</v>
      </c>
      <c r="C201" s="127" t="s">
        <v>24098</v>
      </c>
      <c r="D201" s="126" t="s">
        <v>9068</v>
      </c>
      <c r="E201" s="128" t="str">
        <f>_xlfn.TEXTJOIN(" ",TRUE,D201,IF(ISBLANK(L201),"",_xlfn.TEXTSPLIT(L201,";")))</f>
        <v>Cenchrus ciliaris</v>
      </c>
      <c r="F201" s="128" t="str">
        <f>_xlfn.TEXTJOIN(" ",TRUE,D201,IF(ISBLANK(L201),"",_xlfn.TEXTSPLIT(L201,";")),IF(ISBLANK(J201),"",_xlfn.TEXTSPLIT(J201,";")))</f>
        <v>Cenchrus ciliaris Dried</v>
      </c>
      <c r="G201" s="128" t="str">
        <f>_xlfn.TEXTJOIN(" ",TRUE,D201,H201,IF(ISBLANK(L201),"",_xlfn.TEXTSPLIT(L201,";")),IF(ISBLANK(I201),"",_xlfn.TEXTSPLIT(I201,";")))</f>
        <v>Cenchrus ciliaris Hay</v>
      </c>
      <c r="I201" s="126" t="s">
        <v>19093</v>
      </c>
      <c r="J201" s="126" t="s">
        <v>5794</v>
      </c>
      <c r="N201" s="88" t="s">
        <v>252</v>
      </c>
      <c r="T201" t="str" cm="1">
        <f t="array" ref="T201">IFERROR(IF(NOT(ISBLANK(F201)),_xlfn._xlws.FILTER(AOM[AOM],(AOM[Edge_Value]=F201)*(AOM[L5]="Feed Ingredient")),""),"No Match in AOM")</f>
        <v>AOM_001400</v>
      </c>
      <c r="U201" t="str" cm="1">
        <f t="array" ref="U201">IFERROR(IF(NOT(ISBLANK(F201)),_xlfn._xlws.FILTER(AOM[Scientific Name],(AOM[Edge_Value]=F201)*(AOM[L5]="Feed Ingredient")),""),"No Match in AOM")</f>
        <v>Cenchrus ciliaris</v>
      </c>
    </row>
    <row r="202" spans="1:23" ht="14.5" x14ac:dyDescent="0.35">
      <c r="A202" t="s">
        <v>24099</v>
      </c>
      <c r="B202" s="86" t="s">
        <v>24100</v>
      </c>
      <c r="C202" s="127" t="s">
        <v>24101</v>
      </c>
      <c r="D202" s="126" t="s">
        <v>9068</v>
      </c>
      <c r="E202" s="128" t="str">
        <f>_xlfn.TEXTJOIN(" ",TRUE,D202,IF(ISBLANK(L202),"",_xlfn.TEXTSPLIT(L202,";")))</f>
        <v>Cenchrus ciliaris</v>
      </c>
      <c r="F202" s="128" t="str">
        <f>_xlfn.TEXTJOIN(" ",TRUE,D202,IF(ISBLANK(L202),"",_xlfn.TEXTSPLIT(L202,";")),IF(ISBLANK(J202),"",_xlfn.TEXTSPLIT(J202,";")))</f>
        <v>Cenchrus ciliaris</v>
      </c>
      <c r="G202" s="128" t="str">
        <f>_xlfn.TEXTJOIN(" ",TRUE,D202,H202,IF(ISBLANK(L202),"",_xlfn.TEXTSPLIT(L202,";")),IF(ISBLANK(I202),"",_xlfn.TEXTSPLIT(I202,";")))</f>
        <v>Cenchrus ciliaris</v>
      </c>
      <c r="T202" t="str" cm="1">
        <f t="array" ref="T202">IFERROR(IF(NOT(ISBLANK(F202)),_xlfn._xlws.FILTER(AOM[AOM],(AOM[Edge_Value]=F202)*(AOM[L5]="Feed Ingredient")),""),"No Match in AOM")</f>
        <v>AOM_000686</v>
      </c>
      <c r="U202" t="str" cm="1">
        <f t="array" ref="U202">IFERROR(IF(NOT(ISBLANK(F202)),_xlfn._xlws.FILTER(AOM[Scientific Name],(AOM[Edge_Value]=F202)*(AOM[L5]="Feed Ingredient")),""),"No Match in AOM")</f>
        <v>Cenchrus ciliaris</v>
      </c>
    </row>
    <row r="203" spans="1:23" ht="14.5" x14ac:dyDescent="0.35">
      <c r="A203" t="s">
        <v>24082</v>
      </c>
      <c r="B203" s="86" t="s">
        <v>24102</v>
      </c>
      <c r="C203" s="127" t="s">
        <v>8669</v>
      </c>
      <c r="D203" s="126" t="s">
        <v>8669</v>
      </c>
      <c r="E203" s="128" t="str">
        <f>_xlfn.TEXTJOIN(" ",TRUE,D203,IF(ISBLANK(L203),"",_xlfn.TEXTSPLIT(L203,";")))</f>
        <v>Centrosema pubescens</v>
      </c>
      <c r="F203" s="128" t="str">
        <f>_xlfn.TEXTJOIN(" ",TRUE,D203,IF(ISBLANK(L203),"",_xlfn.TEXTSPLIT(L203,";")),IF(ISBLANK(J203),"",_xlfn.TEXTSPLIT(J203,";")))</f>
        <v>Centrosema pubescens</v>
      </c>
      <c r="G203" s="128" t="str">
        <f>_xlfn.TEXTJOIN(" ",TRUE,D203,H203,IF(ISBLANK(L203),"",_xlfn.TEXTSPLIT(L203,";")),IF(ISBLANK(I203),"",_xlfn.TEXTSPLIT(I203,";")))</f>
        <v>Centrosema pubescens</v>
      </c>
      <c r="T203" t="str" cm="1">
        <f t="array" ref="T203">IFERROR(IF(NOT(ISBLANK(F203)),_xlfn._xlws.FILTER(AOM[AOM],(AOM[Edge_Value]=F203)*(AOM[L5]="Feed Ingredient")),""),"No Match in AOM")</f>
        <v>AOM_001208</v>
      </c>
      <c r="U203" t="str" cm="1">
        <f t="array" ref="U203">IFERROR(IF(NOT(ISBLANK(F203)),_xlfn._xlws.FILTER(AOM[Scientific Name],(AOM[Edge_Value]=F203)*(AOM[L5]="Feed Ingredient")),""),"No Match in AOM")</f>
        <v>Centrosema pubescens</v>
      </c>
    </row>
    <row r="204" spans="1:23" ht="14.5" x14ac:dyDescent="0.35">
      <c r="A204" t="s">
        <v>24082</v>
      </c>
      <c r="B204" s="86" t="s">
        <v>24103</v>
      </c>
      <c r="D204" s="126" t="s">
        <v>21245</v>
      </c>
      <c r="E204" s="128" t="str">
        <f>_xlfn.TEXTJOIN(" ",TRUE,D204,IF(ISBLANK(L204),"",_xlfn.TEXTSPLIT(L204,";")))</f>
        <v>Centorsema pubescens</v>
      </c>
      <c r="F204" s="128" t="str">
        <f>_xlfn.TEXTJOIN(" ",TRUE,D204,IF(ISBLANK(L204),"",_xlfn.TEXTSPLIT(L204,";")),IF(ISBLANK(J204),"",_xlfn.TEXTSPLIT(J204,";")))</f>
        <v>Centorsema pubescens</v>
      </c>
      <c r="G204" s="128" t="str">
        <f>_xlfn.TEXTJOIN(" ",TRUE,D204,H204,IF(ISBLANK(L204),"",_xlfn.TEXTSPLIT(L204,";")),IF(ISBLANK(I204),"",_xlfn.TEXTSPLIT(I204,";")))</f>
        <v>Centorsema pubescens Chopped</v>
      </c>
      <c r="I204" s="126" t="s">
        <v>5788</v>
      </c>
      <c r="K204" s="126" t="s">
        <v>5788</v>
      </c>
      <c r="T204" t="str" cm="1">
        <f t="array" ref="T204">IFERROR(IF(NOT(ISBLANK(F204)),_xlfn._xlws.FILTER(AOM[AOM],(AOM[Edge_Value]=F204)*(AOM[L5]="Feed Ingredient")),""),"No Match in AOM")</f>
        <v>No Match in AOM</v>
      </c>
      <c r="U204" t="str" cm="1">
        <f t="array" ref="U204">IFERROR(IF(NOT(ISBLANK(F204)),_xlfn._xlws.FILTER(AOM[Scientific Name],(AOM[Edge_Value]=F204)*(AOM[L5]="Feed Ingredient")),""),"No Match in AOM")</f>
        <v>No Match in AOM</v>
      </c>
      <c r="W204" t="s">
        <v>21242</v>
      </c>
    </row>
    <row r="205" spans="1:23" ht="14.5" x14ac:dyDescent="0.35">
      <c r="A205" t="s">
        <v>24104</v>
      </c>
      <c r="B205" s="86" t="s">
        <v>24105</v>
      </c>
      <c r="D205" s="126" t="s">
        <v>8669</v>
      </c>
      <c r="E205" s="128" t="str">
        <f>_xlfn.TEXTJOIN(" ",TRUE,D205,IF(ISBLANK(L205),"",_xlfn.TEXTSPLIT(L205,";")))</f>
        <v>Centrosema pubescens</v>
      </c>
      <c r="F205" s="128" t="str">
        <f>_xlfn.TEXTJOIN(" ",TRUE,D205,IF(ISBLANK(L205),"",_xlfn.TEXTSPLIT(L205,";")),IF(ISBLANK(J205),"",_xlfn.TEXTSPLIT(J205,";")))</f>
        <v>Centrosema pubescens Dried Milled</v>
      </c>
      <c r="G205" s="128" t="str">
        <f>_xlfn.TEXTJOIN(" ",TRUE,D205,H205,IF(ISBLANK(L205),"",_xlfn.TEXTSPLIT(L205,";")),IF(ISBLANK(I205),"",_xlfn.TEXTSPLIT(I205,";")))</f>
        <v>Centrosema pubescens Dried Milled</v>
      </c>
      <c r="I205" s="126" t="s">
        <v>23727</v>
      </c>
      <c r="J205" s="126" t="s">
        <v>23727</v>
      </c>
      <c r="T205" t="str" cm="1">
        <f t="array" ref="T205">IFERROR(IF(NOT(ISBLANK(F205)),_xlfn._xlws.FILTER(AOM[AOM],(AOM[Edge_Value]=F205)*(AOM[L5]="Feed Ingredient")),""),"No Match in AOM")</f>
        <v>AOM_002066</v>
      </c>
      <c r="U205" t="str" cm="1">
        <f t="array" ref="U205">IFERROR(IF(NOT(ISBLANK(F205)),_xlfn._xlws.FILTER(AOM[Scientific Name],(AOM[Edge_Value]=F205)*(AOM[L5]="Feed Ingredient")),""),"No Match in AOM")</f>
        <v>Centrosema pubescens</v>
      </c>
    </row>
    <row r="206" spans="1:23" ht="14.5" x14ac:dyDescent="0.35">
      <c r="A206" t="s">
        <v>23781</v>
      </c>
      <c r="B206" s="86" t="s">
        <v>24106</v>
      </c>
      <c r="D206" s="126" t="s">
        <v>8669</v>
      </c>
      <c r="E206" s="128" t="str">
        <f>_xlfn.TEXTJOIN(" ",TRUE,D206,IF(ISBLANK(L206),"",_xlfn.TEXTSPLIT(L206,";")))</f>
        <v>Centrosema pubescens</v>
      </c>
      <c r="F206" s="128" t="str">
        <f>_xlfn.TEXTJOIN(" ",TRUE,D206,IF(ISBLANK(L206),"",_xlfn.TEXTSPLIT(L206,";")),IF(ISBLANK(J206),"",_xlfn.TEXTSPLIT(J206,";")))</f>
        <v>Centrosema pubescens Ensiled</v>
      </c>
      <c r="G206" s="128" t="str">
        <f>_xlfn.TEXTJOIN(" ",TRUE,D206,H206,IF(ISBLANK(L206),"",_xlfn.TEXTSPLIT(L206,";")),IF(ISBLANK(I206),"",_xlfn.TEXTSPLIT(I206,";")))</f>
        <v>Centrosema pubescens Chopped Ensiled</v>
      </c>
      <c r="I206" s="126" t="s">
        <v>23783</v>
      </c>
      <c r="J206" s="126" t="s">
        <v>5798</v>
      </c>
      <c r="K206" s="126" t="s">
        <v>5788</v>
      </c>
      <c r="T206" t="str" cm="1">
        <f t="array" ref="T206">IFERROR(IF(NOT(ISBLANK(F206)),_xlfn._xlws.FILTER(AOM[AOM],(AOM[Edge_Value]=F206)*(AOM[L5]="Feed Ingredient")),""),"No Match in AOM")</f>
        <v>AOM_001727</v>
      </c>
      <c r="U206" t="str" cm="1">
        <f t="array" ref="U206">IFERROR(IF(NOT(ISBLANK(F206)),_xlfn._xlws.FILTER(AOM[Scientific Name],(AOM[Edge_Value]=F206)*(AOM[L5]="Feed Ingredient")),""),"No Match in AOM")</f>
        <v>Centrosema pubescens</v>
      </c>
    </row>
    <row r="207" spans="1:23" ht="14.5" x14ac:dyDescent="0.35">
      <c r="A207" t="s">
        <v>24107</v>
      </c>
      <c r="B207" s="86" t="s">
        <v>6116</v>
      </c>
      <c r="C207" s="127" t="s">
        <v>6116</v>
      </c>
      <c r="D207" s="126" t="s">
        <v>6116</v>
      </c>
      <c r="E207" s="128" t="str">
        <f>_xlfn.TEXTJOIN(" ",TRUE,D207,IF(ISBLANK(L207),"",_xlfn.TEXTSPLIT(L207,";")))</f>
        <v>Chalk</v>
      </c>
      <c r="F207" s="128" t="str">
        <f>_xlfn.TEXTJOIN(" ",TRUE,D207,IF(ISBLANK(L207),"",_xlfn.TEXTSPLIT(L207,";")),IF(ISBLANK(J207),"",_xlfn.TEXTSPLIT(J207,";")))</f>
        <v>Chalk</v>
      </c>
      <c r="G207" s="128" t="str">
        <f>_xlfn.TEXTJOIN(" ",TRUE,D207,H207,IF(ISBLANK(L207),"",_xlfn.TEXTSPLIT(L207,";")),IF(ISBLANK(I207),"",_xlfn.TEXTSPLIT(I207,";")))</f>
        <v>Chalk</v>
      </c>
      <c r="T207" t="str" cm="1">
        <f t="array" ref="T207">IFERROR(IF(NOT(ISBLANK(F207)),_xlfn._xlws.FILTER(AOM[AOM],(AOM[Edge_Value]=F207)*(AOM[L5]="Feed Ingredient")),""),"No Match in AOM")</f>
        <v>AOM_000755</v>
      </c>
      <c r="U207" t="str" cm="1">
        <f t="array" ref="U207">IFERROR(IF(NOT(ISBLANK(F207)),_xlfn._xlws.FILTER(AOM[Scientific Name],(AOM[Edge_Value]=F207)*(AOM[L5]="Feed Ingredient")),""),"No Match in AOM")</f>
        <v>Calcite</v>
      </c>
    </row>
    <row r="208" spans="1:23" ht="14.5" x14ac:dyDescent="0.35">
      <c r="A208" t="s">
        <v>24108</v>
      </c>
      <c r="B208" s="86" t="s">
        <v>24109</v>
      </c>
      <c r="D208" s="126" t="s">
        <v>13441</v>
      </c>
      <c r="E208" s="128" t="str">
        <f>_xlfn.TEXTJOIN(" ",TRUE,D208,IF(ISBLANK(L208),"",_xlfn.TEXTSPLIT(L208,";")))</f>
        <v>Chamaecytisus palmensis Leaves</v>
      </c>
      <c r="F208" s="128" t="str">
        <f>_xlfn.TEXTJOIN(" ",TRUE,D208,IF(ISBLANK(L208),"",_xlfn.TEXTSPLIT(L208,";")),IF(ISBLANK(J208),"",_xlfn.TEXTSPLIT(J208,";")))</f>
        <v>Chamaecytisus palmensis Leaves Dried</v>
      </c>
      <c r="G208" s="128" t="str">
        <f>_xlfn.TEXTJOIN(" ",TRUE,D208,H208,IF(ISBLANK(L208),"",_xlfn.TEXTSPLIT(L208,";")),IF(ISBLANK(I208),"",_xlfn.TEXTSPLIT(I208,";")))</f>
        <v>Chamaecytisus palmensis Leaves Dried(Air)</v>
      </c>
      <c r="I208" s="126" t="s">
        <v>23701</v>
      </c>
      <c r="J208" s="126" t="s">
        <v>5794</v>
      </c>
      <c r="L208" s="126" t="s">
        <v>6223</v>
      </c>
      <c r="T208" t="str" cm="1">
        <f t="array" ref="T208">IFERROR(IF(NOT(ISBLANK(F208)),_xlfn._xlws.FILTER(AOM[AOM],(AOM[Edge_Value]=F208)*(AOM[L5]="Feed Ingredient")),""),"No Match in AOM")</f>
        <v>AOM_001631</v>
      </c>
      <c r="U208" t="str" cm="1">
        <f t="array" ref="U208">IFERROR(IF(NOT(ISBLANK(F208)),_xlfn._xlws.FILTER(AOM[Scientific Name],(AOM[Edge_Value]=F208)*(AOM[L5]="Feed Ingredient")),""),"No Match in AOM")</f>
        <v>Chamaecytisus palmensis</v>
      </c>
    </row>
    <row r="209" spans="1:23" ht="14.5" x14ac:dyDescent="0.35">
      <c r="A209" t="s">
        <v>24110</v>
      </c>
      <c r="B209" s="86" t="s">
        <v>24111</v>
      </c>
      <c r="D209" s="126" t="s">
        <v>534</v>
      </c>
      <c r="E209" s="128" t="str">
        <f>_xlfn.TEXTJOIN(" ",TRUE,D209,IF(ISBLANK(L209),"",_xlfn.TEXTSPLIT(L209,";")))</f>
        <v>Chicken Manure</v>
      </c>
      <c r="F209" s="128" t="str">
        <f>_xlfn.TEXTJOIN(" ",TRUE,D209,IF(ISBLANK(L209),"",_xlfn.TEXTSPLIT(L209,";")),IF(ISBLANK(J209),"",_xlfn.TEXTSPLIT(J209,";")))</f>
        <v>Chicken Manure Dried Milled</v>
      </c>
      <c r="G209" s="128" t="str">
        <f>_xlfn.TEXTJOIN(" ",TRUE,D209,H209,IF(ISBLANK(L209),"",_xlfn.TEXTSPLIT(L209,";")),IF(ISBLANK(I209),"",_xlfn.TEXTSPLIT(I209,";")))</f>
        <v>Chicken Manure Dried Milled</v>
      </c>
      <c r="I209" s="126" t="s">
        <v>23727</v>
      </c>
      <c r="J209" s="126" t="s">
        <v>23727</v>
      </c>
      <c r="T209" t="str" cm="1">
        <f t="array" ref="T209">IFERROR(IF(NOT(ISBLANK(F209)),_xlfn._xlws.FILTER(AOM[AOM],(AOM[Edge_Value]=F209)*(AOM[L5]="Feed Ingredient")),""),"No Match in AOM")</f>
        <v>AOM_002010</v>
      </c>
      <c r="U209" cm="1">
        <f t="array" ref="U209">IFERROR(IF(NOT(ISBLANK(F209)),_xlfn._xlws.FILTER(AOM[Scientific Name],(AOM[Edge_Value]=F209)*(AOM[L5]="Feed Ingredient")),""),"No Match in AOM")</f>
        <v>0</v>
      </c>
    </row>
    <row r="210" spans="1:23" ht="14.5" x14ac:dyDescent="0.35">
      <c r="A210" t="s">
        <v>24112</v>
      </c>
      <c r="B210" s="86" t="s">
        <v>24113</v>
      </c>
      <c r="D210" s="126" t="s">
        <v>20200</v>
      </c>
      <c r="E210" s="128" t="str">
        <f>_xlfn.TEXTJOIN(" ",TRUE,D210,IF(ISBLANK(L210),"",_xlfn.TEXTSPLIT(L210,";")))</f>
        <v>Chicken Offal</v>
      </c>
      <c r="F210" s="128" t="str">
        <f>_xlfn.TEXTJOIN(" ",TRUE,D210,IF(ISBLANK(L210),"",_xlfn.TEXTSPLIT(L210,";")),IF(ISBLANK(J210),"",_xlfn.TEXTSPLIT(J210,";")))</f>
        <v>Chicken Offal Dried Ground</v>
      </c>
      <c r="G210" s="128" t="str">
        <f>_xlfn.TEXTJOIN(" ",TRUE,D210,H210,IF(ISBLANK(L210),"",_xlfn.TEXTSPLIT(L210,";")),IF(ISBLANK(I210),"",_xlfn.TEXTSPLIT(I210,";")))</f>
        <v>Chicken Offal Dried Ground</v>
      </c>
      <c r="I210" s="126" t="s">
        <v>23683</v>
      </c>
      <c r="J210" s="126" t="s">
        <v>23683</v>
      </c>
      <c r="T210" t="str" cm="1">
        <f t="array" ref="T210">IFERROR(IF(NOT(ISBLANK(F210)),_xlfn._xlws.FILTER(AOM[AOM],(AOM[Edge_Value]=F210)*(AOM[L5]="Feed Ingredient")),""),"No Match in AOM")</f>
        <v>AOM_001938</v>
      </c>
      <c r="U210" cm="1">
        <f t="array" ref="U210">IFERROR(IF(NOT(ISBLANK(F210)),_xlfn._xlws.FILTER(AOM[Scientific Name],(AOM[Edge_Value]=F210)*(AOM[L5]="Feed Ingredient")),""),"No Match in AOM")</f>
        <v>0</v>
      </c>
    </row>
    <row r="211" spans="1:23" ht="14.5" x14ac:dyDescent="0.35">
      <c r="A211" t="s">
        <v>23934</v>
      </c>
      <c r="B211" s="86" t="s">
        <v>24114</v>
      </c>
      <c r="D211" s="126" t="s">
        <v>24115</v>
      </c>
      <c r="E211" s="128" t="str">
        <f>_xlfn.TEXTJOIN(" ",TRUE,D211,IF(ISBLANK(L211),"",_xlfn.TEXTSPLIT(L211,";")))</f>
        <v>Chicken Viscera</v>
      </c>
      <c r="F211" s="128" t="str">
        <f>_xlfn.TEXTJOIN(" ",TRUE,D211,IF(ISBLANK(L211),"",_xlfn.TEXTSPLIT(L211,";")),IF(ISBLANK(J211),"",_xlfn.TEXTSPLIT(J211,";")))</f>
        <v>Chicken Viscera Dried Ground</v>
      </c>
      <c r="G211" s="128" t="str">
        <f>_xlfn.TEXTJOIN(" ",TRUE,D211,H211,IF(ISBLANK(L211),"",_xlfn.TEXTSPLIT(L211,";")),IF(ISBLANK(I211),"",_xlfn.TEXTSPLIT(I211,";")))</f>
        <v>Chicken Viscera Dried Ground</v>
      </c>
      <c r="I211" s="126" t="s">
        <v>23683</v>
      </c>
      <c r="J211" s="126" t="s">
        <v>23683</v>
      </c>
      <c r="T211" t="str" cm="1">
        <f t="array" ref="T211">IFERROR(IF(NOT(ISBLANK(F211)),_xlfn._xlws.FILTER(AOM[AOM],(AOM[Edge_Value]=F211)*(AOM[L5]="Feed Ingredient")),""),"No Match in AOM")</f>
        <v>No Match in AOM</v>
      </c>
      <c r="U211" t="str" cm="1">
        <f t="array" ref="U211">IFERROR(IF(NOT(ISBLANK(F211)),_xlfn._xlws.FILTER(AOM[Scientific Name],(AOM[Edge_Value]=F211)*(AOM[L5]="Feed Ingredient")),""),"No Match in AOM")</f>
        <v>No Match in AOM</v>
      </c>
      <c r="W211" t="s">
        <v>20199</v>
      </c>
    </row>
    <row r="212" spans="1:23" ht="14.5" x14ac:dyDescent="0.35">
      <c r="A212" t="s">
        <v>24116</v>
      </c>
      <c r="B212" s="86" t="s">
        <v>20662</v>
      </c>
      <c r="C212" s="127" t="s">
        <v>24117</v>
      </c>
      <c r="D212" s="126" t="s">
        <v>9679</v>
      </c>
      <c r="E212" s="128" t="str">
        <f>_xlfn.TEXTJOIN(" ",TRUE,D212,IF(ISBLANK(L212),"",_xlfn.TEXTSPLIT(L212,";")))</f>
        <v>Chickpea Haulm</v>
      </c>
      <c r="F212" s="128" t="str">
        <f>_xlfn.TEXTJOIN(" ",TRUE,D212,IF(ISBLANK(L212),"",_xlfn.TEXTSPLIT(L212,";")),IF(ISBLANK(J212),"",_xlfn.TEXTSPLIT(J212,";")))</f>
        <v>Chickpea Haulm</v>
      </c>
      <c r="G212" s="128" t="str">
        <f>_xlfn.TEXTJOIN(" ",TRUE,D212,H212,IF(ISBLANK(L212),"",_xlfn.TEXTSPLIT(L212,";")),IF(ISBLANK(I212),"",_xlfn.TEXTSPLIT(I212,";")))</f>
        <v>Chickpea Haulm</v>
      </c>
      <c r="L212" s="126" t="s">
        <v>10722</v>
      </c>
      <c r="N212" s="88" t="s">
        <v>252</v>
      </c>
      <c r="T212" t="str" cm="1">
        <f t="array" ref="T212">IFERROR(IF(NOT(ISBLANK(F212)),_xlfn._xlws.FILTER(AOM[AOM],(AOM[Edge_Value]=F212)*(AOM[L5]="Feed Ingredient")),""),"No Match in AOM")</f>
        <v>AOM_001181</v>
      </c>
      <c r="U212" t="str" cm="1">
        <f t="array" ref="U212">IFERROR(IF(NOT(ISBLANK(F212)),_xlfn._xlws.FILTER(AOM[Scientific Name],(AOM[Edge_Value]=F212)*(AOM[L5]="Feed Ingredient")),""),"No Match in AOM")</f>
        <v>Cicer arietinum</v>
      </c>
    </row>
    <row r="213" spans="1:23" ht="14.5" x14ac:dyDescent="0.35">
      <c r="A213" t="s">
        <v>24118</v>
      </c>
      <c r="B213" s="86" t="s">
        <v>9085</v>
      </c>
      <c r="C213" s="127" t="s">
        <v>9085</v>
      </c>
      <c r="D213" s="126" t="s">
        <v>9085</v>
      </c>
      <c r="E213" s="128" t="str">
        <f>_xlfn.TEXTJOIN(" ",TRUE,D213,IF(ISBLANK(L213),"",_xlfn.TEXTSPLIT(L213,";")))</f>
        <v>Chloris gayana</v>
      </c>
      <c r="F213" s="128" t="str">
        <f>_xlfn.TEXTJOIN(" ",TRUE,D213,IF(ISBLANK(L213),"",_xlfn.TEXTSPLIT(L213,";")),IF(ISBLANK(J213),"",_xlfn.TEXTSPLIT(J213,";")))</f>
        <v>Chloris gayana</v>
      </c>
      <c r="G213" s="128" t="str">
        <f>_xlfn.TEXTJOIN(" ",TRUE,D213,H213,IF(ISBLANK(L213),"",_xlfn.TEXTSPLIT(L213,";")),IF(ISBLANK(I213),"",_xlfn.TEXTSPLIT(I213,";")))</f>
        <v>Chloris gayana</v>
      </c>
      <c r="T213" t="str" cm="1">
        <f t="array" ref="T213">IFERROR(IF(NOT(ISBLANK(F213)),_xlfn._xlws.FILTER(AOM[AOM],(AOM[Edge_Value]=F213)*(AOM[L5]="Feed Ingredient")),""),"No Match in AOM")</f>
        <v>AOM_001402</v>
      </c>
      <c r="U213" t="str" cm="1">
        <f t="array" ref="U213">IFERROR(IF(NOT(ISBLANK(F213)),_xlfn._xlws.FILTER(AOM[Scientific Name],(AOM[Edge_Value]=F213)*(AOM[L5]="Feed Ingredient")),""),"No Match in AOM")</f>
        <v>Chloris gayana</v>
      </c>
    </row>
    <row r="214" spans="1:23" ht="14.5" x14ac:dyDescent="0.35">
      <c r="A214" t="s">
        <v>24119</v>
      </c>
      <c r="B214" s="86" t="s">
        <v>24120</v>
      </c>
      <c r="C214" s="127" t="s">
        <v>24121</v>
      </c>
      <c r="D214" s="126" t="s">
        <v>9085</v>
      </c>
      <c r="E214" s="128" t="str">
        <f>_xlfn.TEXTJOIN(" ",TRUE,D214,IF(ISBLANK(L214),"",_xlfn.TEXTSPLIT(L214,";")))</f>
        <v>Chloris gayana</v>
      </c>
      <c r="F214" s="128" t="str">
        <f>_xlfn.TEXTJOIN(" ",TRUE,D214,IF(ISBLANK(L214),"",_xlfn.TEXTSPLIT(L214,";")),IF(ISBLANK(J214),"",_xlfn.TEXTSPLIT(J214,";")))</f>
        <v>Chloris gayana Dried</v>
      </c>
      <c r="G214" s="128" t="str">
        <f>_xlfn.TEXTJOIN(" ",TRUE,D214,H214,IF(ISBLANK(L214),"",_xlfn.TEXTSPLIT(L214,";")),IF(ISBLANK(I214),"",_xlfn.TEXTSPLIT(I214,";")))</f>
        <v>Chloris gayana Hay</v>
      </c>
      <c r="I214" s="126" t="s">
        <v>19093</v>
      </c>
      <c r="J214" s="126" t="s">
        <v>5794</v>
      </c>
      <c r="N214" s="88" t="s">
        <v>252</v>
      </c>
      <c r="T214" t="str" cm="1">
        <f t="array" ref="T214">IFERROR(IF(NOT(ISBLANK(F214)),_xlfn._xlws.FILTER(AOM[AOM],(AOM[Edge_Value]=F214)*(AOM[L5]="Feed Ingredient")),""),"No Match in AOM")</f>
        <v>AOM_001633</v>
      </c>
      <c r="U214" t="str" cm="1">
        <f t="array" ref="U214">IFERROR(IF(NOT(ISBLANK(F214)),_xlfn._xlws.FILTER(AOM[Scientific Name],(AOM[Edge_Value]=F214)*(AOM[L5]="Feed Ingredient")),""),"No Match in AOM")</f>
        <v>Chloris gayana</v>
      </c>
    </row>
    <row r="215" spans="1:23" ht="14.5" x14ac:dyDescent="0.35">
      <c r="A215" t="s">
        <v>24122</v>
      </c>
      <c r="B215" s="86" t="s">
        <v>24123</v>
      </c>
      <c r="D215" s="126" t="s">
        <v>9085</v>
      </c>
      <c r="E215" s="128" t="str">
        <f>_xlfn.TEXTJOIN(" ",TRUE,D215,IF(ISBLANK(L215),"",_xlfn.TEXTSPLIT(L215,";")))</f>
        <v>Chloris gayana</v>
      </c>
      <c r="F215" s="128" t="str">
        <f>_xlfn.TEXTJOIN(" ",TRUE,D215,IF(ISBLANK(L215),"",_xlfn.TEXTSPLIT(L215,";")),IF(ISBLANK(J215),"",_xlfn.TEXTSPLIT(J215,";")))</f>
        <v>Chloris gayana Dried</v>
      </c>
      <c r="G215" s="128" t="str">
        <f>_xlfn.TEXTJOIN(" ",TRUE,D215,H215,IF(ISBLANK(L215),"",_xlfn.TEXTSPLIT(L215,";")),IF(ISBLANK(I215),"",_xlfn.TEXTSPLIT(I215,";")))</f>
        <v>Chloris gayana Hay Chopped</v>
      </c>
      <c r="I215" s="126" t="s">
        <v>24124</v>
      </c>
      <c r="J215" s="126" t="s">
        <v>5794</v>
      </c>
      <c r="K215" s="126" t="s">
        <v>5788</v>
      </c>
      <c r="T215" t="str" cm="1">
        <f t="array" ref="T215">IFERROR(IF(NOT(ISBLANK(F215)),_xlfn._xlws.FILTER(AOM[AOM],(AOM[Edge_Value]=F215)*(AOM[L5]="Feed Ingredient")),""),"No Match in AOM")</f>
        <v>AOM_001633</v>
      </c>
      <c r="U215" t="str" cm="1">
        <f t="array" ref="U215">IFERROR(IF(NOT(ISBLANK(F215)),_xlfn._xlws.FILTER(AOM[Scientific Name],(AOM[Edge_Value]=F215)*(AOM[L5]="Feed Ingredient")),""),"No Match in AOM")</f>
        <v>Chloris gayana</v>
      </c>
    </row>
    <row r="216" spans="1:23" ht="14.5" x14ac:dyDescent="0.35">
      <c r="A216" t="s">
        <v>24125</v>
      </c>
      <c r="B216" s="86" t="s">
        <v>24126</v>
      </c>
      <c r="D216" s="126" t="s">
        <v>9085</v>
      </c>
      <c r="E216" s="128" t="str">
        <f>_xlfn.TEXTJOIN(" ",TRUE,D216,IF(ISBLANK(L216),"",_xlfn.TEXTSPLIT(L216,";")))</f>
        <v>Chloris gayana</v>
      </c>
      <c r="F216" s="128" t="str">
        <f>_xlfn.TEXTJOIN(" ",TRUE,D216,IF(ISBLANK(L216),"",_xlfn.TEXTSPLIT(L216,";")),IF(ISBLANK(J216),"",_xlfn.TEXTSPLIT(J216,";")))</f>
        <v>Chloris gayana Dried Wilted</v>
      </c>
      <c r="G216" s="128" t="str">
        <f>_xlfn.TEXTJOIN(" ",TRUE,D216,H216,IF(ISBLANK(L216),"",_xlfn.TEXTSPLIT(L216,";")),IF(ISBLANK(I216),"",_xlfn.TEXTSPLIT(I216,";")))</f>
        <v>Chloris gayana Hay Cut(Chopper) Wilted(Sun) Dried(barn)</v>
      </c>
      <c r="I216" s="126" t="s">
        <v>24127</v>
      </c>
      <c r="J216" s="126" t="s">
        <v>23836</v>
      </c>
      <c r="K216" s="126" t="s">
        <v>5788</v>
      </c>
      <c r="T216" t="str" cm="1">
        <f t="array" ref="T216">IFERROR(IF(NOT(ISBLANK(F216)),_xlfn._xlws.FILTER(AOM[AOM],(AOM[Edge_Value]=F216)*(AOM[L5]="Feed Ingredient")),""),"No Match in AOM")</f>
        <v>AOM_001634</v>
      </c>
      <c r="U216" t="str" cm="1">
        <f t="array" ref="U216">IFERROR(IF(NOT(ISBLANK(F216)),_xlfn._xlws.FILTER(AOM[Scientific Name],(AOM[Edge_Value]=F216)*(AOM[L5]="Feed Ingredient")),""),"No Match in AOM")</f>
        <v>Chloris gayana</v>
      </c>
    </row>
    <row r="217" spans="1:23" ht="14.5" x14ac:dyDescent="0.35">
      <c r="A217" t="s">
        <v>24128</v>
      </c>
      <c r="B217" s="86" t="s">
        <v>24129</v>
      </c>
      <c r="C217" s="127" t="s">
        <v>9085</v>
      </c>
      <c r="D217" s="126" t="s">
        <v>21540</v>
      </c>
      <c r="E217" s="128" t="str">
        <f>_xlfn.TEXTJOIN(" ",TRUE,D217,IF(ISBLANK(L217),"",_xlfn.TEXTSPLIT(L217,";")))</f>
        <v>Chloris sp</v>
      </c>
      <c r="F217" s="128" t="str">
        <f>_xlfn.TEXTJOIN(" ",TRUE,D217,IF(ISBLANK(L217),"",_xlfn.TEXTSPLIT(L217,";")),IF(ISBLANK(J217),"",_xlfn.TEXTSPLIT(J217,";")))</f>
        <v>Chloris sp</v>
      </c>
      <c r="G217" s="128" t="str">
        <f>_xlfn.TEXTJOIN(" ",TRUE,D217,H217,IF(ISBLANK(L217),"",_xlfn.TEXTSPLIT(L217,";")),IF(ISBLANK(I217),"",_xlfn.TEXTSPLIT(I217,";")))</f>
        <v>Chloris sp</v>
      </c>
      <c r="T217" t="str" cm="1">
        <f t="array" ref="T217">IFERROR(IF(NOT(ISBLANK(F217)),_xlfn._xlws.FILTER(AOM[AOM],(AOM[Edge_Value]=F217)*(AOM[L5]="Feed Ingredient")),""),"No Match in AOM")</f>
        <v>AOM_001401</v>
      </c>
      <c r="U217" cm="1">
        <f t="array" ref="U217">IFERROR(IF(NOT(ISBLANK(F217)),_xlfn._xlws.FILTER(AOM[Scientific Name],(AOM[Edge_Value]=F217)*(AOM[L5]="Feed Ingredient")),""),"No Match in AOM")</f>
        <v>0</v>
      </c>
    </row>
    <row r="218" spans="1:23" ht="14.5" x14ac:dyDescent="0.35">
      <c r="A218" t="s">
        <v>24130</v>
      </c>
      <c r="B218" s="86" t="s">
        <v>24131</v>
      </c>
      <c r="C218" s="127" t="s">
        <v>24131</v>
      </c>
      <c r="D218" s="126" t="s">
        <v>22886</v>
      </c>
      <c r="E218" s="128" t="str">
        <f>_xlfn.TEXTJOIN(" ",TRUE,D218,IF(ISBLANK(L218),"",_xlfn.TEXTSPLIT(L218,";")))</f>
        <v>Choline Cloride</v>
      </c>
      <c r="F218" s="128" t="str">
        <f>_xlfn.TEXTJOIN(" ",TRUE,D218,IF(ISBLANK(L218),"",_xlfn.TEXTSPLIT(L218,";")),IF(ISBLANK(J218),"",_xlfn.TEXTSPLIT(J218,";")))</f>
        <v>Choline Cloride</v>
      </c>
      <c r="G218" s="128" t="str">
        <f>_xlfn.TEXTJOIN(" ",TRUE,D218,H218,IF(ISBLANK(L218),"",_xlfn.TEXTSPLIT(L218,";")),IF(ISBLANK(I218),"",_xlfn.TEXTSPLIT(I218,";")))</f>
        <v>Choline Cloride</v>
      </c>
      <c r="T218" t="str" cm="1">
        <f t="array" ref="T218">IFERROR(IF(NOT(ISBLANK(F218)),_xlfn._xlws.FILTER(AOM[AOM],(AOM[Edge_Value]=F218)*(AOM[L5]="Feed Ingredient")),""),"No Match in AOM")</f>
        <v>AOM_000787</v>
      </c>
      <c r="U218" t="str" cm="1">
        <f t="array" ref="U218">IFERROR(IF(NOT(ISBLANK(F218)),_xlfn._xlws.FILTER(AOM[Scientific Name],(AOM[Edge_Value]=F218)*(AOM[L5]="Feed Ingredient")),""),"No Match in AOM")</f>
        <v>2-hydroxy-N,N,N-trimethylethanaminium</v>
      </c>
    </row>
    <row r="219" spans="1:23" ht="14.5" x14ac:dyDescent="0.35">
      <c r="A219" t="s">
        <v>23826</v>
      </c>
      <c r="B219" s="86" t="s">
        <v>24132</v>
      </c>
      <c r="C219" s="127" t="s">
        <v>24133</v>
      </c>
      <c r="D219" s="126" t="s">
        <v>22886</v>
      </c>
      <c r="E219" s="128" t="str">
        <f>_xlfn.TEXTJOIN(" ",TRUE,D219,IF(ISBLANK(L219),"",_xlfn.TEXTSPLIT(L219,";")))</f>
        <v>Choline Cloride</v>
      </c>
      <c r="F219" s="128" t="str">
        <f>_xlfn.TEXTJOIN(" ",TRUE,D219,IF(ISBLANK(L219),"",_xlfn.TEXTSPLIT(L219,";")),IF(ISBLANK(J219),"",_xlfn.TEXTSPLIT(J219,";")))</f>
        <v>Choline Cloride Powder</v>
      </c>
      <c r="G219" s="128" t="str">
        <f>_xlfn.TEXTJOIN(" ",TRUE,D219,H219,IF(ISBLANK(L219),"",_xlfn.TEXTSPLIT(L219,";")),IF(ISBLANK(I219),"",_xlfn.TEXTSPLIT(I219,";")))</f>
        <v>Choline Cloride Powder</v>
      </c>
      <c r="I219" s="126" t="s">
        <v>24134</v>
      </c>
      <c r="J219" s="126" t="s">
        <v>24134</v>
      </c>
      <c r="N219" s="88" t="s">
        <v>252</v>
      </c>
      <c r="T219" t="str" cm="1">
        <f t="array" ref="T219">IFERROR(IF(NOT(ISBLANK(F219)),_xlfn._xlws.FILTER(AOM[AOM],(AOM[Edge_Value]=F219)*(AOM[L5]="Feed Ingredient")),""),"No Match in AOM")</f>
        <v>AOM_001375</v>
      </c>
      <c r="U219" t="str" cm="1">
        <f t="array" ref="U219">IFERROR(IF(NOT(ISBLANK(F219)),_xlfn._xlws.FILTER(AOM[Scientific Name],(AOM[Edge_Value]=F219)*(AOM[L5]="Feed Ingredient")),""),"No Match in AOM")</f>
        <v>2-hydroxy-N,N,N-trimethylethanaminium</v>
      </c>
    </row>
    <row r="220" spans="1:23" ht="14.5" x14ac:dyDescent="0.35">
      <c r="A220" t="s">
        <v>23866</v>
      </c>
      <c r="B220" s="86" t="s">
        <v>24135</v>
      </c>
      <c r="C220" s="127" t="s">
        <v>24136</v>
      </c>
      <c r="D220" s="126" t="s">
        <v>10692</v>
      </c>
      <c r="E220" s="128" t="str">
        <f>_xlfn.TEXTJOIN(" ",TRUE,D220,IF(ISBLANK(L220),"",_xlfn.TEXTSPLIT(L220,";")))</f>
        <v>Straw</v>
      </c>
      <c r="F220" s="128" t="str">
        <f>_xlfn.TEXTJOIN(" ",TRUE,D220,IF(ISBLANK(L220),"",_xlfn.TEXTSPLIT(L220,";")),IF(ISBLANK(J220),"",_xlfn.TEXTSPLIT(J220,";")))</f>
        <v>Straw</v>
      </c>
      <c r="G220" s="128" t="str">
        <f>_xlfn.TEXTJOIN(" ",TRUE,D220,H220,IF(ISBLANK(L220),"",_xlfn.TEXTSPLIT(L220,";")),IF(ISBLANK(I220),"",_xlfn.TEXTSPLIT(I220,";")))</f>
        <v>Straw Chopped</v>
      </c>
      <c r="I220" s="126" t="s">
        <v>5788</v>
      </c>
      <c r="K220" s="126" t="s">
        <v>5788</v>
      </c>
      <c r="N220" s="88" t="s">
        <v>252</v>
      </c>
      <c r="P220" t="s">
        <v>12475</v>
      </c>
      <c r="Q220" t="s">
        <v>12442</v>
      </c>
      <c r="R220" t="s">
        <v>24137</v>
      </c>
      <c r="S220" t="s">
        <v>24138</v>
      </c>
      <c r="T220" t="str" cm="1">
        <f t="array" ref="T220">IFERROR(IF(NOT(ISBLANK(F220)),_xlfn._xlws.FILTER(AOM[AOM],(AOM[Edge_Value]=F220)*(AOM[L5]="Feed Ingredient")),""),"No Match in AOM")</f>
        <v>AOM_000582</v>
      </c>
      <c r="U220" t="str" cm="1">
        <f t="array" ref="U220">IFERROR(IF(NOT(ISBLANK(F220)),_xlfn._xlws.FILTER(AOM[Scientific Name],(AOM[Edge_Value]=F220)*(AOM[L5]="Feed Ingredient")),""),"No Match in AOM")</f>
        <v>NA</v>
      </c>
    </row>
    <row r="221" spans="1:23" ht="14.5" x14ac:dyDescent="0.35">
      <c r="A221" t="s">
        <v>24139</v>
      </c>
      <c r="B221" s="86" t="s">
        <v>24140</v>
      </c>
      <c r="C221" s="127" t="s">
        <v>22575</v>
      </c>
      <c r="D221" s="126" t="s">
        <v>22575</v>
      </c>
      <c r="E221" s="128" t="str">
        <f>_xlfn.TEXTJOIN(" ",TRUE,D221,IF(ISBLANK(L221),"",_xlfn.TEXTSPLIT(L221,";")))</f>
        <v>Chromic oxide</v>
      </c>
      <c r="F221" s="128" t="str">
        <f>_xlfn.TEXTJOIN(" ",TRUE,D221,IF(ISBLANK(L221),"",_xlfn.TEXTSPLIT(L221,";")),IF(ISBLANK(J221),"",_xlfn.TEXTSPLIT(J221,";")))</f>
        <v>Chromic oxide</v>
      </c>
      <c r="G221" s="128" t="str">
        <f>_xlfn.TEXTJOIN(" ",TRUE,D221,H221,IF(ISBLANK(L221),"",_xlfn.TEXTSPLIT(L221,";")),IF(ISBLANK(I221),"",_xlfn.TEXTSPLIT(I221,";")))</f>
        <v>Chromic oxide</v>
      </c>
      <c r="T221" t="str" cm="1">
        <f t="array" ref="T221">IFERROR(IF(NOT(ISBLANK(F221)),_xlfn._xlws.FILTER(AOM[AOM],(AOM[Edge_Value]=F221)*(AOM[L5]="Feed Ingredient")),""),"No Match in AOM")</f>
        <v>No Match in AOM</v>
      </c>
      <c r="U221" t="str" cm="1">
        <f t="array" ref="U221">IFERROR(IF(NOT(ISBLANK(F221)),_xlfn._xlws.FILTER(AOM[Scientific Name],(AOM[Edge_Value]=F221)*(AOM[L5]="Feed Ingredient")),""),"No Match in AOM")</f>
        <v>No Match in AOM</v>
      </c>
      <c r="W221" t="s">
        <v>22573</v>
      </c>
    </row>
    <row r="222" spans="1:23" ht="14.5" x14ac:dyDescent="0.35">
      <c r="A222" t="s">
        <v>24094</v>
      </c>
      <c r="B222" s="86" t="s">
        <v>24141</v>
      </c>
      <c r="D222" s="126" t="s">
        <v>22574</v>
      </c>
      <c r="E222" s="128" t="str">
        <f>_xlfn.TEXTJOIN(" ",TRUE,D222,IF(ISBLANK(L222),"",_xlfn.TEXTSPLIT(L222,";")))</f>
        <v>Chromium Oxide</v>
      </c>
      <c r="F222" s="128" t="str">
        <f>_xlfn.TEXTJOIN(" ",TRUE,D222,IF(ISBLANK(L222),"",_xlfn.TEXTSPLIT(L222,";")),IF(ISBLANK(J222),"",_xlfn.TEXTSPLIT(J222,";")))</f>
        <v>Chromium Oxide Ground</v>
      </c>
      <c r="G222" s="128" t="str">
        <f>_xlfn.TEXTJOIN(" ",TRUE,D222,H222,IF(ISBLANK(L222),"",_xlfn.TEXTSPLIT(L222,";")),IF(ISBLANK(I222),"",_xlfn.TEXTSPLIT(I222,";")))</f>
        <v>Chromium Oxide Ground</v>
      </c>
      <c r="I222" s="126" t="s">
        <v>5795</v>
      </c>
      <c r="J222" s="126" t="s">
        <v>5795</v>
      </c>
      <c r="T222" t="str" cm="1">
        <f t="array" ref="T222">IFERROR(IF(NOT(ISBLANK(F222)),_xlfn._xlws.FILTER(AOM[AOM],(AOM[Edge_Value]=F222)*(AOM[L5]="Feed Ingredient")),""),"No Match in AOM")</f>
        <v>AOM_002072</v>
      </c>
      <c r="U222" t="str" cm="1">
        <f t="array" ref="U222">IFERROR(IF(NOT(ISBLANK(F222)),_xlfn._xlws.FILTER(AOM[Scientific Name],(AOM[Edge_Value]=F222)*(AOM[L5]="Feed Ingredient")),""),"No Match in AOM")</f>
        <v>Chromic oxide</v>
      </c>
    </row>
    <row r="223" spans="1:23" ht="14.5" x14ac:dyDescent="0.35">
      <c r="A223" t="s">
        <v>24142</v>
      </c>
      <c r="B223" s="86" t="s">
        <v>24143</v>
      </c>
      <c r="C223" s="127" t="s">
        <v>24144</v>
      </c>
      <c r="D223" s="126" t="s">
        <v>13692</v>
      </c>
      <c r="E223" s="128" t="str">
        <f>_xlfn.TEXTJOIN(" ",TRUE,D223,IF(ISBLANK(L223),"",_xlfn.TEXTSPLIT(L223,";")))</f>
        <v>Chromolaena odorata Leaves</v>
      </c>
      <c r="F223" s="128" t="str">
        <f>_xlfn.TEXTJOIN(" ",TRUE,D223,IF(ISBLANK(L223),"",_xlfn.TEXTSPLIT(L223,";")),IF(ISBLANK(J223),"",_xlfn.TEXTSPLIT(J223,";")))</f>
        <v>Chromolaena odorata Leaves Powder</v>
      </c>
      <c r="G223" s="128" t="str">
        <f>_xlfn.TEXTJOIN(" ",TRUE,D223,H223,IF(ISBLANK(L223),"",_xlfn.TEXTSPLIT(L223,";")),IF(ISBLANK(I223),"",_xlfn.TEXTSPLIT(I223,";")))</f>
        <v>Chromolaena odorata Leaves Powder</v>
      </c>
      <c r="I223" s="126" t="s">
        <v>24134</v>
      </c>
      <c r="J223" s="126" t="s">
        <v>24134</v>
      </c>
      <c r="L223" s="126" t="s">
        <v>6223</v>
      </c>
      <c r="N223" s="88" t="s">
        <v>252</v>
      </c>
      <c r="O223" s="88" t="s">
        <v>252</v>
      </c>
      <c r="T223" t="str" cm="1">
        <f t="array" ref="T223">IFERROR(IF(NOT(ISBLANK(F223)),_xlfn._xlws.FILTER(AOM[AOM],(AOM[Edge_Value]=F223)*(AOM[L5]="Feed Ingredient")),""),"No Match in AOM")</f>
        <v>AOM_001537</v>
      </c>
      <c r="U223" t="str" cm="1">
        <f t="array" ref="U223">IFERROR(IF(NOT(ISBLANK(F223)),_xlfn._xlws.FILTER(AOM[Scientific Name],(AOM[Edge_Value]=F223)*(AOM[L5]="Feed Ingredient")),""),"No Match in AOM")</f>
        <v>Chromolaena odorata</v>
      </c>
    </row>
    <row r="224" spans="1:23" ht="14.5" x14ac:dyDescent="0.35">
      <c r="A224" t="s">
        <v>24142</v>
      </c>
      <c r="B224" s="86" t="s">
        <v>24145</v>
      </c>
      <c r="D224" s="126" t="s">
        <v>13692</v>
      </c>
      <c r="E224" s="128" t="str">
        <f>_xlfn.TEXTJOIN(" ",TRUE,D224,IF(ISBLANK(L224),"",_xlfn.TEXTSPLIT(L224,";")))</f>
        <v>Chromolaena odorata Leaves</v>
      </c>
      <c r="F224" s="128" t="str">
        <f>_xlfn.TEXTJOIN(" ",TRUE,D224,IF(ISBLANK(L224),"",_xlfn.TEXTSPLIT(L224,";")),IF(ISBLANK(J224),"",_xlfn.TEXTSPLIT(J224,";")))</f>
        <v>Chromolaena odorata Leaves Dried Milled</v>
      </c>
      <c r="G224" s="128" t="str">
        <f>_xlfn.TEXTJOIN(" ",TRUE,D224,H224,IF(ISBLANK(L224),"",_xlfn.TEXTSPLIT(L224,";")),IF(ISBLANK(I224),"",_xlfn.TEXTSPLIT(I224,";")))</f>
        <v>Chromolaena odorata Leaves Powder Dried(Air) Milled</v>
      </c>
      <c r="I224" s="126" t="s">
        <v>24146</v>
      </c>
      <c r="J224" s="126" t="s">
        <v>23727</v>
      </c>
      <c r="L224" s="126" t="s">
        <v>6223</v>
      </c>
      <c r="T224" t="str" cm="1">
        <f t="array" ref="T224">IFERROR(IF(NOT(ISBLANK(F224)),_xlfn._xlws.FILTER(AOM[AOM],(AOM[Edge_Value]=F224)*(AOM[L5]="Feed Ingredient")),""),"No Match in AOM")</f>
        <v>AOM_001637</v>
      </c>
      <c r="U224" t="str" cm="1">
        <f t="array" ref="U224">IFERROR(IF(NOT(ISBLANK(F224)),_xlfn._xlws.FILTER(AOM[Scientific Name],(AOM[Edge_Value]=F224)*(AOM[L5]="Feed Ingredient")),""),"No Match in AOM")</f>
        <v>Chromolaena odorata</v>
      </c>
    </row>
    <row r="225" spans="1:23" ht="14.5" x14ac:dyDescent="0.35">
      <c r="A225" t="s">
        <v>24040</v>
      </c>
      <c r="B225" s="86" t="s">
        <v>24147</v>
      </c>
      <c r="C225" s="127" t="s">
        <v>24148</v>
      </c>
      <c r="D225" s="126" t="s">
        <v>9486</v>
      </c>
      <c r="E225" s="128" t="str">
        <f>_xlfn.TEXTJOIN(" ",TRUE,D225,IF(ISBLANK(L225),"",_xlfn.TEXTSPLIT(L225,";")))</f>
        <v>Lemon Essential Oil</v>
      </c>
      <c r="F225" s="128" t="str">
        <f>_xlfn.TEXTJOIN(" ",TRUE,D225,IF(ISBLANK(L225),"",_xlfn.TEXTSPLIT(L225,";")),IF(ISBLANK(J225),"",_xlfn.TEXTSPLIT(J225,";")))</f>
        <v>Lemon Essential Oil</v>
      </c>
      <c r="G225" s="128" t="str">
        <f>_xlfn.TEXTJOIN(" ",TRUE,D225,H225,IF(ISBLANK(L225),"",_xlfn.TEXTSPLIT(L225,";")),IF(ISBLANK(I225),"",_xlfn.TEXTSPLIT(I225,";")))</f>
        <v>Lemon Essential Oil</v>
      </c>
      <c r="L225" s="126" t="s">
        <v>24149</v>
      </c>
      <c r="O225" s="88" t="s">
        <v>252</v>
      </c>
      <c r="T225" t="str" cm="1">
        <f t="array" ref="T225">IFERROR(IF(NOT(ISBLANK(F225)),_xlfn._xlws.FILTER(AOM[AOM],(AOM[Edge_Value]=F225)*(AOM[L5]="Feed Ingredient")),""),"No Match in AOM")</f>
        <v>AOM_001259</v>
      </c>
      <c r="U225" t="str" cm="1">
        <f t="array" ref="U225">IFERROR(IF(NOT(ISBLANK(F225)),_xlfn._xlws.FILTER(AOM[Scientific Name],(AOM[Edge_Value]=F225)*(AOM[L5]="Feed Ingredient")),""),"No Match in AOM")</f>
        <v>Citrus limon</v>
      </c>
    </row>
    <row r="226" spans="1:23" ht="14.5" x14ac:dyDescent="0.35">
      <c r="A226" t="s">
        <v>24040</v>
      </c>
      <c r="B226" s="86" t="s">
        <v>24150</v>
      </c>
      <c r="D226" s="126" t="s">
        <v>24151</v>
      </c>
      <c r="E226" s="128" t="str">
        <f>_xlfn.TEXTJOIN(" ",TRUE,D226,IF(ISBLANK(L226),"",_xlfn.TEXTSPLIT(L226,";")))</f>
        <v>Citrus Limon Peel Essential Oil</v>
      </c>
      <c r="F226" s="128" t="str">
        <f>_xlfn.TEXTJOIN(" ",TRUE,D226,IF(ISBLANK(L226),"",_xlfn.TEXTSPLIT(L226,";")),IF(ISBLANK(J226),"",_xlfn.TEXTSPLIT(J226,";")))</f>
        <v>Citrus Limon Peel Essential Oil</v>
      </c>
      <c r="G226" s="128" t="str">
        <f>_xlfn.TEXTJOIN(" ",TRUE,D226,H226,IF(ISBLANK(L226),"",_xlfn.TEXTSPLIT(L226,";")),IF(ISBLANK(I226),"",_xlfn.TEXTSPLIT(I226,";")))</f>
        <v>Citrus Limon Peel Essential Oil</v>
      </c>
      <c r="L226" s="126" t="s">
        <v>24152</v>
      </c>
      <c r="T226" t="str" cm="1">
        <f t="array" ref="T226">IFERROR(IF(NOT(ISBLANK(F226)),_xlfn._xlws.FILTER(AOM[AOM],(AOM[Edge_Value]=F226)*(AOM[L5]="Feed Ingredient")),""),"No Match in AOM")</f>
        <v>No Match in AOM</v>
      </c>
      <c r="U226" t="str" cm="1">
        <f t="array" ref="U226">IFERROR(IF(NOT(ISBLANK(F226)),_xlfn._xlws.FILTER(AOM[Scientific Name],(AOM[Edge_Value]=F226)*(AOM[L5]="Feed Ingredient")),""),"No Match in AOM")</f>
        <v>No Match in AOM</v>
      </c>
      <c r="W226" t="s">
        <v>21222</v>
      </c>
    </row>
    <row r="227" spans="1:23" ht="14.5" x14ac:dyDescent="0.35">
      <c r="A227" t="s">
        <v>24153</v>
      </c>
      <c r="B227" s="86" t="s">
        <v>24154</v>
      </c>
      <c r="C227" s="127" t="s">
        <v>24155</v>
      </c>
      <c r="D227" s="126" t="s">
        <v>24156</v>
      </c>
      <c r="E227" s="128" t="str">
        <f>_xlfn.TEXTJOIN(" ",TRUE,D227,IF(ISBLANK(L227),"",_xlfn.TEXTSPLIT(L227,";")))</f>
        <v>Clove Basil Leaves Extract</v>
      </c>
      <c r="F227" s="128" t="str">
        <f>_xlfn.TEXTJOIN(" ",TRUE,D227,IF(ISBLANK(L227),"",_xlfn.TEXTSPLIT(L227,";")),IF(ISBLANK(J227),"",_xlfn.TEXTSPLIT(J227,";")))</f>
        <v>Clove Basil Leaves Extract</v>
      </c>
      <c r="G227" s="128" t="str">
        <f>_xlfn.TEXTJOIN(" ",TRUE,D227,H227,IF(ISBLANK(L227),"",_xlfn.TEXTSPLIT(L227,";")),IF(ISBLANK(I227),"",_xlfn.TEXTSPLIT(I227,";")))</f>
        <v>Clove Basil Leaves Extract Extract</v>
      </c>
      <c r="I227" s="126" t="s">
        <v>24157</v>
      </c>
      <c r="L227" s="126" t="s">
        <v>24158</v>
      </c>
      <c r="O227" s="88" t="s">
        <v>252</v>
      </c>
      <c r="T227" t="str" cm="1">
        <f t="array" ref="T227">IFERROR(IF(NOT(ISBLANK(F227)),_xlfn._xlws.FILTER(AOM[AOM],(AOM[Edge_Value]=F227)*(AOM[L5]="Feed Ingredient")),""),"No Match in AOM")</f>
        <v>AOM_000752</v>
      </c>
      <c r="U227" t="str" cm="1">
        <f t="array" ref="U227">IFERROR(IF(NOT(ISBLANK(F227)),_xlfn._xlws.FILTER(AOM[Scientific Name],(AOM[Edge_Value]=F227)*(AOM[L5]="Feed Ingredient")),""),"No Match in AOM")</f>
        <v>Ocimum gratissimum;Ocimum viridiflorum;Ocimum suave;Ocimum viride</v>
      </c>
    </row>
    <row r="228" spans="1:23" ht="14.5" x14ac:dyDescent="0.35">
      <c r="A228" t="s">
        <v>24153</v>
      </c>
      <c r="B228" s="86" t="s">
        <v>24159</v>
      </c>
      <c r="D228" s="126" t="s">
        <v>24156</v>
      </c>
      <c r="E228" s="128" t="str">
        <f>_xlfn.TEXTJOIN(" ",TRUE,D228,IF(ISBLANK(L228),"",_xlfn.TEXTSPLIT(L228,";")))</f>
        <v>Clove Basil Leaves Extract</v>
      </c>
      <c r="F228" s="128" t="str">
        <f>_xlfn.TEXTJOIN(" ",TRUE,D228,IF(ISBLANK(L228),"",_xlfn.TEXTSPLIT(L228,";")),IF(ISBLANK(J228),"",_xlfn.TEXTSPLIT(J228,";")))</f>
        <v>Clove Basil Leaves Extract Dried Ethanol Treated Ground</v>
      </c>
      <c r="G228" s="128" t="str">
        <f>_xlfn.TEXTJOIN(" ",TRUE,D228,H228,IF(ISBLANK(L228),"",_xlfn.TEXTSPLIT(L228,";")),IF(ISBLANK(I228),"",_xlfn.TEXTSPLIT(I228,";")))</f>
        <v>Clove Basil Leaves Extract Dried Ethanol Treated Ground</v>
      </c>
      <c r="I228" s="126" t="s">
        <v>24160</v>
      </c>
      <c r="J228" s="126" t="s">
        <v>24160</v>
      </c>
      <c r="L228" s="126" t="s">
        <v>24158</v>
      </c>
      <c r="T228" t="str" cm="1">
        <f t="array" ref="T228">IFERROR(IF(NOT(ISBLANK(F228)),_xlfn._xlws.FILTER(AOM[AOM],(AOM[Edge_Value]=F228)*(AOM[L5]="Feed Ingredient")),""),"No Match in AOM")</f>
        <v>AOM_002001</v>
      </c>
      <c r="U228" cm="1">
        <f t="array" ref="U228">IFERROR(IF(NOT(ISBLANK(F228)),_xlfn._xlws.FILTER(AOM[Scientific Name],(AOM[Edge_Value]=F228)*(AOM[L5]="Feed Ingredient")),""),"No Match in AOM")</f>
        <v>0</v>
      </c>
    </row>
    <row r="229" spans="1:23" ht="14.5" x14ac:dyDescent="0.35">
      <c r="A229" t="s">
        <v>24161</v>
      </c>
      <c r="B229" s="86" t="s">
        <v>24162</v>
      </c>
      <c r="C229" s="127" t="s">
        <v>24163</v>
      </c>
      <c r="D229" s="126" t="s">
        <v>20034</v>
      </c>
      <c r="E229" s="128" t="str">
        <f>_xlfn.TEXTJOIN(" ",TRUE,D229,IF(ISBLANK(L229),"",_xlfn.TEXTSPLIT(L229,";")))</f>
        <v>Clupeid Fish</v>
      </c>
      <c r="F229" s="128" t="str">
        <f>_xlfn.TEXTJOIN(" ",TRUE,D229,IF(ISBLANK(L229),"",_xlfn.TEXTSPLIT(L229,";")),IF(ISBLANK(J229),"",_xlfn.TEXTSPLIT(J229,";")))</f>
        <v>Clupeid Fish Ground</v>
      </c>
      <c r="G229" s="128" t="str">
        <f>_xlfn.TEXTJOIN(" ",TRUE,D229,H229,IF(ISBLANK(L229),"",_xlfn.TEXTSPLIT(L229,";")),IF(ISBLANK(I229),"",_xlfn.TEXTSPLIT(I229,";")))</f>
        <v>Clupeid Fish Meal</v>
      </c>
      <c r="I229" s="126" t="s">
        <v>23764</v>
      </c>
      <c r="J229" s="126" t="s">
        <v>5795</v>
      </c>
      <c r="N229" s="88" t="s">
        <v>252</v>
      </c>
      <c r="T229" t="str" cm="1">
        <f t="array" ref="T229">IFERROR(IF(NOT(ISBLANK(F229)),_xlfn._xlws.FILTER(AOM[AOM],(AOM[Edge_Value]=F229)*(AOM[L5]="Feed Ingredient")),""),"No Match in AOM")</f>
        <v>AOM_001878</v>
      </c>
      <c r="U229" cm="1">
        <f t="array" ref="U229">IFERROR(IF(NOT(ISBLANK(F229)),_xlfn._xlws.FILTER(AOM[Scientific Name],(AOM[Edge_Value]=F229)*(AOM[L5]="Feed Ingredient")),""),"No Match in AOM")</f>
        <v>0</v>
      </c>
    </row>
    <row r="230" spans="1:23" ht="14.5" x14ac:dyDescent="0.35">
      <c r="A230" t="s">
        <v>24164</v>
      </c>
      <c r="B230" s="86" t="s">
        <v>599</v>
      </c>
      <c r="C230" s="127" t="s">
        <v>24165</v>
      </c>
      <c r="D230" s="126" t="s">
        <v>599</v>
      </c>
      <c r="E230" s="128" t="str">
        <f>_xlfn.TEXTJOIN(" ",TRUE,D230,IF(ISBLANK(L230),"",_xlfn.TEXTSPLIT(L230,";")))</f>
        <v>Cobalt</v>
      </c>
      <c r="F230" s="128" t="str">
        <f>_xlfn.TEXTJOIN(" ",TRUE,D230,IF(ISBLANK(L230),"",_xlfn.TEXTSPLIT(L230,";")),IF(ISBLANK(J230),"",_xlfn.TEXTSPLIT(J230,";")))</f>
        <v>Cobalt</v>
      </c>
      <c r="G230" s="128" t="str">
        <f>_xlfn.TEXTJOIN(" ",TRUE,D230,H230,IF(ISBLANK(L230),"",_xlfn.TEXTSPLIT(L230,";")),IF(ISBLANK(I230),"",_xlfn.TEXTSPLIT(I230,";")))</f>
        <v>Cobalt</v>
      </c>
      <c r="T230" t="str" cm="1">
        <f t="array" ref="T230">IFERROR(IF(NOT(ISBLANK(F230)),_xlfn._xlws.FILTER(AOM[AOM],(AOM[Edge_Value]=F230)*(AOM[L5]="Feed Ingredient")),""),"No Match in AOM")</f>
        <v>AOM_001066</v>
      </c>
      <c r="U230" t="str" cm="1">
        <f t="array" ref="U230">IFERROR(IF(NOT(ISBLANK(F230)),_xlfn._xlws.FILTER(AOM[Scientific Name],(AOM[Edge_Value]=F230)*(AOM[L5]="Feed Ingredient")),""),"No Match in AOM")</f>
        <v>Cobalt</v>
      </c>
    </row>
    <row r="231" spans="1:23" ht="14.5" x14ac:dyDescent="0.35">
      <c r="A231" t="s">
        <v>24166</v>
      </c>
      <c r="B231" s="86" t="s">
        <v>24167</v>
      </c>
      <c r="C231" s="127" t="s">
        <v>24168</v>
      </c>
      <c r="D231" s="126" t="s">
        <v>9396</v>
      </c>
      <c r="E231" s="128" t="str">
        <f>_xlfn.TEXTJOIN(" ",TRUE,D231,IF(ISBLANK(L231),"",_xlfn.TEXTSPLIT(L231,";")))</f>
        <v>Coconut Oil</v>
      </c>
      <c r="F231" s="128" t="str">
        <f>_xlfn.TEXTJOIN(" ",TRUE,D231,IF(ISBLANK(L231),"",_xlfn.TEXTSPLIT(L231,";")),IF(ISBLANK(J231),"",_xlfn.TEXTSPLIT(J231,";")))</f>
        <v>Coconut Oil</v>
      </c>
      <c r="G231" s="128" t="str">
        <f>_xlfn.TEXTJOIN(" ",TRUE,D231,H231,IF(ISBLANK(L231),"",_xlfn.TEXTSPLIT(L231,";")),IF(ISBLANK(I231),"",_xlfn.TEXTSPLIT(I231,";")))</f>
        <v>Coconut Oil</v>
      </c>
      <c r="L231" s="126" t="s">
        <v>8362</v>
      </c>
      <c r="N231" s="88" t="s">
        <v>252</v>
      </c>
      <c r="T231" t="str" cm="1">
        <f t="array" ref="T231">IFERROR(IF(NOT(ISBLANK(F231)),_xlfn._xlws.FILTER(AOM[AOM],(AOM[Edge_Value]=F231)*(AOM[L5]="Feed Ingredient")),""),"No Match in AOM")</f>
        <v>AOM_001185</v>
      </c>
      <c r="U231" t="str" cm="1">
        <f t="array" ref="U231">IFERROR(IF(NOT(ISBLANK(F231)),_xlfn._xlws.FILTER(AOM[Scientific Name],(AOM[Edge_Value]=F231)*(AOM[L5]="Feed Ingredient")),""),"No Match in AOM")</f>
        <v>Cocos nucifera</v>
      </c>
    </row>
    <row r="232" spans="1:23" ht="14.5" x14ac:dyDescent="0.35">
      <c r="A232" t="s">
        <v>24169</v>
      </c>
      <c r="B232" s="86" t="s">
        <v>24170</v>
      </c>
      <c r="C232" s="127" t="s">
        <v>24171</v>
      </c>
      <c r="D232" s="126" t="s">
        <v>8350</v>
      </c>
      <c r="E232" s="128" t="str">
        <f>_xlfn.TEXTJOIN(" ",TRUE,D232,IF(ISBLANK(L232),"",_xlfn.TEXTSPLIT(L232,";")))</f>
        <v>Cocoa Bean</v>
      </c>
      <c r="F232" s="128" t="str">
        <f>_xlfn.TEXTJOIN(" ",TRUE,D232,IF(ISBLANK(L232),"",_xlfn.TEXTSPLIT(L232,";")),IF(ISBLANK(J232),"",_xlfn.TEXTSPLIT(J232,";")))</f>
        <v>Cocoa Bean</v>
      </c>
      <c r="G232" s="128" t="str">
        <f>_xlfn.TEXTJOIN(" ",TRUE,D232,H232,IF(ISBLANK(L232),"",_xlfn.TEXTSPLIT(L232,";")),IF(ISBLANK(I232),"",_xlfn.TEXTSPLIT(I232,";")))</f>
        <v>Cocoa Bean</v>
      </c>
      <c r="L232" s="126" t="s">
        <v>20651</v>
      </c>
      <c r="N232" s="88" t="s">
        <v>252</v>
      </c>
      <c r="T232" t="str" cm="1">
        <f t="array" ref="T232">IFERROR(IF(NOT(ISBLANK(F232)),_xlfn._xlws.FILTER(AOM[AOM],(AOM[Edge_Value]=F232)*(AOM[L5]="Feed Ingredient")),""),"No Match in AOM")</f>
        <v>AOM_001182</v>
      </c>
      <c r="U232" t="str" cm="1">
        <f t="array" ref="U232">IFERROR(IF(NOT(ISBLANK(F232)),_xlfn._xlws.FILTER(AOM[Scientific Name],(AOM[Edge_Value]=F232)*(AOM[L5]="Feed Ingredient")),""),"No Match in AOM")</f>
        <v>Theobroma cacao</v>
      </c>
    </row>
    <row r="233" spans="1:23" ht="14.5" x14ac:dyDescent="0.35">
      <c r="A233" t="s">
        <v>24172</v>
      </c>
      <c r="B233" s="86" t="s">
        <v>24173</v>
      </c>
      <c r="C233" s="127" t="s">
        <v>24174</v>
      </c>
      <c r="D233" s="126" t="s">
        <v>8350</v>
      </c>
      <c r="E233" s="128" t="str">
        <f>_xlfn.TEXTJOIN(" ",TRUE,D233,IF(ISBLANK(L233),"",_xlfn.TEXTSPLIT(L233,";")))</f>
        <v>Cocoa Bean Shell</v>
      </c>
      <c r="F233" s="128" t="str">
        <f>_xlfn.TEXTJOIN(" ",TRUE,D233,IF(ISBLANK(L233),"",_xlfn.TEXTSPLIT(L233,";")),IF(ISBLANK(J233),"",_xlfn.TEXTSPLIT(J233,";")))</f>
        <v>Cocoa Bean Shell</v>
      </c>
      <c r="G233" s="128" t="str">
        <f>_xlfn.TEXTJOIN(" ",TRUE,D233,H233,IF(ISBLANK(L233),"",_xlfn.TEXTSPLIT(L233,";")),IF(ISBLANK(I233),"",_xlfn.TEXTSPLIT(I233,";")))</f>
        <v>Cocoa Bean Shell</v>
      </c>
      <c r="L233" s="126" t="s">
        <v>24175</v>
      </c>
      <c r="P233" t="s">
        <v>12475</v>
      </c>
      <c r="Q233" t="s">
        <v>12442</v>
      </c>
      <c r="R233" t="s">
        <v>12475</v>
      </c>
      <c r="S233" t="s">
        <v>12442</v>
      </c>
      <c r="T233" t="str" cm="1">
        <f t="array" ref="T233">IFERROR(IF(NOT(ISBLANK(F233)),_xlfn._xlws.FILTER(AOM[AOM],(AOM[Edge_Value]=F233)*(AOM[L5]="Feed Ingredient")),""),"No Match in AOM")</f>
        <v>AOM_000617</v>
      </c>
      <c r="U233" t="str" cm="1">
        <f t="array" ref="U233">IFERROR(IF(NOT(ISBLANK(F233)),_xlfn._xlws.FILTER(AOM[Scientific Name],(AOM[Edge_Value]=F233)*(AOM[L5]="Feed Ingredient")),""),"No Match in AOM")</f>
        <v>Theobroma cacao</v>
      </c>
    </row>
    <row r="234" spans="1:23" ht="14.5" x14ac:dyDescent="0.35">
      <c r="A234" t="s">
        <v>24172</v>
      </c>
      <c r="B234" s="86" t="s">
        <v>24176</v>
      </c>
      <c r="D234" s="126" t="s">
        <v>8350</v>
      </c>
      <c r="E234" s="128" t="str">
        <f>_xlfn.TEXTJOIN(" ",TRUE,D234,IF(ISBLANK(L234),"",_xlfn.TEXTSPLIT(L234,";")))</f>
        <v>Cocoa Bean Shell</v>
      </c>
      <c r="F234" s="128" t="str">
        <f>_xlfn.TEXTJOIN(" ",TRUE,D234,IF(ISBLANK(L234),"",_xlfn.TEXTSPLIT(L234,";")),IF(ISBLANK(J234),"",_xlfn.TEXTSPLIT(J234,";")))</f>
        <v>Cocoa Bean Shell Dried Ground</v>
      </c>
      <c r="G234" s="128" t="str">
        <f>_xlfn.TEXTJOIN(" ",TRUE,D234,H234,IF(ISBLANK(L234),"",_xlfn.TEXTSPLIT(L234,";")),IF(ISBLANK(I234),"",_xlfn.TEXTSPLIT(I234,";")))</f>
        <v>Cocoa Bean Shell Dried Ground</v>
      </c>
      <c r="I234" s="126" t="s">
        <v>23683</v>
      </c>
      <c r="J234" s="126" t="s">
        <v>23683</v>
      </c>
      <c r="L234" s="126" t="s">
        <v>24175</v>
      </c>
      <c r="T234" t="str" cm="1">
        <f t="array" ref="T234">IFERROR(IF(NOT(ISBLANK(F234)),_xlfn._xlws.FILTER(AOM[AOM],(AOM[Edge_Value]=F234)*(AOM[L5]="Feed Ingredient")),""),"No Match in AOM")</f>
        <v>AOM_002011</v>
      </c>
      <c r="U234" t="str" cm="1">
        <f t="array" ref="U234">IFERROR(IF(NOT(ISBLANK(F234)),_xlfn._xlws.FILTER(AOM[Scientific Name],(AOM[Edge_Value]=F234)*(AOM[L5]="Feed Ingredient")),""),"No Match in AOM")</f>
        <v>Theobroma cacao</v>
      </c>
    </row>
    <row r="235" spans="1:23" ht="14.5" x14ac:dyDescent="0.35">
      <c r="A235" t="s">
        <v>24177</v>
      </c>
      <c r="B235" s="86" t="s">
        <v>24178</v>
      </c>
      <c r="C235" s="127" t="s">
        <v>24179</v>
      </c>
      <c r="D235" s="126" t="s">
        <v>8350</v>
      </c>
      <c r="E235" s="128" t="str">
        <f>_xlfn.TEXTJOIN(" ",TRUE,D235,IF(ISBLANK(L235),"",_xlfn.TEXTSPLIT(L235,";")))</f>
        <v>Cocoa Pods Husk</v>
      </c>
      <c r="F235" s="128" t="str">
        <f>_xlfn.TEXTJOIN(" ",TRUE,D235,IF(ISBLANK(L235),"",_xlfn.TEXTSPLIT(L235,";")),IF(ISBLANK(J235),"",_xlfn.TEXTSPLIT(J235,";")))</f>
        <v>Cocoa Pods Husk</v>
      </c>
      <c r="G235" s="128" t="str">
        <f>_xlfn.TEXTJOIN(" ",TRUE,D235,H235,IF(ISBLANK(L235),"",_xlfn.TEXTSPLIT(L235,";")),IF(ISBLANK(I235),"",_xlfn.TEXTSPLIT(I235,";")))</f>
        <v>Cocoa Pods Husk</v>
      </c>
      <c r="L235" s="126" t="s">
        <v>23993</v>
      </c>
      <c r="T235" t="str" cm="1">
        <f t="array" ref="T235">IFERROR(IF(NOT(ISBLANK(F235)),_xlfn._xlws.FILTER(AOM[AOM],(AOM[Edge_Value]=F235)*(AOM[L5]="Feed Ingredient")),""),"No Match in AOM")</f>
        <v>AOM_001183</v>
      </c>
      <c r="U235" t="str" cm="1">
        <f t="array" ref="U235">IFERROR(IF(NOT(ISBLANK(F235)),_xlfn._xlws.FILTER(AOM[Scientific Name],(AOM[Edge_Value]=F235)*(AOM[L5]="Feed Ingredient")),""),"No Match in AOM")</f>
        <v>Theobroma cacao</v>
      </c>
    </row>
    <row r="236" spans="1:23" ht="14.5" x14ac:dyDescent="0.35">
      <c r="A236" t="s">
        <v>24172</v>
      </c>
      <c r="B236" s="86" t="s">
        <v>24180</v>
      </c>
      <c r="C236" s="127" t="s">
        <v>24181</v>
      </c>
      <c r="D236" s="126" t="s">
        <v>9396</v>
      </c>
      <c r="E236" s="128" t="str">
        <f>_xlfn.TEXTJOIN(" ",TRUE,D236,IF(ISBLANK(L236),"",_xlfn.TEXTSPLIT(L236,";")))</f>
        <v>Coconut Oil</v>
      </c>
      <c r="F236" s="128" t="str">
        <f>_xlfn.TEXTJOIN(" ",TRUE,D236,IF(ISBLANK(L236),"",_xlfn.TEXTSPLIT(L236,";")),IF(ISBLANK(J236),"",_xlfn.TEXTSPLIT(J236,";")))</f>
        <v>Coconut Oil Pressed</v>
      </c>
      <c r="G236" s="128" t="str">
        <f>_xlfn.TEXTJOIN(" ",TRUE,D236,H236,IF(ISBLANK(L236),"",_xlfn.TEXTSPLIT(L236,";")),IF(ISBLANK(I236),"",_xlfn.TEXTSPLIT(I236,";")))</f>
        <v>Coconut Oil Pressed</v>
      </c>
      <c r="I236" s="126" t="s">
        <v>24033</v>
      </c>
      <c r="J236" s="126" t="s">
        <v>24033</v>
      </c>
      <c r="L236" s="126" t="s">
        <v>8362</v>
      </c>
      <c r="M236" s="88" t="s">
        <v>252</v>
      </c>
      <c r="N236" s="88" t="s">
        <v>252</v>
      </c>
      <c r="P236" t="s">
        <v>12475</v>
      </c>
      <c r="Q236" t="s">
        <v>12442</v>
      </c>
      <c r="R236" t="s">
        <v>23862</v>
      </c>
      <c r="S236" t="s">
        <v>23863</v>
      </c>
      <c r="T236" t="str" cm="1">
        <f t="array" ref="T236">IFERROR(IF(NOT(ISBLANK(F236)),_xlfn._xlws.FILTER(AOM[AOM],(AOM[Edge_Value]=F236)*(AOM[L5]="Feed Ingredient")),""),"No Match in AOM")</f>
        <v>No Match in AOM</v>
      </c>
      <c r="U236" t="str" cm="1">
        <f t="array" ref="U236">IFERROR(IF(NOT(ISBLANK(F236)),_xlfn._xlws.FILTER(AOM[Scientific Name],(AOM[Edge_Value]=F236)*(AOM[L5]="Feed Ingredient")),""),"No Match in AOM")</f>
        <v>No Match in AOM</v>
      </c>
      <c r="W236" t="s">
        <v>21308</v>
      </c>
    </row>
    <row r="237" spans="1:23" ht="14.5" x14ac:dyDescent="0.35">
      <c r="A237" t="s">
        <v>24172</v>
      </c>
      <c r="B237" s="86" t="s">
        <v>24182</v>
      </c>
      <c r="D237" s="126" t="s">
        <v>9396</v>
      </c>
      <c r="E237" s="128" t="str">
        <f>_xlfn.TEXTJOIN(" ",TRUE,D237,IF(ISBLANK(L237),"",_xlfn.TEXTSPLIT(L237,";")))</f>
        <v>Coconut</v>
      </c>
      <c r="F237" s="128" t="str">
        <f>_xlfn.TEXTJOIN(" ",TRUE,D237,IF(ISBLANK(L237),"",_xlfn.TEXTSPLIT(L237,";")),IF(ISBLANK(J237),"",_xlfn.TEXTSPLIT(J237,";")))</f>
        <v>Coconut Ground Pressed</v>
      </c>
      <c r="G237" s="128" t="str">
        <f>_xlfn.TEXTJOIN(" ",TRUE,D237,H237,IF(ISBLANK(L237),"",_xlfn.TEXTSPLIT(L237,";")),IF(ISBLANK(I237),"",_xlfn.TEXTSPLIT(I237,";")))</f>
        <v>Coconut Ground Pressed</v>
      </c>
      <c r="I237" s="126" t="s">
        <v>23860</v>
      </c>
      <c r="J237" s="126" t="s">
        <v>23860</v>
      </c>
      <c r="T237" t="str" cm="1">
        <f t="array" ref="T237">IFERROR(IF(NOT(ISBLANK(F237)),_xlfn._xlws.FILTER(AOM[AOM],(AOM[Edge_Value]=F237)*(AOM[L5]="Feed Ingredient")),""),"No Match in AOM")</f>
        <v>AOM_002022</v>
      </c>
      <c r="U237" t="str" cm="1">
        <f t="array" ref="U237">IFERROR(IF(NOT(ISBLANK(F237)),_xlfn._xlws.FILTER(AOM[Scientific Name],(AOM[Edge_Value]=F237)*(AOM[L5]="Feed Ingredient")),""),"No Match in AOM")</f>
        <v>Cocos nucifera</v>
      </c>
    </row>
    <row r="238" spans="1:23" ht="14.5" x14ac:dyDescent="0.35">
      <c r="A238" t="s">
        <v>24183</v>
      </c>
      <c r="B238" s="86" t="s">
        <v>24184</v>
      </c>
      <c r="C238" s="127" t="s">
        <v>24185</v>
      </c>
      <c r="D238" s="126" t="s">
        <v>24186</v>
      </c>
      <c r="E238" s="128" t="str">
        <f>_xlfn.TEXTJOIN(" ",TRUE,D238,IF(ISBLANK(L238),"",_xlfn.TEXTSPLIT(L238,";")))</f>
        <v>Cod Liver Oil</v>
      </c>
      <c r="F238" s="128" t="str">
        <f>_xlfn.TEXTJOIN(" ",TRUE,D238,IF(ISBLANK(L238),"",_xlfn.TEXTSPLIT(L238,";")),IF(ISBLANK(J238),"",_xlfn.TEXTSPLIT(J238,";")))</f>
        <v>Cod Liver Oil</v>
      </c>
      <c r="G238" s="128" t="str">
        <f>_xlfn.TEXTJOIN(" ",TRUE,D238,H238,IF(ISBLANK(L238),"",_xlfn.TEXTSPLIT(L238,";")),IF(ISBLANK(I238),"",_xlfn.TEXTSPLIT(I238,";")))</f>
        <v>Cod Liver Oil</v>
      </c>
      <c r="L238" s="126" t="s">
        <v>8362</v>
      </c>
      <c r="M238" s="88" t="s">
        <v>252</v>
      </c>
      <c r="T238" t="str" cm="1">
        <f t="array" ref="T238">IFERROR(IF(NOT(ISBLANK(F238)),_xlfn._xlws.FILTER(AOM[AOM],(AOM[Edge_Value]=F238)*(AOM[L5]="Feed Ingredient")),""),"No Match in AOM")</f>
        <v>AOM_001880</v>
      </c>
      <c r="U238" cm="1">
        <f t="array" ref="U238">IFERROR(IF(NOT(ISBLANK(F238)),_xlfn._xlws.FILTER(AOM[Scientific Name],(AOM[Edge_Value]=F238)*(AOM[L5]="Feed Ingredient")),""),"No Match in AOM")</f>
        <v>0</v>
      </c>
    </row>
    <row r="239" spans="1:23" ht="14.5" x14ac:dyDescent="0.35">
      <c r="A239" t="s">
        <v>24187</v>
      </c>
      <c r="B239" s="86" t="s">
        <v>660</v>
      </c>
      <c r="C239" s="127" t="s">
        <v>24188</v>
      </c>
      <c r="D239" s="126" t="s">
        <v>8368</v>
      </c>
      <c r="E239" s="128" t="str">
        <f>_xlfn.TEXTJOIN(" ",TRUE,D239,IF(ISBLANK(L239),"",_xlfn.TEXTSPLIT(L239,";")))</f>
        <v>Coffee Pulp</v>
      </c>
      <c r="F239" s="128" t="str">
        <f>_xlfn.TEXTJOIN(" ",TRUE,D239,IF(ISBLANK(L239),"",_xlfn.TEXTSPLIT(L239,";")),IF(ISBLANK(J239),"",_xlfn.TEXTSPLIT(J239,";")))</f>
        <v>Coffee Pulp</v>
      </c>
      <c r="G239" s="128" t="str">
        <f>_xlfn.TEXTJOIN(" ",TRUE,D239,H239,IF(ISBLANK(L239),"",_xlfn.TEXTSPLIT(L239,";")),IF(ISBLANK(I239),"",_xlfn.TEXTSPLIT(I239,";")))</f>
        <v>Coffee Pulp</v>
      </c>
      <c r="L239" s="126" t="s">
        <v>23898</v>
      </c>
      <c r="T239" t="str" cm="1">
        <f t="array" ref="T239">IFERROR(IF(NOT(ISBLANK(F239)),_xlfn._xlws.FILTER(AOM[AOM],(AOM[Edge_Value]=F239)*(AOM[L5]="Feed Ingredient")),""),"No Match in AOM")</f>
        <v>AOM_001186</v>
      </c>
      <c r="U239" t="str" cm="1">
        <f t="array" ref="U239">IFERROR(IF(NOT(ISBLANK(F239)),_xlfn._xlws.FILTER(AOM[Scientific Name],(AOM[Edge_Value]=F239)*(AOM[L5]="Feed Ingredient")),""),"No Match in AOM")</f>
        <v>Coffea</v>
      </c>
    </row>
    <row r="240" spans="1:23" ht="14.5" x14ac:dyDescent="0.35">
      <c r="A240" t="s">
        <v>24189</v>
      </c>
      <c r="B240" s="86" t="s">
        <v>24190</v>
      </c>
      <c r="C240" s="127" t="s">
        <v>24191</v>
      </c>
      <c r="D240" s="126" t="s">
        <v>9796</v>
      </c>
      <c r="E240" s="128" t="str">
        <f>_xlfn.TEXTJOIN(" ",TRUE,D240,IF(ISBLANK(L240),"",_xlfn.TEXTSPLIT(L240,";")))</f>
        <v>Soybean Oil</v>
      </c>
      <c r="F240" s="128" t="str">
        <f>_xlfn.TEXTJOIN(" ",TRUE,D240,IF(ISBLANK(L240),"",_xlfn.TEXTSPLIT(L240,";")),IF(ISBLANK(J240),"",_xlfn.TEXTSPLIT(J240,";")))</f>
        <v>Soybean Oil Pressed</v>
      </c>
      <c r="G240" s="128" t="str">
        <f>_xlfn.TEXTJOIN(" ",TRUE,D240,H240,IF(ISBLANK(L240),"",_xlfn.TEXTSPLIT(L240,";")),IF(ISBLANK(I240),"",_xlfn.TEXTSPLIT(I240,";")))</f>
        <v>Soybean Oil Cold Pressed</v>
      </c>
      <c r="I240" s="126" t="s">
        <v>24192</v>
      </c>
      <c r="J240" s="126" t="s">
        <v>24033</v>
      </c>
      <c r="L240" s="126" t="s">
        <v>8362</v>
      </c>
      <c r="M240" s="88" t="s">
        <v>252</v>
      </c>
      <c r="N240" s="88" t="s">
        <v>252</v>
      </c>
      <c r="T240" t="str" cm="1">
        <f t="array" ref="T240">IFERROR(IF(NOT(ISBLANK(F240)),_xlfn._xlws.FILTER(AOM[AOM],(AOM[Edge_Value]=F240)*(AOM[L5]="Feed Ingredient")),""),"No Match in AOM")</f>
        <v>No Match in AOM</v>
      </c>
      <c r="U240" t="str" cm="1">
        <f t="array" ref="U240">IFERROR(IF(NOT(ISBLANK(F240)),_xlfn._xlws.FILTER(AOM[Scientific Name],(AOM[Edge_Value]=F240)*(AOM[L5]="Feed Ingredient")),""),"No Match in AOM")</f>
        <v>No Match in AOM</v>
      </c>
      <c r="W240" t="s">
        <v>21273</v>
      </c>
    </row>
    <row r="241" spans="1:23" ht="14.5" x14ac:dyDescent="0.35">
      <c r="A241" t="s">
        <v>24193</v>
      </c>
      <c r="B241" s="86" t="s">
        <v>21552</v>
      </c>
      <c r="D241" s="126" t="s">
        <v>21552</v>
      </c>
      <c r="E241" s="128" t="str">
        <f>_xlfn.TEXTJOIN(" ",TRUE,D241,IF(ISBLANK(L241),"",_xlfn.TEXTSPLIT(L241,";")))</f>
        <v>Combretum aculeatum</v>
      </c>
      <c r="F241" s="128" t="str">
        <f>_xlfn.TEXTJOIN(" ",TRUE,D241,IF(ISBLANK(L241),"",_xlfn.TEXTSPLIT(L241,";")),IF(ISBLANK(J241),"",_xlfn.TEXTSPLIT(J241,";")))</f>
        <v>Combretum aculeatum</v>
      </c>
      <c r="G241" s="128" t="str">
        <f>_xlfn.TEXTJOIN(" ",TRUE,D241,H241,IF(ISBLANK(L241),"",_xlfn.TEXTSPLIT(L241,";")),IF(ISBLANK(I241),"",_xlfn.TEXTSPLIT(I241,";")))</f>
        <v>Combretum aculeatum</v>
      </c>
      <c r="T241" t="str" cm="1">
        <f t="array" ref="T241">IFERROR(IF(NOT(ISBLANK(F241)),_xlfn._xlws.FILTER(AOM[AOM],(AOM[Edge_Value]=F241)*(AOM[L5]="Feed Ingredient")),""),"No Match in AOM")</f>
        <v>AOM_002038</v>
      </c>
      <c r="U241" t="str" cm="1">
        <f t="array" ref="U241">IFERROR(IF(NOT(ISBLANK(F241)),_xlfn._xlws.FILTER(AOM[Scientific Name],(AOM[Edge_Value]=F241)*(AOM[L5]="Feed Ingredient")),""),"No Match in AOM")</f>
        <v>Combretum aculeatum</v>
      </c>
    </row>
    <row r="242" spans="1:23" ht="14.5" x14ac:dyDescent="0.35">
      <c r="A242" t="s">
        <v>24194</v>
      </c>
      <c r="B242" s="86" t="s">
        <v>13698</v>
      </c>
      <c r="C242" s="127" t="s">
        <v>13698</v>
      </c>
      <c r="D242" s="126" t="s">
        <v>13698</v>
      </c>
      <c r="E242" s="128" t="str">
        <f>_xlfn.TEXTJOIN(" ",TRUE,D242,IF(ISBLANK(L242),"",_xlfn.TEXTSPLIT(L242,";")))</f>
        <v>Combretum apiculatum</v>
      </c>
      <c r="F242" s="128" t="str">
        <f>_xlfn.TEXTJOIN(" ",TRUE,D242,IF(ISBLANK(L242),"",_xlfn.TEXTSPLIT(L242,";")),IF(ISBLANK(J242),"",_xlfn.TEXTSPLIT(J242,";")))</f>
        <v>Combretum apiculatum</v>
      </c>
      <c r="G242" s="128" t="str">
        <f>_xlfn.TEXTJOIN(" ",TRUE,D242,H242,IF(ISBLANK(L242),"",_xlfn.TEXTSPLIT(L242,";")),IF(ISBLANK(I242),"",_xlfn.TEXTSPLIT(I242,";")))</f>
        <v>Combretum apiculatum</v>
      </c>
      <c r="T242" t="str" cm="1">
        <f t="array" ref="T242">IFERROR(IF(NOT(ISBLANK(F242)),_xlfn._xlws.FILTER(AOM[AOM],(AOM[Edge_Value]=F242)*(AOM[L5]="Feed Ingredient")),""),"No Match in AOM")</f>
        <v>AOM_001138</v>
      </c>
      <c r="U242" t="str" cm="1">
        <f t="array" ref="U242">IFERROR(IF(NOT(ISBLANK(F242)),_xlfn._xlws.FILTER(AOM[Scientific Name],(AOM[Edge_Value]=F242)*(AOM[L5]="Feed Ingredient")),""),"No Match in AOM")</f>
        <v>Combretum apiculatum</v>
      </c>
    </row>
    <row r="243" spans="1:23" ht="14.5" x14ac:dyDescent="0.35">
      <c r="A243" t="s">
        <v>24195</v>
      </c>
      <c r="B243" s="86" t="s">
        <v>24196</v>
      </c>
      <c r="C243" s="127" t="s">
        <v>22650</v>
      </c>
      <c r="D243" s="126" t="s">
        <v>28064</v>
      </c>
      <c r="E243" s="128" t="str">
        <f>_xlfn.TEXTJOIN(" ",TRUE,D243,IF(ISBLANK(L243),"",_xlfn.TEXTSPLIT(L243,";")))</f>
        <v>Chick Mash</v>
      </c>
      <c r="F243" s="128" t="str">
        <f>_xlfn.TEXTJOIN(" ",TRUE,D243,IF(ISBLANK(L243),"",_xlfn.TEXTSPLIT(L243,";")),IF(ISBLANK(J243),"",_xlfn.TEXTSPLIT(J243,";")))</f>
        <v>Chick Mash</v>
      </c>
      <c r="G243" s="128" t="str">
        <f>_xlfn.TEXTJOIN(" ",TRUE,D243,H243,IF(ISBLANK(L243),"",_xlfn.TEXTSPLIT(L243,";")),IF(ISBLANK(I243),"",_xlfn.TEXTSPLIT(I243,";")))</f>
        <v>Chick Mash</v>
      </c>
      <c r="M243" s="88" t="s">
        <v>252</v>
      </c>
      <c r="N243" s="88" t="s">
        <v>252</v>
      </c>
      <c r="T243" cm="1">
        <f t="array" ref="T243">IFERROR(IF(NOT(ISBLANK(F243)),_xlfn._xlws.FILTER(AOM[AOM],(AOM[Edge_Value]=F243)*(AOM[L5]="Feed Ingredient")),""),"No Match in AOM")</f>
        <v>0</v>
      </c>
      <c r="U243" t="str" cm="1">
        <f t="array" ref="U243">IFERROR(IF(NOT(ISBLANK(F243)),_xlfn._xlws.FILTER(AOM[Scientific Name],(AOM[Edge_Value]=F243)*(AOM[L5]="Feed Ingredient")),""),"No Match in AOM")</f>
        <v>NA</v>
      </c>
    </row>
    <row r="244" spans="1:23" ht="14.5" x14ac:dyDescent="0.35">
      <c r="A244" t="s">
        <v>23673</v>
      </c>
      <c r="B244" s="86" t="s">
        <v>24197</v>
      </c>
      <c r="C244" s="127" t="s">
        <v>24198</v>
      </c>
      <c r="D244" s="126" t="s">
        <v>22663</v>
      </c>
      <c r="E244" s="128" t="str">
        <f>_xlfn.TEXTJOIN(" ",TRUE,D244,IF(ISBLANK(L244),"",_xlfn.TEXTSPLIT(L244,";")))</f>
        <v>Dairy Meal</v>
      </c>
      <c r="F244" s="128" t="str">
        <f>_xlfn.TEXTJOIN(" ",TRUE,D244,IF(ISBLANK(L244),"",_xlfn.TEXTSPLIT(L244,";")),IF(ISBLANK(J244),"",_xlfn.TEXTSPLIT(J244,";")))</f>
        <v>Dairy Meal</v>
      </c>
      <c r="G244" s="128" t="str">
        <f>_xlfn.TEXTJOIN(" ",TRUE,D244,H244,IF(ISBLANK(L244),"",_xlfn.TEXTSPLIT(L244,";")),IF(ISBLANK(I244),"",_xlfn.TEXTSPLIT(I244,";")))</f>
        <v>Dairy Meal</v>
      </c>
      <c r="M244" s="88" t="s">
        <v>252</v>
      </c>
      <c r="N244" s="88" t="s">
        <v>252</v>
      </c>
      <c r="T244" t="str" cm="1">
        <f t="array" ref="T244">IFERROR(IF(NOT(ISBLANK(F244)),_xlfn._xlws.FILTER(AOM[AOM],(AOM[Edge_Value]=F244)*(AOM[L5]="Feed Ingredient")),""),"No Match in AOM")</f>
        <v>AOM_000801</v>
      </c>
      <c r="U244" t="str" cm="1">
        <f t="array" ref="U244">IFERROR(IF(NOT(ISBLANK(F244)),_xlfn._xlws.FILTER(AOM[Scientific Name],(AOM[Edge_Value]=F244)*(AOM[L5]="Feed Ingredient")),""),"No Match in AOM")</f>
        <v>NA</v>
      </c>
    </row>
    <row r="245" spans="1:23" ht="14.5" x14ac:dyDescent="0.35">
      <c r="A245" t="s">
        <v>24199</v>
      </c>
      <c r="B245" s="86" t="s">
        <v>24200</v>
      </c>
      <c r="C245" s="127" t="s">
        <v>22650</v>
      </c>
      <c r="D245" s="126" t="s">
        <v>22689</v>
      </c>
      <c r="E245" s="128" t="str">
        <f>_xlfn.TEXTJOIN(" ",TRUE,D245,IF(ISBLANK(L245),"",_xlfn.TEXTSPLIT(L245,";")))</f>
        <v>Dry Yeast</v>
      </c>
      <c r="F245" s="128" t="str">
        <f>_xlfn.TEXTJOIN(" ",TRUE,D245,IF(ISBLANK(L245),"",_xlfn.TEXTSPLIT(L245,";")),IF(ISBLANK(J245),"",_xlfn.TEXTSPLIT(J245,";")))</f>
        <v>Dry Yeast</v>
      </c>
      <c r="G245" s="128" t="str">
        <f>_xlfn.TEXTJOIN(" ",TRUE,D245,H245,IF(ISBLANK(L245),"",_xlfn.TEXTSPLIT(L245,";")),IF(ISBLANK(I245),"",_xlfn.TEXTSPLIT(I245,";")))</f>
        <v>Dry Yeast</v>
      </c>
      <c r="M245" s="88" t="s">
        <v>252</v>
      </c>
      <c r="N245" s="88" t="s">
        <v>252</v>
      </c>
      <c r="T245" t="str" cm="1">
        <f t="array" ref="T245">IFERROR(IF(NOT(ISBLANK(F245)),_xlfn._xlws.FILTER(AOM[AOM],(AOM[Edge_Value]=F245)*(AOM[L5]="Feed Ingredient")),""),"No Match in AOM")</f>
        <v>AOM_002099</v>
      </c>
      <c r="U245" t="str" cm="1">
        <f t="array" ref="U245">IFERROR(IF(NOT(ISBLANK(F245)),_xlfn._xlws.FILTER(AOM[Scientific Name],(AOM[Edge_Value]=F245)*(AOM[L5]="Feed Ingredient")),""),"No Match in AOM")</f>
        <v>Saccharomyces cerevisiae</v>
      </c>
    </row>
    <row r="246" spans="1:23" ht="14.5" x14ac:dyDescent="0.35">
      <c r="A246" t="s">
        <v>23842</v>
      </c>
      <c r="B246" s="86" t="s">
        <v>24201</v>
      </c>
      <c r="C246" s="127" t="s">
        <v>22650</v>
      </c>
      <c r="D246" s="126" t="s">
        <v>22650</v>
      </c>
      <c r="E246" s="128" t="str">
        <f>_xlfn.TEXTJOIN(" ",TRUE,D246,IF(ISBLANK(L246),"",_xlfn.TEXTSPLIT(L246,";")))</f>
        <v>Commercial Feed</v>
      </c>
      <c r="F246" s="128" t="str">
        <f>_xlfn.TEXTJOIN(" ",TRUE,D246,IF(ISBLANK(L246),"",_xlfn.TEXTSPLIT(L246,";")),IF(ISBLANK(J246),"",_xlfn.TEXTSPLIT(J246,";")))</f>
        <v>Commercial Feed</v>
      </c>
      <c r="G246" s="128" t="str">
        <f>_xlfn.TEXTJOIN(" ",TRUE,D246,H246,IF(ISBLANK(L246),"",_xlfn.TEXTSPLIT(L246,";")),IF(ISBLANK(I246),"",_xlfn.TEXTSPLIT(I246,";")))</f>
        <v>Commercial Feed</v>
      </c>
      <c r="M246" s="88" t="s">
        <v>252</v>
      </c>
      <c r="N246" s="88" t="s">
        <v>252</v>
      </c>
      <c r="P246" t="s">
        <v>12502</v>
      </c>
      <c r="Q246" t="s">
        <v>12469</v>
      </c>
      <c r="R246" t="s">
        <v>23894</v>
      </c>
      <c r="S246" t="s">
        <v>23895</v>
      </c>
      <c r="T246" t="str" cm="1">
        <f t="array" ref="T246">IFERROR(IF(NOT(ISBLANK(F246)),_xlfn._xlws.FILTER(AOM[AOM],(AOM[Edge_Value]=F246)*(AOM[L5]="Feed Ingredient")),""),"No Match in AOM")</f>
        <v>AOM_000799</v>
      </c>
      <c r="U246" t="str" cm="1">
        <f t="array" ref="U246">IFERROR(IF(NOT(ISBLANK(F246)),_xlfn._xlws.FILTER(AOM[Scientific Name],(AOM[Edge_Value]=F246)*(AOM[L5]="Feed Ingredient")),""),"No Match in AOM")</f>
        <v>NA</v>
      </c>
    </row>
    <row r="247" spans="1:23" ht="14.5" x14ac:dyDescent="0.35">
      <c r="A247" t="s">
        <v>24019</v>
      </c>
      <c r="B247" s="86" t="s">
        <v>24202</v>
      </c>
      <c r="C247" s="127" t="s">
        <v>24203</v>
      </c>
      <c r="D247" s="126" t="s">
        <v>28065</v>
      </c>
      <c r="E247" s="128" t="str">
        <f>_xlfn.TEXTJOIN(" ",TRUE,D247,IF(ISBLANK(L247),"",_xlfn.TEXTSPLIT(L247,";")))</f>
        <v>Layer's Meal</v>
      </c>
      <c r="F247" s="128" t="str">
        <f>_xlfn.TEXTJOIN(" ",TRUE,D247,IF(ISBLANK(L247),"",_xlfn.TEXTSPLIT(L247,";")),IF(ISBLANK(J247),"",_xlfn.TEXTSPLIT(J247,";")))</f>
        <v>Layer's Meal</v>
      </c>
      <c r="G247" s="128" t="str">
        <f>_xlfn.TEXTJOIN(" ",TRUE,D247,H247,IF(ISBLANK(L247),"",_xlfn.TEXTSPLIT(L247,";")),IF(ISBLANK(I247),"",_xlfn.TEXTSPLIT(I247,";")))</f>
        <v>Layer's Meal</v>
      </c>
      <c r="M247" s="88" t="s">
        <v>252</v>
      </c>
      <c r="N247" s="88" t="s">
        <v>252</v>
      </c>
      <c r="T247" cm="1">
        <f t="array" ref="T247">IFERROR(IF(NOT(ISBLANK(F247)),_xlfn._xlws.FILTER(AOM[AOM],(AOM[Edge_Value]=F247)*(AOM[L5]="Feed Ingredient")),""),"No Match in AOM")</f>
        <v>0</v>
      </c>
      <c r="U247" t="str" cm="1">
        <f t="array" ref="U247">IFERROR(IF(NOT(ISBLANK(F247)),_xlfn._xlws.FILTER(AOM[Scientific Name],(AOM[Edge_Value]=F247)*(AOM[L5]="Feed Ingredient")),""),"No Match in AOM")</f>
        <v>NA</v>
      </c>
    </row>
    <row r="248" spans="1:23" ht="14.5" x14ac:dyDescent="0.35">
      <c r="A248" t="s">
        <v>24166</v>
      </c>
      <c r="B248" s="86" t="s">
        <v>24204</v>
      </c>
      <c r="C248" s="127" t="s">
        <v>24205</v>
      </c>
      <c r="D248" s="126" t="s">
        <v>22677</v>
      </c>
      <c r="E248" s="128" t="str">
        <f>_xlfn.TEXTJOIN(" ",TRUE,D248,IF(ISBLANK(L248),"",_xlfn.TEXTSPLIT(L248,";")))</f>
        <v>Poultry Feed</v>
      </c>
      <c r="F248" s="128" t="str">
        <f>_xlfn.TEXTJOIN(" ",TRUE,D248,IF(ISBLANK(L248),"",_xlfn.TEXTSPLIT(L248,";")),IF(ISBLANK(J248),"",_xlfn.TEXTSPLIT(J248,";")))</f>
        <v>Poultry Feed</v>
      </c>
      <c r="G248" s="128" t="str">
        <f>_xlfn.TEXTJOIN(" ",TRUE,D248,H248,IF(ISBLANK(L248),"",_xlfn.TEXTSPLIT(L248,";")),IF(ISBLANK(I248),"",_xlfn.TEXTSPLIT(I248,";")))</f>
        <v>Poultry Feed</v>
      </c>
      <c r="M248" s="88" t="s">
        <v>252</v>
      </c>
      <c r="N248" s="88" t="s">
        <v>252</v>
      </c>
      <c r="T248" t="str" cm="1">
        <f t="array" ref="T248">IFERROR(IF(NOT(ISBLANK(F248)),_xlfn._xlws.FILTER(AOM[AOM],(AOM[Edge_Value]=F248)*(AOM[L5]="Feed Ingredient")),""),"No Match in AOM")</f>
        <v>AOM_002098</v>
      </c>
      <c r="U248" t="str" cm="1">
        <f t="array" ref="U248">IFERROR(IF(NOT(ISBLANK(F248)),_xlfn._xlws.FILTER(AOM[Scientific Name],(AOM[Edge_Value]=F248)*(AOM[L5]="Feed Ingredient")),""),"No Match in AOM")</f>
        <v>NA</v>
      </c>
    </row>
    <row r="249" spans="1:23" ht="14.5" x14ac:dyDescent="0.35">
      <c r="A249" t="s">
        <v>23694</v>
      </c>
      <c r="B249" s="86" t="s">
        <v>24206</v>
      </c>
      <c r="C249" s="127" t="s">
        <v>24207</v>
      </c>
      <c r="D249" s="126" t="s">
        <v>22679</v>
      </c>
      <c r="E249" s="128" t="str">
        <f>_xlfn.TEXTJOIN(" ",TRUE,D249,IF(ISBLANK(L249),"",_xlfn.TEXTSPLIT(L249,";")))</f>
        <v>Sheep Meal</v>
      </c>
      <c r="F249" s="128" t="str">
        <f>_xlfn.TEXTJOIN(" ",TRUE,D249,IF(ISBLANK(L249),"",_xlfn.TEXTSPLIT(L249,";")),IF(ISBLANK(J249),"",_xlfn.TEXTSPLIT(J249,";")))</f>
        <v>Sheep Meal</v>
      </c>
      <c r="G249" s="128" t="str">
        <f>_xlfn.TEXTJOIN(" ",TRUE,D249,H249,IF(ISBLANK(L249),"",_xlfn.TEXTSPLIT(L249,";")),IF(ISBLANK(I249),"",_xlfn.TEXTSPLIT(I249,";")))</f>
        <v>Sheep Meal</v>
      </c>
      <c r="M249" s="88" t="s">
        <v>252</v>
      </c>
      <c r="N249" s="88" t="s">
        <v>252</v>
      </c>
      <c r="T249" t="str" cm="1">
        <f t="array" ref="T249">IFERROR(IF(NOT(ISBLANK(F249)),_xlfn._xlws.FILTER(AOM[AOM],(AOM[Edge_Value]=F249)*(AOM[L5]="Feed Ingredient")),""),"No Match in AOM")</f>
        <v>AOM_001498</v>
      </c>
      <c r="U249" t="str" cm="1">
        <f t="array" ref="U249">IFERROR(IF(NOT(ISBLANK(F249)),_xlfn._xlws.FILTER(AOM[Scientific Name],(AOM[Edge_Value]=F249)*(AOM[L5]="Feed Ingredient")),""),"No Match in AOM")</f>
        <v>NA</v>
      </c>
    </row>
    <row r="250" spans="1:23" ht="14.5" x14ac:dyDescent="0.35">
      <c r="A250" t="s">
        <v>24199</v>
      </c>
      <c r="B250" s="86" t="s">
        <v>24208</v>
      </c>
      <c r="C250" s="127" t="s">
        <v>24209</v>
      </c>
      <c r="D250" s="126" t="s">
        <v>9796</v>
      </c>
      <c r="E250" s="128" t="str">
        <f>_xlfn.TEXTJOIN(" ",TRUE,D250,IF(ISBLANK(L250),"",_xlfn.TEXTSPLIT(L250,";")))</f>
        <v>Soybean</v>
      </c>
      <c r="F250" s="128" t="str">
        <f>_xlfn.TEXTJOIN(" ",TRUE,D250,IF(ISBLANK(L250),"",_xlfn.TEXTSPLIT(L250,";")),IF(ISBLANK(J250),"",_xlfn.TEXTSPLIT(J250,";")))</f>
        <v>Soybean Ground</v>
      </c>
      <c r="G250" s="128" t="str">
        <f>_xlfn.TEXTJOIN(" ",TRUE,D250,H250,IF(ISBLANK(L250),"",_xlfn.TEXTSPLIT(L250,";")),IF(ISBLANK(I250),"",_xlfn.TEXTSPLIT(I250,";")))</f>
        <v>Soybean Meal Defatted</v>
      </c>
      <c r="I250" s="126" t="s">
        <v>24210</v>
      </c>
      <c r="J250" s="126" t="s">
        <v>5795</v>
      </c>
      <c r="M250" s="88" t="s">
        <v>252</v>
      </c>
      <c r="N250" s="88" t="s">
        <v>252</v>
      </c>
      <c r="T250" t="str" cm="1">
        <f t="array" ref="T250">IFERROR(IF(NOT(ISBLANK(F250)),_xlfn._xlws.FILTER(AOM[AOM],(AOM[Edge_Value]=F250)*(AOM[L5]="Feed Ingredient")),""),"No Match in AOM")</f>
        <v>AOM_000613</v>
      </c>
      <c r="U250" t="str" cm="1">
        <f t="array" ref="U250">IFERROR(IF(NOT(ISBLANK(F250)),_xlfn._xlws.FILTER(AOM[Scientific Name],(AOM[Edge_Value]=F250)*(AOM[L5]="Feed Ingredient")),""),"No Match in AOM")</f>
        <v>Glycine max</v>
      </c>
    </row>
    <row r="251" spans="1:23" ht="14.5" x14ac:dyDescent="0.35">
      <c r="A251" t="s">
        <v>24211</v>
      </c>
      <c r="B251" s="86" t="s">
        <v>24212</v>
      </c>
      <c r="C251" s="127" t="s">
        <v>22598</v>
      </c>
      <c r="D251" s="126" t="s">
        <v>22588</v>
      </c>
      <c r="E251" s="128" t="str">
        <f>_xlfn.TEXTJOIN(" ",TRUE,D251,IF(ISBLANK(L251),"",_xlfn.TEXTSPLIT(L251,";")))</f>
        <v>Salt</v>
      </c>
      <c r="F251" s="128" t="str">
        <f>_xlfn.TEXTJOIN(" ",TRUE,D251,IF(ISBLANK(L251),"",_xlfn.TEXTSPLIT(L251,";")),IF(ISBLANK(J251),"",_xlfn.TEXTSPLIT(J251,";")))</f>
        <v>Salt</v>
      </c>
      <c r="G251" s="128" t="str">
        <f>_xlfn.TEXTJOIN(" ",TRUE,D251,H251,IF(ISBLANK(L251),"",_xlfn.TEXTSPLIT(L251,";")),IF(ISBLANK(I251),"",_xlfn.TEXTSPLIT(I251,";")))</f>
        <v>Salt Lick</v>
      </c>
      <c r="I251" s="126" t="s">
        <v>24213</v>
      </c>
      <c r="T251" t="str" cm="1">
        <f t="array" ref="T251">IFERROR(IF(NOT(ISBLANK(F251)),_xlfn._xlws.FILTER(AOM[AOM],(AOM[Edge_Value]=F251)*(AOM[L5]="Feed Ingredient")),""),"No Match in AOM")</f>
        <v>AOM_000772</v>
      </c>
      <c r="U251" t="str" cm="1">
        <f t="array" ref="U251">IFERROR(IF(NOT(ISBLANK(F251)),_xlfn._xlws.FILTER(AOM[Scientific Name],(AOM[Edge_Value]=F251)*(AOM[L5]="Feed Ingredient")),""),"No Match in AOM")</f>
        <v>Sodium chloride</v>
      </c>
    </row>
    <row r="252" spans="1:23" ht="14.5" x14ac:dyDescent="0.35">
      <c r="A252" t="s">
        <v>24214</v>
      </c>
      <c r="B252" s="86" t="s">
        <v>28066</v>
      </c>
      <c r="C252" s="127" t="s">
        <v>24215</v>
      </c>
      <c r="D252" s="126" t="s">
        <v>22653</v>
      </c>
      <c r="E252" s="128" t="str">
        <f>_xlfn.TEXTJOIN(" ",TRUE,D252,IF(ISBLANK(L252),"",_xlfn.TEXTSPLIT(L252,";")))</f>
        <v>Concentrate</v>
      </c>
      <c r="F252" s="128" t="str">
        <f>_xlfn.TEXTJOIN(" ",TRUE,D252,IF(ISBLANK(L252),"",_xlfn.TEXTSPLIT(L252,";")),IF(ISBLANK(J252),"",_xlfn.TEXTSPLIT(J252,";")))</f>
        <v>Concentrate</v>
      </c>
      <c r="G252" s="128" t="str">
        <f>_xlfn.TEXTJOIN(" ",TRUE,D252,H252,IF(ISBLANK(L252),"",_xlfn.TEXTSPLIT(L252,";")),IF(ISBLANK(I252),"",_xlfn.TEXTSPLIT(I252,";")))</f>
        <v>Concentrate</v>
      </c>
      <c r="M252" s="88" t="s">
        <v>252</v>
      </c>
      <c r="P252" t="s">
        <v>12502</v>
      </c>
      <c r="Q252" t="s">
        <v>12469</v>
      </c>
      <c r="R252" t="s">
        <v>23894</v>
      </c>
      <c r="S252" t="s">
        <v>23895</v>
      </c>
      <c r="T252" t="str" cm="1">
        <f t="array" ref="T252">IFERROR(IF(NOT(ISBLANK(F252)),_xlfn._xlws.FILTER(AOM[AOM],(AOM[Edge_Value]=F252)*(AOM[L5]="Feed Ingredient")),""),"No Match in AOM")</f>
        <v>AOM_000800</v>
      </c>
      <c r="U252" t="str" cm="1">
        <f t="array" ref="U252">IFERROR(IF(NOT(ISBLANK(F252)),_xlfn._xlws.FILTER(AOM[Scientific Name],(AOM[Edge_Value]=F252)*(AOM[L5]="Feed Ingredient")),""),"No Match in AOM")</f>
        <v>NA</v>
      </c>
    </row>
    <row r="253" spans="1:23" ht="14.5" x14ac:dyDescent="0.35">
      <c r="A253" t="s">
        <v>24042</v>
      </c>
      <c r="B253" s="86" t="s">
        <v>24216</v>
      </c>
      <c r="C253" s="127" t="s">
        <v>24217</v>
      </c>
      <c r="D253" s="126" t="s">
        <v>10145</v>
      </c>
      <c r="E253" s="128" t="str">
        <f>_xlfn.TEXTJOIN(" ",TRUE,D253,IF(ISBLANK(L253),"",_xlfn.TEXTSPLIT(L253,";")))</f>
        <v>Fish Waste</v>
      </c>
      <c r="F253" s="128" t="str">
        <f>_xlfn.TEXTJOIN(" ",TRUE,D253,IF(ISBLANK(L253),"",_xlfn.TEXTSPLIT(L253,";")),IF(ISBLANK(J253),"",_xlfn.TEXTSPLIT(J253,";")))</f>
        <v>Fish Waste</v>
      </c>
      <c r="G253" s="128" t="str">
        <f>_xlfn.TEXTJOIN(" ",TRUE,D253,H253,IF(ISBLANK(L253),"",_xlfn.TEXTSPLIT(L253,";")),IF(ISBLANK(I253),"",_xlfn.TEXTSPLIT(I253,";")))</f>
        <v>Fish Waste</v>
      </c>
      <c r="L253" s="126" t="s">
        <v>24085</v>
      </c>
      <c r="M253" s="88" t="s">
        <v>252</v>
      </c>
      <c r="T253" t="str" cm="1">
        <f t="array" ref="T253">IFERROR(IF(NOT(ISBLANK(F253)),_xlfn._xlws.FILTER(AOM[AOM],(AOM[Edge_Value]=F253)*(AOM[L5]="Feed Ingredient")),""),"No Match in AOM")</f>
        <v>No Match in AOM</v>
      </c>
      <c r="U253" t="str" cm="1">
        <f t="array" ref="U253">IFERROR(IF(NOT(ISBLANK(F253)),_xlfn._xlws.FILTER(AOM[Scientific Name],(AOM[Edge_Value]=F253)*(AOM[L5]="Feed Ingredient")),""),"No Match in AOM")</f>
        <v>No Match in AOM</v>
      </c>
      <c r="W253" t="s">
        <v>20234</v>
      </c>
    </row>
    <row r="254" spans="1:23" ht="14.5" x14ac:dyDescent="0.35">
      <c r="A254" t="s">
        <v>23914</v>
      </c>
      <c r="B254" s="86" t="s">
        <v>24218</v>
      </c>
      <c r="C254" s="127" t="s">
        <v>24219</v>
      </c>
      <c r="D254" s="126" t="s">
        <v>9922</v>
      </c>
      <c r="E254" s="128" t="str">
        <f>_xlfn.TEXTJOIN(" ",TRUE,D254,IF(ISBLANK(L254),"",_xlfn.TEXTSPLIT(L254,";")))</f>
        <v>Canola</v>
      </c>
      <c r="F254" s="128" t="str">
        <f>_xlfn.TEXTJOIN(" ",TRUE,D254,IF(ISBLANK(L254),"",_xlfn.TEXTSPLIT(L254,";")),IF(ISBLANK(J254),"",_xlfn.TEXTSPLIT(J254,";")))</f>
        <v>Canola</v>
      </c>
      <c r="G254" s="128" t="str">
        <f>_xlfn.TEXTJOIN(" ",TRUE,D254,H254,IF(ISBLANK(L254),"",_xlfn.TEXTSPLIT(L254,";")),IF(ISBLANK(I254),"",_xlfn.TEXTSPLIT(I254,";")))</f>
        <v>Canola</v>
      </c>
      <c r="M254" s="88" t="s">
        <v>252</v>
      </c>
      <c r="T254" t="str" cm="1">
        <f t="array" ref="T254">IFERROR(IF(NOT(ISBLANK(F254)),_xlfn._xlws.FILTER(AOM[AOM],(AOM[Edge_Value]=F254)*(AOM[L5]="Feed Ingredient")),""),"No Match in AOM")</f>
        <v>AOM_001309</v>
      </c>
      <c r="U254" t="str" cm="1">
        <f t="array" ref="U254">IFERROR(IF(NOT(ISBLANK(F254)),_xlfn._xlws.FILTER(AOM[Scientific Name],(AOM[Edge_Value]=F254)*(AOM[L5]="Feed Ingredient")),""),"No Match in AOM")</f>
        <v>Brassica napus</v>
      </c>
    </row>
    <row r="255" spans="1:23" ht="14.5" x14ac:dyDescent="0.35">
      <c r="A255" t="s">
        <v>24220</v>
      </c>
      <c r="B255" s="86" t="s">
        <v>24221</v>
      </c>
      <c r="D255" s="126" t="s">
        <v>9796</v>
      </c>
      <c r="E255" s="128" t="str">
        <f>_xlfn.TEXTJOIN(" ",TRUE,D255,IF(ISBLANK(L255),"",_xlfn.TEXTSPLIT(L255,";")))</f>
        <v>Soybean Full Fat</v>
      </c>
      <c r="F255" s="128" t="str">
        <f>_xlfn.TEXTJOIN(" ",TRUE,D255,IF(ISBLANK(L255),"",_xlfn.TEXTSPLIT(L255,";")),IF(ISBLANK(J255),"",_xlfn.TEXTSPLIT(J255,";")))</f>
        <v>Soybean Full Fat Heated</v>
      </c>
      <c r="G255" s="128" t="str">
        <f>_xlfn.TEXTJOIN(" ",TRUE,D255,H255,IF(ISBLANK(L255),"",_xlfn.TEXTSPLIT(L255,";")),IF(ISBLANK(I255),"",_xlfn.TEXTSPLIT(I255,";")))</f>
        <v>Soybean Full Fat Heated</v>
      </c>
      <c r="I255" s="126" t="s">
        <v>24222</v>
      </c>
      <c r="J255" s="126" t="s">
        <v>24222</v>
      </c>
      <c r="L255" s="126" t="s">
        <v>24223</v>
      </c>
      <c r="T255" t="str" cm="1">
        <f t="array" ref="T255">IFERROR(IF(NOT(ISBLANK(F255)),_xlfn._xlws.FILTER(AOM[AOM],(AOM[Edge_Value]=F255)*(AOM[L5]="Feed Ingredient")),""),"No Match in AOM")</f>
        <v>AOM_001960</v>
      </c>
      <c r="U255" cm="1">
        <f t="array" ref="U255">IFERROR(IF(NOT(ISBLANK(F255)),_xlfn._xlws.FILTER(AOM[Scientific Name],(AOM[Edge_Value]=F255)*(AOM[L5]="Feed Ingredient")),""),"No Match in AOM")</f>
        <v>0</v>
      </c>
    </row>
    <row r="256" spans="1:23" ht="14.5" x14ac:dyDescent="0.35">
      <c r="A256" t="s">
        <v>24011</v>
      </c>
      <c r="B256" s="86" t="s">
        <v>602</v>
      </c>
      <c r="C256" s="127" t="s">
        <v>602</v>
      </c>
      <c r="D256" s="126" t="s">
        <v>602</v>
      </c>
      <c r="E256" s="128" t="str">
        <f>_xlfn.TEXTJOIN(" ",TRUE,D256,IF(ISBLANK(L256),"",_xlfn.TEXTSPLIT(L256,";")))</f>
        <v>Copper</v>
      </c>
      <c r="F256" s="128" t="str">
        <f>_xlfn.TEXTJOIN(" ",TRUE,D256,IF(ISBLANK(L256),"",_xlfn.TEXTSPLIT(L256,";")),IF(ISBLANK(J256),"",_xlfn.TEXTSPLIT(J256,";")))</f>
        <v>Copper</v>
      </c>
      <c r="G256" s="128" t="str">
        <f>_xlfn.TEXTJOIN(" ",TRUE,D256,H256,IF(ISBLANK(L256),"",_xlfn.TEXTSPLIT(L256,";")),IF(ISBLANK(I256),"",_xlfn.TEXTSPLIT(I256,";")))</f>
        <v>Copper</v>
      </c>
      <c r="T256" t="str" cm="1">
        <f t="array" ref="T256">IFERROR(IF(NOT(ISBLANK(F256)),_xlfn._xlws.FILTER(AOM[AOM],(AOM[Edge_Value]=F256)*(AOM[L5]="Feed Ingredient")),""),"No Match in AOM")</f>
        <v>AOM_000756</v>
      </c>
      <c r="U256" t="str" cm="1">
        <f t="array" ref="U256">IFERROR(IF(NOT(ISBLANK(F256)),_xlfn._xlws.FILTER(AOM[Scientific Name],(AOM[Edge_Value]=F256)*(AOM[L5]="Feed Ingredient")),""),"No Match in AOM")</f>
        <v>Copper</v>
      </c>
    </row>
    <row r="257" spans="1:23" ht="14.5" x14ac:dyDescent="0.35">
      <c r="A257" t="s">
        <v>24224</v>
      </c>
      <c r="B257" s="86" t="s">
        <v>20997</v>
      </c>
      <c r="C257" s="127" t="s">
        <v>24225</v>
      </c>
      <c r="D257" s="126" t="s">
        <v>24226</v>
      </c>
      <c r="E257" s="128" t="str">
        <f>_xlfn.TEXTJOIN(" ",TRUE,D257,IF(ISBLANK(L257),"",_xlfn.TEXTSPLIT(L257,";")))</f>
        <v>Copra</v>
      </c>
      <c r="F257" s="128" t="str">
        <f>_xlfn.TEXTJOIN(" ",TRUE,D257,IF(ISBLANK(L257),"",_xlfn.TEXTSPLIT(L257,";")),IF(ISBLANK(J257),"",_xlfn.TEXTSPLIT(J257,";")))</f>
        <v>Copra Ground</v>
      </c>
      <c r="G257" s="128" t="str">
        <f>_xlfn.TEXTJOIN(" ",TRUE,D257,H257,IF(ISBLANK(L257),"",_xlfn.TEXTSPLIT(L257,";")),IF(ISBLANK(I257),"",_xlfn.TEXTSPLIT(I257,";")))</f>
        <v>Copra Meal</v>
      </c>
      <c r="I257" s="126" t="s">
        <v>23764</v>
      </c>
      <c r="J257" s="126" t="s">
        <v>5795</v>
      </c>
      <c r="M257" s="88" t="s">
        <v>252</v>
      </c>
      <c r="N257" s="88" t="s">
        <v>252</v>
      </c>
      <c r="P257" t="s">
        <v>12475</v>
      </c>
      <c r="Q257" t="s">
        <v>12442</v>
      </c>
      <c r="R257" t="s">
        <v>23862</v>
      </c>
      <c r="S257" t="s">
        <v>23863</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t="s">
        <v>20796</v>
      </c>
    </row>
    <row r="258" spans="1:23" ht="14.5" x14ac:dyDescent="0.35">
      <c r="A258" t="s">
        <v>24172</v>
      </c>
      <c r="B258" s="86" t="s">
        <v>24227</v>
      </c>
      <c r="C258" s="127" t="s">
        <v>24228</v>
      </c>
      <c r="D258" s="126" t="s">
        <v>8570</v>
      </c>
      <c r="E258" s="128" t="str">
        <f>_xlfn.TEXTJOIN(" ",TRUE,D258,IF(ISBLANK(L258),"",_xlfn.TEXTSPLIT(L258,";")))</f>
        <v>Maize Bran</v>
      </c>
      <c r="F258" s="128" t="str">
        <f>_xlfn.TEXTJOIN(" ",TRUE,D258,IF(ISBLANK(L258),"",_xlfn.TEXTSPLIT(L258,";")),IF(ISBLANK(J258),"",_xlfn.TEXTSPLIT(J258,";")))</f>
        <v>Maize Bran</v>
      </c>
      <c r="G258" s="128" t="str">
        <f>_xlfn.TEXTJOIN(" ",TRUE,D258,H258,IF(ISBLANK(L258),"",_xlfn.TEXTSPLIT(L258,";")),IF(ISBLANK(I258),"",_xlfn.TEXTSPLIT(I258,";")))</f>
        <v>Maize Bran</v>
      </c>
      <c r="L258" s="126" t="s">
        <v>20324</v>
      </c>
      <c r="M258" s="88" t="s">
        <v>252</v>
      </c>
      <c r="N258" s="88" t="s">
        <v>252</v>
      </c>
      <c r="P258" t="s">
        <v>12475</v>
      </c>
      <c r="Q258" t="s">
        <v>12442</v>
      </c>
      <c r="R258" t="s">
        <v>23862</v>
      </c>
      <c r="S258" t="s">
        <v>23863</v>
      </c>
      <c r="T258" t="str" cm="1">
        <f t="array" ref="T258">IFERROR(IF(NOT(ISBLANK(F258)),_xlfn._xlws.FILTER(AOM[AOM],(AOM[Edge_Value]=F258)*(AOM[L5]="Feed Ingredient")),""),"No Match in AOM")</f>
        <v>AOM_001614</v>
      </c>
      <c r="U258" t="str" cm="1">
        <f t="array" ref="U258">IFERROR(IF(NOT(ISBLANK(F258)),_xlfn._xlws.FILTER(AOM[Scientific Name],(AOM[Edge_Value]=F258)*(AOM[L5]="Feed Ingredient")),""),"No Match in AOM")</f>
        <v>Zea mays</v>
      </c>
    </row>
    <row r="259" spans="1:23" ht="14.5" x14ac:dyDescent="0.35">
      <c r="A259" t="s">
        <v>24172</v>
      </c>
      <c r="B259" s="86" t="s">
        <v>24229</v>
      </c>
      <c r="D259" s="126" t="s">
        <v>8570</v>
      </c>
      <c r="E259" s="128" t="str">
        <f>_xlfn.TEXTJOIN(" ",TRUE,D259,IF(ISBLANK(L259),"",_xlfn.TEXTSPLIT(L259,";")))</f>
        <v>Maize Bran</v>
      </c>
      <c r="F259" s="128" t="str">
        <f>_xlfn.TEXTJOIN(" ",TRUE,D259,IF(ISBLANK(L259),"",_xlfn.TEXTSPLIT(L259,";")),IF(ISBLANK(J259),"",_xlfn.TEXTSPLIT(J259,";")))</f>
        <v>Maize Bran Dried Ground</v>
      </c>
      <c r="G259" s="128" t="str">
        <f>_xlfn.TEXTJOIN(" ",TRUE,D259,H259,IF(ISBLANK(L259),"",_xlfn.TEXTSPLIT(L259,";")),IF(ISBLANK(I259),"",_xlfn.TEXTSPLIT(I259,";")))</f>
        <v>Maize Bran Dried Ground</v>
      </c>
      <c r="I259" s="126" t="s">
        <v>23683</v>
      </c>
      <c r="J259" s="126" t="s">
        <v>23683</v>
      </c>
      <c r="L259" s="126" t="s">
        <v>20324</v>
      </c>
      <c r="T259" t="str" cm="1">
        <f t="array" ref="T259">IFERROR(IF(NOT(ISBLANK(F259)),_xlfn._xlws.FILTER(AOM[AOM],(AOM[Edge_Value]=F259)*(AOM[L5]="Feed Ingredient")),""),"No Match in AOM")</f>
        <v>AOM_002016</v>
      </c>
      <c r="U259" t="str" cm="1">
        <f t="array" ref="U259">IFERROR(IF(NOT(ISBLANK(F259)),_xlfn._xlws.FILTER(AOM[Scientific Name],(AOM[Edge_Value]=F259)*(AOM[L5]="Feed Ingredient")),""),"No Match in AOM")</f>
        <v>Zea mays</v>
      </c>
    </row>
    <row r="260" spans="1:23" ht="14.5" x14ac:dyDescent="0.35">
      <c r="A260" t="s">
        <v>24230</v>
      </c>
      <c r="B260" s="86" t="s">
        <v>24231</v>
      </c>
      <c r="C260" s="127" t="s">
        <v>24232</v>
      </c>
      <c r="D260" s="126" t="s">
        <v>8570</v>
      </c>
      <c r="E260" s="128" t="str">
        <f>_xlfn.TEXTJOIN(" ",TRUE,D260,IF(ISBLANK(L260),"",_xlfn.TEXTSPLIT(L260,";")))</f>
        <v>Maize</v>
      </c>
      <c r="F260" s="128" t="str">
        <f>_xlfn.TEXTJOIN(" ",TRUE,D260,IF(ISBLANK(L260),"",_xlfn.TEXTSPLIT(L260,";")),IF(ISBLANK(J260),"",_xlfn.TEXTSPLIT(J260,";")))</f>
        <v>Maize Milled</v>
      </c>
      <c r="G260" s="128" t="str">
        <f>_xlfn.TEXTJOIN(" ",TRUE,D260,H260,IF(ISBLANK(L260),"",_xlfn.TEXTSPLIT(L260,";")),IF(ISBLANK(I260),"",_xlfn.TEXTSPLIT(I260,";")))</f>
        <v>Maize Flour</v>
      </c>
      <c r="I260" s="126" t="s">
        <v>10727</v>
      </c>
      <c r="J260" s="126" t="s">
        <v>5780</v>
      </c>
      <c r="M260" s="88" t="s">
        <v>252</v>
      </c>
      <c r="N260" s="88" t="s">
        <v>252</v>
      </c>
      <c r="T260" t="str" cm="1">
        <f t="array" ref="T260">IFERROR(IF(NOT(ISBLANK(F260)),_xlfn._xlws.FILTER(AOM[AOM],(AOM[Edge_Value]=F260)*(AOM[L5]="Feed Ingredient")),""),"No Match in AOM")</f>
        <v>AOM_001325</v>
      </c>
      <c r="U260" t="str" cm="1">
        <f t="array" ref="U260">IFERROR(IF(NOT(ISBLANK(F260)),_xlfn._xlws.FILTER(AOM[Scientific Name],(AOM[Edge_Value]=F260)*(AOM[L5]="Feed Ingredient")),""),"No Match in AOM")</f>
        <v>Zea mays</v>
      </c>
    </row>
    <row r="261" spans="1:23" ht="14.5" x14ac:dyDescent="0.35">
      <c r="A261" t="s">
        <v>24233</v>
      </c>
      <c r="B261" s="86" t="s">
        <v>24234</v>
      </c>
      <c r="C261" s="127" t="s">
        <v>24235</v>
      </c>
      <c r="D261" s="126" t="s">
        <v>8570</v>
      </c>
      <c r="E261" s="128" t="str">
        <f>_xlfn.TEXTJOIN(" ",TRUE,D261,IF(ISBLANK(L261),"",_xlfn.TEXTSPLIT(L261,";")))</f>
        <v>Maize Gluten</v>
      </c>
      <c r="F261" s="128" t="str">
        <f>_xlfn.TEXTJOIN(" ",TRUE,D261,IF(ISBLANK(L261),"",_xlfn.TEXTSPLIT(L261,";")),IF(ISBLANK(J261),"",_xlfn.TEXTSPLIT(J261,";")))</f>
        <v>Maize Gluten Ground</v>
      </c>
      <c r="G261" s="128" t="str">
        <f>_xlfn.TEXTJOIN(" ",TRUE,D261,H261,IF(ISBLANK(L261),"",_xlfn.TEXTSPLIT(L261,";")),IF(ISBLANK(I261),"",_xlfn.TEXTSPLIT(I261,";")))</f>
        <v>Maize Gluten Meal</v>
      </c>
      <c r="I261" s="126" t="s">
        <v>23764</v>
      </c>
      <c r="J261" s="126" t="s">
        <v>5795</v>
      </c>
      <c r="L261" s="126" t="s">
        <v>24236</v>
      </c>
      <c r="M261" s="88" t="s">
        <v>252</v>
      </c>
      <c r="N261" s="88" t="s">
        <v>252</v>
      </c>
      <c r="T261" t="str" cm="1">
        <f t="array" ref="T261">IFERROR(IF(NOT(ISBLANK(F261)),_xlfn._xlws.FILTER(AOM[AOM],(AOM[Edge_Value]=F261)*(AOM[L5]="Feed Ingredient")),""),"No Match in AOM")</f>
        <v>AOM_001293</v>
      </c>
      <c r="U261" t="str" cm="1">
        <f t="array" ref="U261">IFERROR(IF(NOT(ISBLANK(F261)),_xlfn._xlws.FILTER(AOM[Scientific Name],(AOM[Edge_Value]=F261)*(AOM[L5]="Feed Ingredient")),""),"No Match in AOM")</f>
        <v>Zea mays</v>
      </c>
    </row>
    <row r="262" spans="1:23" ht="14.5" x14ac:dyDescent="0.35">
      <c r="A262" t="s">
        <v>23881</v>
      </c>
      <c r="B262" s="86" t="s">
        <v>24237</v>
      </c>
      <c r="C262" s="127" t="s">
        <v>24238</v>
      </c>
      <c r="D262" s="126" t="s">
        <v>8570</v>
      </c>
      <c r="E262" s="128" t="str">
        <f>_xlfn.TEXTJOIN(" ",TRUE,D262,IF(ISBLANK(L262),"",_xlfn.TEXTSPLIT(L262,";")))</f>
        <v>Maize Grain</v>
      </c>
      <c r="F262" s="128" t="str">
        <f>_xlfn.TEXTJOIN(" ",TRUE,D262,IF(ISBLANK(L262),"",_xlfn.TEXTSPLIT(L262,";")),IF(ISBLANK(J262),"",_xlfn.TEXTSPLIT(J262,";")))</f>
        <v>Maize Grain</v>
      </c>
      <c r="G262" s="128" t="str">
        <f>_xlfn.TEXTJOIN(" ",TRUE,D262,H262,IF(ISBLANK(L262),"",_xlfn.TEXTSPLIT(L262,";")),IF(ISBLANK(I262),"",_xlfn.TEXTSPLIT(I262,";")))</f>
        <v>Maize Grain</v>
      </c>
      <c r="L262" s="126" t="s">
        <v>23869</v>
      </c>
      <c r="M262" s="88" t="s">
        <v>252</v>
      </c>
      <c r="T262" t="str" cm="1">
        <f t="array" ref="T262">IFERROR(IF(NOT(ISBLANK(F262)),_xlfn._xlws.FILTER(AOM[AOM],(AOM[Edge_Value]=F262)*(AOM[L5]="Feed Ingredient")),""),"No Match in AOM")</f>
        <v>AOM_000649</v>
      </c>
      <c r="U262" t="str" cm="1">
        <f t="array" ref="U262">IFERROR(IF(NOT(ISBLANK(F262)),_xlfn._xlws.FILTER(AOM[Scientific Name],(AOM[Edge_Value]=F262)*(AOM[L5]="Feed Ingredient")),""),"No Match in AOM")</f>
        <v>Zea mays</v>
      </c>
    </row>
    <row r="263" spans="1:23" ht="14.5" x14ac:dyDescent="0.35">
      <c r="A263" t="s">
        <v>24071</v>
      </c>
      <c r="B263" s="86" t="s">
        <v>24239</v>
      </c>
      <c r="C263" s="127" t="s">
        <v>24240</v>
      </c>
      <c r="D263" s="126" t="s">
        <v>8570</v>
      </c>
      <c r="E263" s="128" t="str">
        <f>_xlfn.TEXTJOIN(" ",TRUE,D263,IF(ISBLANK(L263),"",_xlfn.TEXTSPLIT(L263,";")))</f>
        <v>Maize</v>
      </c>
      <c r="F263" s="128" t="str">
        <f>_xlfn.TEXTJOIN(" ",TRUE,D263,IF(ISBLANK(L263),"",_xlfn.TEXTSPLIT(L263,";")),IF(ISBLANK(J263),"",_xlfn.TEXTSPLIT(J263,";")))</f>
        <v>Maize Ground</v>
      </c>
      <c r="G263" s="128" t="str">
        <f>_xlfn.TEXTJOIN(" ",TRUE,D263,H263,IF(ISBLANK(L263),"",_xlfn.TEXTSPLIT(L263,";")),IF(ISBLANK(I263),"",_xlfn.TEXTSPLIT(I263,";")))</f>
        <v>Maize Meal</v>
      </c>
      <c r="I263" s="126" t="s">
        <v>23764</v>
      </c>
      <c r="J263" s="126" t="s">
        <v>5795</v>
      </c>
      <c r="M263" s="88" t="s">
        <v>252</v>
      </c>
      <c r="N263" s="88" t="s">
        <v>252</v>
      </c>
      <c r="P263" t="s">
        <v>12475</v>
      </c>
      <c r="Q263" t="s">
        <v>12442</v>
      </c>
      <c r="R263" t="s">
        <v>23862</v>
      </c>
      <c r="S263" t="s">
        <v>23863</v>
      </c>
      <c r="T263" t="str" cm="1">
        <f t="array" ref="T263">IFERROR(IF(NOT(ISBLANK(F263)),_xlfn._xlws.FILTER(AOM[AOM],(AOM[Edge_Value]=F263)*(AOM[L5]="Feed Ingredient")),""),"No Match in AOM")</f>
        <v>AOM_001674</v>
      </c>
      <c r="U263" t="str" cm="1">
        <f t="array" ref="U263">IFERROR(IF(NOT(ISBLANK(F263)),_xlfn._xlws.FILTER(AOM[Scientific Name],(AOM[Edge_Value]=F263)*(AOM[L5]="Feed Ingredient")),""),"No Match in AOM")</f>
        <v>Zea mays</v>
      </c>
    </row>
    <row r="264" spans="1:23" ht="14.5" x14ac:dyDescent="0.35">
      <c r="A264" t="s">
        <v>24241</v>
      </c>
      <c r="B264" s="86" t="s">
        <v>24242</v>
      </c>
      <c r="C264" s="127" t="s">
        <v>24243</v>
      </c>
      <c r="D264" s="126" t="s">
        <v>8570</v>
      </c>
      <c r="E264" s="128" t="str">
        <f>_xlfn.TEXTJOIN(" ",TRUE,D264,IF(ISBLANK(L264),"",_xlfn.TEXTSPLIT(L264,";")))</f>
        <v>Maize Offal</v>
      </c>
      <c r="F264" s="128" t="str">
        <f>_xlfn.TEXTJOIN(" ",TRUE,D264,IF(ISBLANK(L264),"",_xlfn.TEXTSPLIT(L264,";")),IF(ISBLANK(J264),"",_xlfn.TEXTSPLIT(J264,";")))</f>
        <v>Maize Offal</v>
      </c>
      <c r="G264" s="128" t="str">
        <f>_xlfn.TEXTJOIN(" ",TRUE,D264,H264,IF(ISBLANK(L264),"",_xlfn.TEXTSPLIT(L264,";")),IF(ISBLANK(I264),"",_xlfn.TEXTSPLIT(I264,";")))</f>
        <v>Maize Offal</v>
      </c>
      <c r="L264" s="126" t="s">
        <v>24244</v>
      </c>
      <c r="M264" s="88" t="s">
        <v>252</v>
      </c>
      <c r="N264" s="88" t="s">
        <v>252</v>
      </c>
      <c r="P264" t="s">
        <v>12475</v>
      </c>
      <c r="Q264" t="s">
        <v>12442</v>
      </c>
      <c r="R264" t="s">
        <v>23862</v>
      </c>
      <c r="S264" t="s">
        <v>23863</v>
      </c>
      <c r="T264" t="str" cm="1">
        <f t="array" ref="T264">IFERROR(IF(NOT(ISBLANK(F264)),_xlfn._xlws.FILTER(AOM[AOM],(AOM[Edge_Value]=F264)*(AOM[L5]="Feed Ingredient")),""),"No Match in AOM")</f>
        <v>AOM_000571</v>
      </c>
      <c r="U264" t="str" cm="1">
        <f t="array" ref="U264">IFERROR(IF(NOT(ISBLANK(F264)),_xlfn._xlws.FILTER(AOM[Scientific Name],(AOM[Edge_Value]=F264)*(AOM[L5]="Feed Ingredient")),""),"No Match in AOM")</f>
        <v>Zea mays</v>
      </c>
    </row>
    <row r="265" spans="1:23" ht="14.5" x14ac:dyDescent="0.35">
      <c r="A265" t="s">
        <v>23803</v>
      </c>
      <c r="B265" s="86" t="s">
        <v>28080</v>
      </c>
      <c r="C265" s="127" t="s">
        <v>24245</v>
      </c>
      <c r="D265" s="126" t="s">
        <v>8570</v>
      </c>
      <c r="E265" s="128" t="str">
        <f>_xlfn.TEXTJOIN(" ",TRUE,D265,IF(ISBLANK(L265),"",_xlfn.TEXTSPLIT(L265,";")))</f>
        <v>Maize Oil</v>
      </c>
      <c r="F265" s="128" t="str">
        <f>_xlfn.TEXTJOIN(" ",TRUE,D265,IF(ISBLANK(L265),"",_xlfn.TEXTSPLIT(L265,";")),IF(ISBLANK(J265),"",_xlfn.TEXTSPLIT(J265,";")))</f>
        <v>Maize Oil</v>
      </c>
      <c r="G265" s="128" t="str">
        <f>_xlfn.TEXTJOIN(" ",TRUE,D265,H265,IF(ISBLANK(L265),"",_xlfn.TEXTSPLIT(L265,";")),IF(ISBLANK(I265),"",_xlfn.TEXTSPLIT(I265,";")))</f>
        <v>Maize Oil</v>
      </c>
      <c r="L265" s="126" t="s">
        <v>8362</v>
      </c>
      <c r="M265" s="88" t="s">
        <v>252</v>
      </c>
      <c r="N265" s="88" t="s">
        <v>252</v>
      </c>
      <c r="P265" t="s">
        <v>12475</v>
      </c>
      <c r="Q265" t="s">
        <v>12442</v>
      </c>
      <c r="R265" t="s">
        <v>23862</v>
      </c>
      <c r="S265" t="s">
        <v>23863</v>
      </c>
      <c r="T265" t="str" cm="1">
        <f t="array" ref="T265">IFERROR(IF(NOT(ISBLANK(F265)),_xlfn._xlws.FILTER(AOM[AOM],(AOM[Edge_Value]=F265)*(AOM[L5]="Feed Ingredient")),""),"No Match in AOM")</f>
        <v>AOM_000651</v>
      </c>
      <c r="U265" t="str" cm="1">
        <f t="array" ref="U265">IFERROR(IF(NOT(ISBLANK(F265)),_xlfn._xlws.FILTER(AOM[Scientific Name],(AOM[Edge_Value]=F265)*(AOM[L5]="Feed Ingredient")),""),"No Match in AOM")</f>
        <v>Zea mays</v>
      </c>
    </row>
    <row r="266" spans="1:23" ht="14.5" x14ac:dyDescent="0.35">
      <c r="A266" t="s">
        <v>24246</v>
      </c>
      <c r="B266" s="86" t="s">
        <v>24247</v>
      </c>
      <c r="C266" s="127" t="s">
        <v>24248</v>
      </c>
      <c r="D266" s="126" t="s">
        <v>8570</v>
      </c>
      <c r="E266" s="128" t="str">
        <f>_xlfn.TEXTJOIN(" ",TRUE,D266,IF(ISBLANK(L266),"",_xlfn.TEXTSPLIT(L266,";")))</f>
        <v>Maize Starch</v>
      </c>
      <c r="F266" s="128" t="str">
        <f>_xlfn.TEXTJOIN(" ",TRUE,D266,IF(ISBLANK(L266),"",_xlfn.TEXTSPLIT(L266,";")),IF(ISBLANK(J266),"",_xlfn.TEXTSPLIT(J266,";")))</f>
        <v>Maize Starch</v>
      </c>
      <c r="G266" s="128" t="str">
        <f>_xlfn.TEXTJOIN(" ",TRUE,D266,H266,IF(ISBLANK(L266),"",_xlfn.TEXTSPLIT(L266,";")),IF(ISBLANK(I266),"",_xlfn.TEXTSPLIT(I266,";")))</f>
        <v>Maize Starch</v>
      </c>
      <c r="L266" s="126" t="s">
        <v>22612</v>
      </c>
      <c r="T266" t="str" cm="1">
        <f t="array" ref="T266">IFERROR(IF(NOT(ISBLANK(F266)),_xlfn._xlws.FILTER(AOM[AOM],(AOM[Edge_Value]=F266)*(AOM[L5]="Feed Ingredient")),""),"No Match in AOM")</f>
        <v>AOM_001289</v>
      </c>
      <c r="U266" t="str" cm="1">
        <f t="array" ref="U266">IFERROR(IF(NOT(ISBLANK(F266)),_xlfn._xlws.FILTER(AOM[Scientific Name],(AOM[Edge_Value]=F266)*(AOM[L5]="Feed Ingredient")),""),"No Match in AOM")</f>
        <v>Zea mays</v>
      </c>
    </row>
    <row r="267" spans="1:23" ht="14.5" x14ac:dyDescent="0.35">
      <c r="A267" t="s">
        <v>24249</v>
      </c>
      <c r="B267" s="86" t="s">
        <v>28079</v>
      </c>
      <c r="C267" s="127" t="s">
        <v>8570</v>
      </c>
      <c r="D267" s="126" t="s">
        <v>8570</v>
      </c>
      <c r="E267" s="128" t="str">
        <f>_xlfn.TEXTJOIN(" ",TRUE,D267,IF(ISBLANK(L267),"",_xlfn.TEXTSPLIT(L267,";")))</f>
        <v>Maize</v>
      </c>
      <c r="F267" s="128" t="str">
        <f>_xlfn.TEXTJOIN(" ",TRUE,D267,IF(ISBLANK(L267),"",_xlfn.TEXTSPLIT(L267,";")),IF(ISBLANK(J267),"",_xlfn.TEXTSPLIT(J267,";")))</f>
        <v>Maize</v>
      </c>
      <c r="G267" s="128" t="str">
        <f>_xlfn.TEXTJOIN(" ",TRUE,D267,H267,IF(ISBLANK(L267),"",_xlfn.TEXTSPLIT(L267,";")),IF(ISBLANK(I267),"",_xlfn.TEXTSPLIT(I267,";")))</f>
        <v>Maize</v>
      </c>
      <c r="M267" s="88" t="s">
        <v>252</v>
      </c>
      <c r="P267" t="s">
        <v>12475</v>
      </c>
      <c r="Q267" t="s">
        <v>12442</v>
      </c>
      <c r="R267" t="s">
        <v>23862</v>
      </c>
      <c r="S267" t="s">
        <v>23863</v>
      </c>
      <c r="T267" t="str" cm="1">
        <f t="array" ref="T267">IFERROR(IF(NOT(ISBLANK(F267)),_xlfn._xlws.FILTER(AOM[AOM],(AOM[Edge_Value]=F267)*(AOM[L5]="Feed Ingredient")),""),"No Match in AOM")</f>
        <v>AOM_000648</v>
      </c>
      <c r="U267" t="str" cm="1">
        <f t="array" ref="U267">IFERROR(IF(NOT(ISBLANK(F267)),_xlfn._xlws.FILTER(AOM[Scientific Name],(AOM[Edge_Value]=F267)*(AOM[L5]="Feed Ingredient")),""),"No Match in AOM")</f>
        <v>Zea mays</v>
      </c>
    </row>
    <row r="268" spans="1:23" ht="14.5" x14ac:dyDescent="0.35">
      <c r="A268" t="s">
        <v>24250</v>
      </c>
      <c r="B268" s="86" t="s">
        <v>24251</v>
      </c>
      <c r="C268" s="127" t="s">
        <v>24252</v>
      </c>
      <c r="D268" s="126" t="s">
        <v>8570</v>
      </c>
      <c r="E268" s="128" t="str">
        <f>_xlfn.TEXTJOIN(" ",TRUE,D268,IF(ISBLANK(L268),"",_xlfn.TEXTSPLIT(L268,";")))</f>
        <v>Maize Cob</v>
      </c>
      <c r="F268" s="128" t="str">
        <f>_xlfn.TEXTJOIN(" ",TRUE,D268,IF(ISBLANK(L268),"",_xlfn.TEXTSPLIT(L268,";")),IF(ISBLANK(J268),"",_xlfn.TEXTSPLIT(J268,";")))</f>
        <v>Maize Cob</v>
      </c>
      <c r="G268" s="128" t="str">
        <f>_xlfn.TEXTJOIN(" ",TRUE,D268,H268,IF(ISBLANK(L268),"",_xlfn.TEXTSPLIT(L268,";")),IF(ISBLANK(I268),"",_xlfn.TEXTSPLIT(I268,";")))</f>
        <v>Maize Cob</v>
      </c>
      <c r="L268" s="126" t="s">
        <v>24253</v>
      </c>
      <c r="P268" t="s">
        <v>12475</v>
      </c>
      <c r="Q268" t="s">
        <v>12442</v>
      </c>
      <c r="R268" t="s">
        <v>12475</v>
      </c>
      <c r="S268" t="s">
        <v>12442</v>
      </c>
      <c r="T268" t="str" cm="1">
        <f t="array" ref="T268">IFERROR(IF(NOT(ISBLANK(F268)),_xlfn._xlws.FILTER(AOM[AOM],(AOM[Edge_Value]=F268)*(AOM[L5]="Feed Ingredient")),""),"No Match in AOM")</f>
        <v>AOM_000569</v>
      </c>
      <c r="U268" t="str" cm="1">
        <f t="array" ref="U268">IFERROR(IF(NOT(ISBLANK(F268)),_xlfn._xlws.FILTER(AOM[Scientific Name],(AOM[Edge_Value]=F268)*(AOM[L5]="Feed Ingredient")),""),"No Match in AOM")</f>
        <v>Zea mays</v>
      </c>
    </row>
    <row r="269" spans="1:23" ht="14.5" x14ac:dyDescent="0.35">
      <c r="A269" t="s">
        <v>24250</v>
      </c>
      <c r="B269" s="86" t="s">
        <v>24254</v>
      </c>
      <c r="D269" s="126" t="s">
        <v>8570</v>
      </c>
      <c r="E269" s="128" t="str">
        <f>_xlfn.TEXTJOIN(" ",TRUE,D269,IF(ISBLANK(L269),"",_xlfn.TEXTSPLIT(L269,";")))</f>
        <v>Maize Cob</v>
      </c>
      <c r="F269" s="128" t="str">
        <f>_xlfn.TEXTJOIN(" ",TRUE,D269,IF(ISBLANK(L269),"",_xlfn.TEXTSPLIT(L269,";")),IF(ISBLANK(J269),"",_xlfn.TEXTSPLIT(J269,";")))</f>
        <v>Maize Cob Ensiled</v>
      </c>
      <c r="G269" s="128" t="str">
        <f>_xlfn.TEXTJOIN(" ",TRUE,D269,H269,IF(ISBLANK(L269),"",_xlfn.TEXTSPLIT(L269,";")),IF(ISBLANK(I269),"",_xlfn.TEXTSPLIT(I269,";")))</f>
        <v>Maize Cob Ensiled</v>
      </c>
      <c r="I269" s="126" t="s">
        <v>5798</v>
      </c>
      <c r="J269" s="126" t="s">
        <v>5798</v>
      </c>
      <c r="L269" s="126" t="s">
        <v>24253</v>
      </c>
      <c r="T269" t="str" cm="1">
        <f t="array" ref="T269">IFERROR(IF(NOT(ISBLANK(F269)),_xlfn._xlws.FILTER(AOM[AOM],(AOM[Edge_Value]=F269)*(AOM[L5]="Feed Ingredient")),""),"No Match in AOM")</f>
        <v>AOM_001943</v>
      </c>
      <c r="U269" t="str" cm="1">
        <f t="array" ref="U269">IFERROR(IF(NOT(ISBLANK(F269)),_xlfn._xlws.FILTER(AOM[Scientific Name],(AOM[Edge_Value]=F269)*(AOM[L5]="Feed Ingredient")),""),"No Match in AOM")</f>
        <v>Zea mays</v>
      </c>
    </row>
    <row r="270" spans="1:23" ht="14.5" x14ac:dyDescent="0.35">
      <c r="A270" t="s">
        <v>23792</v>
      </c>
      <c r="B270" s="86" t="s">
        <v>24255</v>
      </c>
      <c r="C270" s="127" t="s">
        <v>24256</v>
      </c>
      <c r="D270" s="126" t="s">
        <v>8907</v>
      </c>
      <c r="E270" s="128" t="str">
        <f>_xlfn.TEXTJOIN(" ",TRUE,D270,IF(ISBLANK(L270),"",_xlfn.TEXTSPLIT(L270,";")))</f>
        <v>Cotton Seeds</v>
      </c>
      <c r="F270" s="128" t="str">
        <f>_xlfn.TEXTJOIN(" ",TRUE,D270,IF(ISBLANK(L270),"",_xlfn.TEXTSPLIT(L270,";")),IF(ISBLANK(J270),"",_xlfn.TEXTSPLIT(J270,";")))</f>
        <v>Cotton Seeds Pressed</v>
      </c>
      <c r="G270" s="128" t="str">
        <f>_xlfn.TEXTJOIN(" ",TRUE,D270,H270,IF(ISBLANK(L270),"",_xlfn.TEXTSPLIT(L270,";")),IF(ISBLANK(I270),"",_xlfn.TEXTSPLIT(I270,";")))</f>
        <v>Cotton Seeds Cake</v>
      </c>
      <c r="I270" s="126" t="s">
        <v>24032</v>
      </c>
      <c r="J270" s="126" t="s">
        <v>24033</v>
      </c>
      <c r="L270" s="126" t="s">
        <v>6229</v>
      </c>
      <c r="M270" s="88" t="s">
        <v>252</v>
      </c>
      <c r="N270" s="88" t="s">
        <v>252</v>
      </c>
      <c r="T270" t="str" cm="1">
        <f t="array" ref="T270">IFERROR(IF(NOT(ISBLANK(F270)),_xlfn._xlws.FILTER(AOM[AOM],(AOM[Edge_Value]=F270)*(AOM[L5]="Feed Ingredient")),""),"No Match in AOM")</f>
        <v>AOM_001640</v>
      </c>
      <c r="U270" t="str" cm="1">
        <f t="array" ref="U270">IFERROR(IF(NOT(ISBLANK(F270)),_xlfn._xlws.FILTER(AOM[Scientific Name],(AOM[Edge_Value]=F270)*(AOM[L5]="Feed Ingredient")),""),"No Match in AOM")</f>
        <v>Gossypium</v>
      </c>
    </row>
    <row r="271" spans="1:23" ht="14.5" x14ac:dyDescent="0.35">
      <c r="A271" t="s">
        <v>24257</v>
      </c>
      <c r="B271" s="86" t="s">
        <v>24258</v>
      </c>
      <c r="C271" s="127" t="s">
        <v>24259</v>
      </c>
      <c r="D271" s="126" t="s">
        <v>8907</v>
      </c>
      <c r="E271" s="128" t="str">
        <f>_xlfn.TEXTJOIN(" ",TRUE,D271,IF(ISBLANK(L271),"",_xlfn.TEXTSPLIT(L271,";")))</f>
        <v>Cotton Seed</v>
      </c>
      <c r="F271" s="128" t="str">
        <f>_xlfn.TEXTJOIN(" ",TRUE,D271,IF(ISBLANK(L271),"",_xlfn.TEXTSPLIT(L271,";")),IF(ISBLANK(J271),"",_xlfn.TEXTSPLIT(J271,";")))</f>
        <v>Cotton Seed Pressed</v>
      </c>
      <c r="G271" s="128" t="str">
        <f>_xlfn.TEXTJOIN(" ",TRUE,D271,H271,IF(ISBLANK(L271),"",_xlfn.TEXTSPLIT(L271,";")),IF(ISBLANK(I271),"",_xlfn.TEXTSPLIT(I271,";")))</f>
        <v>Cotton Seed Cake</v>
      </c>
      <c r="I271" s="126" t="s">
        <v>24032</v>
      </c>
      <c r="J271" s="126" t="s">
        <v>24033</v>
      </c>
      <c r="L271" s="126" t="s">
        <v>8330</v>
      </c>
      <c r="M271" s="88" t="s">
        <v>252</v>
      </c>
      <c r="N271" s="88" t="s">
        <v>252</v>
      </c>
      <c r="P271" t="s">
        <v>12475</v>
      </c>
      <c r="Q271" t="s">
        <v>12442</v>
      </c>
      <c r="R271" t="s">
        <v>23862</v>
      </c>
      <c r="S271" t="s">
        <v>23863</v>
      </c>
      <c r="T271" t="str" cm="1">
        <f t="array" ref="T271">IFERROR(IF(NOT(ISBLANK(F271)),_xlfn._xlws.FILTER(AOM[AOM],(AOM[Edge_Value]=F271)*(AOM[L5]="Feed Ingredient")),""),"No Match in AOM")</f>
        <v>No Match in AOM</v>
      </c>
      <c r="U271" t="str" cm="1">
        <f t="array" ref="U271">IFERROR(IF(NOT(ISBLANK(F271)),_xlfn._xlws.FILTER(AOM[Scientific Name],(AOM[Edge_Value]=F271)*(AOM[L5]="Feed Ingredient")),""),"No Match in AOM")</f>
        <v>No Match in AOM</v>
      </c>
      <c r="W271" t="s">
        <v>20825</v>
      </c>
    </row>
    <row r="272" spans="1:23" ht="14.5" x14ac:dyDescent="0.35">
      <c r="A272" t="s">
        <v>24260</v>
      </c>
      <c r="B272" s="86" t="s">
        <v>24261</v>
      </c>
      <c r="D272" s="126" t="s">
        <v>8907</v>
      </c>
      <c r="E272" s="128" t="str">
        <f>_xlfn.TEXTJOIN(" ",TRUE,D272,IF(ISBLANK(L272),"",_xlfn.TEXTSPLIT(L272,";")))</f>
        <v>Cotton Seed</v>
      </c>
      <c r="F272" s="128" t="str">
        <f>_xlfn.TEXTJOIN(" ",TRUE,D272,IF(ISBLANK(L272),"",_xlfn.TEXTSPLIT(L272,";")),IF(ISBLANK(J272),"",_xlfn.TEXTSPLIT(J272,";")))</f>
        <v>Cotton Seed Mixed Pressed</v>
      </c>
      <c r="G272" s="128" t="str">
        <f>_xlfn.TEXTJOIN(" ",TRUE,D272,H272,IF(ISBLANK(L272),"",_xlfn.TEXTSPLIT(L272,";")),IF(ISBLANK(I272),"",_xlfn.TEXTSPLIT(I272,";")))</f>
        <v>Cotton Seed Cake Mixed(On-farm)</v>
      </c>
      <c r="I272" s="126" t="s">
        <v>24262</v>
      </c>
      <c r="J272" s="126" t="s">
        <v>24263</v>
      </c>
      <c r="L272" s="126" t="s">
        <v>8330</v>
      </c>
      <c r="T272" t="str" cm="1">
        <f t="array" ref="T272">IFERROR(IF(NOT(ISBLANK(F272)),_xlfn._xlws.FILTER(AOM[AOM],(AOM[Edge_Value]=F272)*(AOM[L5]="Feed Ingredient")),""),"No Match in AOM")</f>
        <v>No Match in AOM</v>
      </c>
      <c r="U272" t="str" cm="1">
        <f t="array" ref="U272">IFERROR(IF(NOT(ISBLANK(F272)),_xlfn._xlws.FILTER(AOM[Scientific Name],(AOM[Edge_Value]=F272)*(AOM[L5]="Feed Ingredient")),""),"No Match in AOM")</f>
        <v>No Match in AOM</v>
      </c>
      <c r="W272" t="s">
        <v>20823</v>
      </c>
    </row>
    <row r="273" spans="1:21" ht="14.5" x14ac:dyDescent="0.35">
      <c r="A273" t="s">
        <v>23676</v>
      </c>
      <c r="B273" s="86" t="s">
        <v>24264</v>
      </c>
      <c r="D273" s="126" t="s">
        <v>8907</v>
      </c>
      <c r="E273" s="128" t="str">
        <f>_xlfn.TEXTJOIN(" ",TRUE,D273,IF(ISBLANK(L273),"",_xlfn.TEXTSPLIT(L273,";")))</f>
        <v>Cotton Seeds</v>
      </c>
      <c r="F273" s="128" t="str">
        <f>_xlfn.TEXTJOIN(" ",TRUE,D273,IF(ISBLANK(L273),"",_xlfn.TEXTSPLIT(L273,";")),IF(ISBLANK(J273),"",_xlfn.TEXTSPLIT(J273,";")))</f>
        <v>Cotton Seeds Dried Pressed</v>
      </c>
      <c r="G273" s="128" t="str">
        <f>_xlfn.TEXTJOIN(" ",TRUE,D273,H273,IF(ISBLANK(L273),"",_xlfn.TEXTSPLIT(L273,";")),IF(ISBLANK(I273),"",_xlfn.TEXTSPLIT(I273,";")))</f>
        <v>Cotton Seeds Cake Dried(Sun)</v>
      </c>
      <c r="I273" s="126" t="s">
        <v>24265</v>
      </c>
      <c r="J273" s="126" t="s">
        <v>24266</v>
      </c>
      <c r="L273" s="126" t="s">
        <v>6229</v>
      </c>
      <c r="T273" t="str" cm="1">
        <f t="array" ref="T273">IFERROR(IF(NOT(ISBLANK(F273)),_xlfn._xlws.FILTER(AOM[AOM],(AOM[Edge_Value]=F273)*(AOM[L5]="Feed Ingredient")),""),"No Match in AOM")</f>
        <v>AOM_001641</v>
      </c>
      <c r="U273" t="str" cm="1">
        <f t="array" ref="U273">IFERROR(IF(NOT(ISBLANK(F273)),_xlfn._xlws.FILTER(AOM[Scientific Name],(AOM[Edge_Value]=F273)*(AOM[L5]="Feed Ingredient")),""),"No Match in AOM")</f>
        <v>Gossypium</v>
      </c>
    </row>
    <row r="274" spans="1:21" ht="14.5" x14ac:dyDescent="0.35">
      <c r="A274" t="s">
        <v>24211</v>
      </c>
      <c r="B274" s="86" t="s">
        <v>24267</v>
      </c>
      <c r="D274" s="126" t="s">
        <v>8907</v>
      </c>
      <c r="E274" s="128" t="str">
        <f>_xlfn.TEXTJOIN(" ",TRUE,D274,IF(ISBLANK(L274),"",_xlfn.TEXTSPLIT(L274,";")))</f>
        <v>Cotton Seeds</v>
      </c>
      <c r="F274" s="128" t="str">
        <f>_xlfn.TEXTJOIN(" ",TRUE,D274,IF(ISBLANK(L274),"",_xlfn.TEXTSPLIT(L274,";")),IF(ISBLANK(J274),"",_xlfn.TEXTSPLIT(J274,";")))</f>
        <v>Cotton Seeds Ground Pressed</v>
      </c>
      <c r="G274" s="128" t="str">
        <f>_xlfn.TEXTJOIN(" ",TRUE,D274,H274,IF(ISBLANK(L274),"",_xlfn.TEXTSPLIT(L274,";")),IF(ISBLANK(I274),"",_xlfn.TEXTSPLIT(I274,";")))</f>
        <v>Cotton Seeds Ground Pressed</v>
      </c>
      <c r="I274" s="126" t="s">
        <v>23860</v>
      </c>
      <c r="J274" s="126" t="s">
        <v>23860</v>
      </c>
      <c r="L274" s="126" t="s">
        <v>6229</v>
      </c>
      <c r="T274" t="str" cm="1">
        <f t="array" ref="T274">IFERROR(IF(NOT(ISBLANK(F274)),_xlfn._xlws.FILTER(AOM[AOM],(AOM[Edge_Value]=F274)*(AOM[L5]="Feed Ingredient")),""),"No Match in AOM")</f>
        <v>AOM_001644</v>
      </c>
      <c r="U274" t="str" cm="1">
        <f t="array" ref="U274">IFERROR(IF(NOT(ISBLANK(F274)),_xlfn._xlws.FILTER(AOM[Scientific Name],(AOM[Edge_Value]=F274)*(AOM[L5]="Feed Ingredient")),""),"No Match in AOM")</f>
        <v>Gossypium</v>
      </c>
    </row>
    <row r="275" spans="1:21" ht="14.5" x14ac:dyDescent="0.35">
      <c r="A275" t="s">
        <v>24268</v>
      </c>
      <c r="B275" s="86" t="s">
        <v>24269</v>
      </c>
      <c r="C275" s="127" t="s">
        <v>24270</v>
      </c>
      <c r="D275" s="126" t="s">
        <v>8907</v>
      </c>
      <c r="E275" s="128" t="str">
        <f>_xlfn.TEXTJOIN(" ",TRUE,D275,IF(ISBLANK(L275),"",_xlfn.TEXTSPLIT(L275,";")))</f>
        <v>Cotton Seeds Hull</v>
      </c>
      <c r="F275" s="128" t="str">
        <f>_xlfn.TEXTJOIN(" ",TRUE,D275,IF(ISBLANK(L275),"",_xlfn.TEXTSPLIT(L275,";")),IF(ISBLANK(J275),"",_xlfn.TEXTSPLIT(J275,";")))</f>
        <v>Cotton Seeds Hull</v>
      </c>
      <c r="G275" s="128" t="str">
        <f>_xlfn.TEXTJOIN(" ",TRUE,D275,H275,IF(ISBLANK(L275),"",_xlfn.TEXTSPLIT(L275,";")),IF(ISBLANK(I275),"",_xlfn.TEXTSPLIT(I275,";")))</f>
        <v>Cotton Seeds Hull</v>
      </c>
      <c r="L275" s="126" t="s">
        <v>24271</v>
      </c>
      <c r="M275" s="88" t="s">
        <v>252</v>
      </c>
      <c r="T275" t="str" cm="1">
        <f t="array" ref="T275">IFERROR(IF(NOT(ISBLANK(F275)),_xlfn._xlws.FILTER(AOM[AOM],(AOM[Edge_Value]=F275)*(AOM[L5]="Feed Ingredient")),""),"No Match in AOM")</f>
        <v>AOM_001187</v>
      </c>
      <c r="U275" t="str" cm="1">
        <f t="array" ref="U275">IFERROR(IF(NOT(ISBLANK(F275)),_xlfn._xlws.FILTER(AOM[Scientific Name],(AOM[Edge_Value]=F275)*(AOM[L5]="Feed Ingredient")),""),"No Match in AOM")</f>
        <v>Gossypium</v>
      </c>
    </row>
    <row r="276" spans="1:21" ht="14.5" x14ac:dyDescent="0.35">
      <c r="A276" t="s">
        <v>24272</v>
      </c>
      <c r="B276" s="86" t="s">
        <v>24273</v>
      </c>
      <c r="C276" s="127" t="s">
        <v>24274</v>
      </c>
      <c r="D276" s="126" t="s">
        <v>8907</v>
      </c>
      <c r="E276" s="128" t="str">
        <f>_xlfn.TEXTJOIN(" ",TRUE,D276,IF(ISBLANK(L276),"",_xlfn.TEXTSPLIT(L276,";")))</f>
        <v>Cotton Seeds</v>
      </c>
      <c r="F276" s="128" t="str">
        <f>_xlfn.TEXTJOIN(" ",TRUE,D276,IF(ISBLANK(L276),"",_xlfn.TEXTSPLIT(L276,";")),IF(ISBLANK(J276),"",_xlfn.TEXTSPLIT(J276,";")))</f>
        <v>Cotton Seeds Ground</v>
      </c>
      <c r="G276" s="128" t="str">
        <f>_xlfn.TEXTJOIN(" ",TRUE,D276,H276,IF(ISBLANK(L276),"",_xlfn.TEXTSPLIT(L276,";")),IF(ISBLANK(I276),"",_xlfn.TEXTSPLIT(I276,";")))</f>
        <v>Cotton Seeds Meal</v>
      </c>
      <c r="I276" s="126" t="s">
        <v>23764</v>
      </c>
      <c r="J276" s="126" t="s">
        <v>5795</v>
      </c>
      <c r="L276" s="126" t="s">
        <v>6229</v>
      </c>
      <c r="M276" s="88" t="s">
        <v>252</v>
      </c>
      <c r="N276" s="88" t="s">
        <v>252</v>
      </c>
      <c r="P276" t="s">
        <v>12475</v>
      </c>
      <c r="Q276" t="s">
        <v>12442</v>
      </c>
      <c r="R276" t="s">
        <v>23862</v>
      </c>
      <c r="S276" t="s">
        <v>23863</v>
      </c>
      <c r="T276" t="str" cm="1">
        <f t="array" ref="T276">IFERROR(IF(NOT(ISBLANK(F276)),_xlfn._xlws.FILTER(AOM[AOM],(AOM[Edge_Value]=F276)*(AOM[L5]="Feed Ingredient")),""),"No Match in AOM")</f>
        <v>AOM_001643</v>
      </c>
      <c r="U276" t="str" cm="1">
        <f t="array" ref="U276">IFERROR(IF(NOT(ISBLANK(F276)),_xlfn._xlws.FILTER(AOM[Scientific Name],(AOM[Edge_Value]=F276)*(AOM[L5]="Feed Ingredient")),""),"No Match in AOM")</f>
        <v>Gossypium</v>
      </c>
    </row>
    <row r="277" spans="1:21" ht="14.5" x14ac:dyDescent="0.35">
      <c r="A277" t="s">
        <v>23908</v>
      </c>
      <c r="B277" s="86" t="s">
        <v>24275</v>
      </c>
      <c r="D277" s="126" t="s">
        <v>8907</v>
      </c>
      <c r="E277" s="128" t="str">
        <f>_xlfn.TEXTJOIN(" ",TRUE,D277,IF(ISBLANK(L277),"",_xlfn.TEXTSPLIT(L277,";")))</f>
        <v>Cotton Seeds</v>
      </c>
      <c r="F277" s="128" t="str">
        <f>_xlfn.TEXTJOIN(" ",TRUE,D277,IF(ISBLANK(L277),"",_xlfn.TEXTSPLIT(L277,";")),IF(ISBLANK(J277),"",_xlfn.TEXTSPLIT(J277,";")))</f>
        <v>Cotton Seeds Decorticated Ground</v>
      </c>
      <c r="G277" s="128" t="str">
        <f>_xlfn.TEXTJOIN(" ",TRUE,D277,H277,IF(ISBLANK(L277),"",_xlfn.TEXTSPLIT(L277,";")),IF(ISBLANK(I277),"",_xlfn.TEXTSPLIT(I277,";")))</f>
        <v>Cotton Seeds Meal Decorticated</v>
      </c>
      <c r="I277" s="126" t="s">
        <v>24276</v>
      </c>
      <c r="J277" s="126" t="s">
        <v>24277</v>
      </c>
      <c r="L277" s="126" t="s">
        <v>6229</v>
      </c>
      <c r="T277" t="str" cm="1">
        <f t="array" ref="T277">IFERROR(IF(NOT(ISBLANK(F277)),_xlfn._xlws.FILTER(AOM[AOM],(AOM[Edge_Value]=F277)*(AOM[L5]="Feed Ingredient")),""),"No Match in AOM")</f>
        <v>AOM_001642</v>
      </c>
      <c r="U277" t="str" cm="1">
        <f t="array" ref="U277">IFERROR(IF(NOT(ISBLANK(F277)),_xlfn._xlws.FILTER(AOM[Scientific Name],(AOM[Edge_Value]=F277)*(AOM[L5]="Feed Ingredient")),""),"No Match in AOM")</f>
        <v>Gossypium</v>
      </c>
    </row>
    <row r="278" spans="1:21" ht="14.5" x14ac:dyDescent="0.35">
      <c r="A278" t="s">
        <v>23875</v>
      </c>
      <c r="B278" s="86" t="s">
        <v>24278</v>
      </c>
      <c r="D278" s="126" t="s">
        <v>8907</v>
      </c>
      <c r="E278" s="128" t="str">
        <f>_xlfn.TEXTJOIN(" ",TRUE,D278,IF(ISBLANK(L278),"",_xlfn.TEXTSPLIT(L278,";")))</f>
        <v>Cotton Seeds</v>
      </c>
      <c r="F278" s="128" t="str">
        <f>_xlfn.TEXTJOIN(" ",TRUE,D278,IF(ISBLANK(L278),"",_xlfn.TEXTSPLIT(L278,";")),IF(ISBLANK(J278),"",_xlfn.TEXTSPLIT(J278,";")))</f>
        <v>Cotton Seeds Dried Milled</v>
      </c>
      <c r="G278" s="128" t="str">
        <f>_xlfn.TEXTJOIN(" ",TRUE,D278,H278,IF(ISBLANK(L278),"",_xlfn.TEXTSPLIT(L278,";")),IF(ISBLANK(I278),"",_xlfn.TEXTSPLIT(I278,";")))</f>
        <v>Cotton Seeds Dried Milled</v>
      </c>
      <c r="I278" s="126" t="s">
        <v>23727</v>
      </c>
      <c r="J278" s="126" t="s">
        <v>23727</v>
      </c>
      <c r="L278" s="126" t="s">
        <v>6229</v>
      </c>
      <c r="T278" t="str" cm="1">
        <f t="array" ref="T278">IFERROR(IF(NOT(ISBLANK(F278)),_xlfn._xlws.FILTER(AOM[AOM],(AOM[Edge_Value]=F278)*(AOM[L5]="Feed Ingredient")),""),"No Match in AOM")</f>
        <v>AOM_002023</v>
      </c>
      <c r="U278" t="str" cm="1">
        <f t="array" ref="U278">IFERROR(IF(NOT(ISBLANK(F278)),_xlfn._xlws.FILTER(AOM[Scientific Name],(AOM[Edge_Value]=F278)*(AOM[L5]="Feed Ingredient")),""),"No Match in AOM")</f>
        <v>Gossypium</v>
      </c>
    </row>
    <row r="279" spans="1:21" ht="14.5" x14ac:dyDescent="0.35">
      <c r="A279" t="s">
        <v>24279</v>
      </c>
      <c r="B279" s="86" t="s">
        <v>24280</v>
      </c>
      <c r="C279" s="127" t="s">
        <v>24281</v>
      </c>
      <c r="D279" s="126" t="s">
        <v>8907</v>
      </c>
      <c r="E279" s="128" t="str">
        <f>_xlfn.TEXTJOIN(" ",TRUE,D279,IF(ISBLANK(L279),"",_xlfn.TEXTSPLIT(L279,";")))</f>
        <v>Cotton Seeds</v>
      </c>
      <c r="F279" s="128" t="str">
        <f>_xlfn.TEXTJOIN(" ",TRUE,D279,IF(ISBLANK(L279),"",_xlfn.TEXTSPLIT(L279,";")),IF(ISBLANK(J279),"",_xlfn.TEXTSPLIT(J279,";")))</f>
        <v>Cotton Seeds</v>
      </c>
      <c r="G279" s="128" t="str">
        <f>_xlfn.TEXTJOIN(" ",TRUE,D279,H279,IF(ISBLANK(L279),"",_xlfn.TEXTSPLIT(L279,";")),IF(ISBLANK(I279),"",_xlfn.TEXTSPLIT(I279,";")))</f>
        <v>Cotton Seeds</v>
      </c>
      <c r="L279" s="126" t="s">
        <v>6229</v>
      </c>
      <c r="M279" s="88" t="s">
        <v>252</v>
      </c>
      <c r="T279" t="str" cm="1">
        <f t="array" ref="T279">IFERROR(IF(NOT(ISBLANK(F279)),_xlfn._xlws.FILTER(AOM[AOM],(AOM[Edge_Value]=F279)*(AOM[L5]="Feed Ingredient")),""),"No Match in AOM")</f>
        <v>AOM_001312</v>
      </c>
      <c r="U279" t="str" cm="1">
        <f t="array" ref="U279">IFERROR(IF(NOT(ISBLANK(F279)),_xlfn._xlws.FILTER(AOM[Scientific Name],(AOM[Edge_Value]=F279)*(AOM[L5]="Feed Ingredient")),""),"No Match in AOM")</f>
        <v>Gossypium</v>
      </c>
    </row>
    <row r="280" spans="1:21" ht="14.5" x14ac:dyDescent="0.35">
      <c r="A280" t="s">
        <v>24282</v>
      </c>
      <c r="B280" s="86" t="s">
        <v>24283</v>
      </c>
      <c r="C280" s="127" t="s">
        <v>24284</v>
      </c>
      <c r="D280" s="126" t="s">
        <v>9696</v>
      </c>
      <c r="E280" s="128" t="str">
        <f>_xlfn.TEXTJOIN(" ",TRUE,D280,IF(ISBLANK(L280),"",_xlfn.TEXTSPLIT(L280,";")))</f>
        <v>Cowpea Haulm</v>
      </c>
      <c r="F280" s="128" t="str">
        <f>_xlfn.TEXTJOIN(" ",TRUE,D280,IF(ISBLANK(L280),"",_xlfn.TEXTSPLIT(L280,";")),IF(ISBLANK(J280),"",_xlfn.TEXTSPLIT(J280,";")))</f>
        <v>Cowpea Haulm</v>
      </c>
      <c r="G280" s="128" t="str">
        <f>_xlfn.TEXTJOIN(" ",TRUE,D280,H280,IF(ISBLANK(L280),"",_xlfn.TEXTSPLIT(L280,";")),IF(ISBLANK(I280),"",_xlfn.TEXTSPLIT(I280,";")))</f>
        <v>Cowpea Haulm</v>
      </c>
      <c r="L280" s="126" t="s">
        <v>10722</v>
      </c>
      <c r="P280" t="s">
        <v>12475</v>
      </c>
      <c r="Q280" t="s">
        <v>12442</v>
      </c>
      <c r="R280" t="s">
        <v>12475</v>
      </c>
      <c r="S280" t="s">
        <v>12442</v>
      </c>
      <c r="T280" t="str" cm="1">
        <f t="array" ref="T280">IFERROR(IF(NOT(ISBLANK(F280)),_xlfn._xlws.FILTER(AOM[AOM],(AOM[Edge_Value]=F280)*(AOM[L5]="Feed Ingredient")),""),"No Match in AOM")</f>
        <v>AOM_000601</v>
      </c>
      <c r="U280" t="str" cm="1">
        <f t="array" ref="U280">IFERROR(IF(NOT(ISBLANK(F280)),_xlfn._xlws.FILTER(AOM[Scientific Name],(AOM[Edge_Value]=F280)*(AOM[L5]="Feed Ingredient")),""),"No Match in AOM")</f>
        <v>Vigna unguiculata</v>
      </c>
    </row>
    <row r="281" spans="1:21" ht="14.5" x14ac:dyDescent="0.35">
      <c r="A281" t="s">
        <v>24058</v>
      </c>
      <c r="B281" s="86" t="s">
        <v>24285</v>
      </c>
      <c r="D281" s="126" t="s">
        <v>9696</v>
      </c>
      <c r="E281" s="128" t="str">
        <f>_xlfn.TEXTJOIN(" ",TRUE,D281,IF(ISBLANK(L281),"",_xlfn.TEXTSPLIT(L281,";")))</f>
        <v>Cowpea Haulm</v>
      </c>
      <c r="F281" s="128" t="str">
        <f>_xlfn.TEXTJOIN(" ",TRUE,D281,IF(ISBLANK(L281),"",_xlfn.TEXTSPLIT(L281,";")),IF(ISBLANK(J281),"",_xlfn.TEXTSPLIT(J281,";")))</f>
        <v>Cowpea Haulm Dried Ground</v>
      </c>
      <c r="G281" s="128" t="str">
        <f>_xlfn.TEXTJOIN(" ",TRUE,D281,H281,IF(ISBLANK(L281),"",_xlfn.TEXTSPLIT(L281,";")),IF(ISBLANK(I281),"",_xlfn.TEXTSPLIT(I281,";")))</f>
        <v>Cowpea Haulm Dried Ground</v>
      </c>
      <c r="I281" s="126" t="s">
        <v>23683</v>
      </c>
      <c r="J281" s="126" t="s">
        <v>23683</v>
      </c>
      <c r="L281" s="126" t="s">
        <v>10722</v>
      </c>
      <c r="T281" t="str" cm="1">
        <f t="array" ref="T281">IFERROR(IF(NOT(ISBLANK(F281)),_xlfn._xlws.FILTER(AOM[AOM],(AOM[Edge_Value]=F281)*(AOM[L5]="Feed Ingredient")),""),"No Match in AOM")</f>
        <v>AOM_002018</v>
      </c>
      <c r="U281" t="str" cm="1">
        <f t="array" ref="U281">IFERROR(IF(NOT(ISBLANK(F281)),_xlfn._xlws.FILTER(AOM[Scientific Name],(AOM[Edge_Value]=F281)*(AOM[L5]="Feed Ingredient")),""),"No Match in AOM")</f>
        <v>Vigna unguiculata</v>
      </c>
    </row>
    <row r="282" spans="1:21" ht="14.5" x14ac:dyDescent="0.35">
      <c r="A282" t="s">
        <v>23699</v>
      </c>
      <c r="B282" s="86" t="s">
        <v>24286</v>
      </c>
      <c r="D282" s="126" t="s">
        <v>9696</v>
      </c>
      <c r="E282" s="128" t="str">
        <f>_xlfn.TEXTJOIN(" ",TRUE,D282,IF(ISBLANK(L282),"",_xlfn.TEXTSPLIT(L282,";")))</f>
        <v>Cowpea</v>
      </c>
      <c r="F282" s="128" t="str">
        <f>_xlfn.TEXTJOIN(" ",TRUE,D282,IF(ISBLANK(L282),"",_xlfn.TEXTSPLIT(L282,";")),IF(ISBLANK(J282),"",_xlfn.TEXTSPLIT(J282,";")))</f>
        <v>Cowpea Dried</v>
      </c>
      <c r="G282" s="128" t="str">
        <f>_xlfn.TEXTJOIN(" ",TRUE,D282,H282,IF(ISBLANK(L282),"",_xlfn.TEXTSPLIT(L282,";")),IF(ISBLANK(I282),"",_xlfn.TEXTSPLIT(I282,";")))</f>
        <v>Cowpea Hay Dried (Air) Chopped</v>
      </c>
      <c r="I282" s="126" t="s">
        <v>24287</v>
      </c>
      <c r="J282" s="126" t="s">
        <v>5794</v>
      </c>
      <c r="K282" s="126" t="s">
        <v>5788</v>
      </c>
      <c r="T282" t="str" cm="1">
        <f t="array" ref="T282">IFERROR(IF(NOT(ISBLANK(F282)),_xlfn._xlws.FILTER(AOM[AOM],(AOM[Edge_Value]=F282)*(AOM[L5]="Feed Ingredient")),""),"No Match in AOM")</f>
        <v>AOM_001646</v>
      </c>
      <c r="U282" t="str" cm="1">
        <f t="array" ref="U282">IFERROR(IF(NOT(ISBLANK(F282)),_xlfn._xlws.FILTER(AOM[Scientific Name],(AOM[Edge_Value]=F282)*(AOM[L5]="Feed Ingredient")),""),"No Match in AOM")</f>
        <v>Vigna unguiculata</v>
      </c>
    </row>
    <row r="283" spans="1:21" ht="14.5" x14ac:dyDescent="0.35">
      <c r="A283" t="s">
        <v>24288</v>
      </c>
      <c r="B283" s="86" t="s">
        <v>20676</v>
      </c>
      <c r="C283" s="127" t="s">
        <v>24289</v>
      </c>
      <c r="D283" s="126" t="s">
        <v>9696</v>
      </c>
      <c r="E283" s="128" t="str">
        <f>_xlfn.TEXTJOIN(" ",TRUE,D283,IF(ISBLANK(L283),"",_xlfn.TEXTSPLIT(L283,";")))</f>
        <v>Cowpea Husk</v>
      </c>
      <c r="F283" s="128" t="str">
        <f>_xlfn.TEXTJOIN(" ",TRUE,D283,IF(ISBLANK(L283),"",_xlfn.TEXTSPLIT(L283,";")),IF(ISBLANK(J283),"",_xlfn.TEXTSPLIT(J283,";")))</f>
        <v>Cowpea Husk</v>
      </c>
      <c r="G283" s="128" t="str">
        <f>_xlfn.TEXTJOIN(" ",TRUE,D283,H283,IF(ISBLANK(L283),"",_xlfn.TEXTSPLIT(L283,";")),IF(ISBLANK(I283),"",_xlfn.TEXTSPLIT(I283,";")))</f>
        <v>Cowpea Husk</v>
      </c>
      <c r="L283" s="126" t="s">
        <v>24290</v>
      </c>
      <c r="P283" t="s">
        <v>12475</v>
      </c>
      <c r="Q283" t="s">
        <v>12442</v>
      </c>
      <c r="R283" t="s">
        <v>12475</v>
      </c>
      <c r="S283" t="s">
        <v>12442</v>
      </c>
      <c r="T283" t="str" cm="1">
        <f t="array" ref="T283">IFERROR(IF(NOT(ISBLANK(F283)),_xlfn._xlws.FILTER(AOM[AOM],(AOM[Edge_Value]=F283)*(AOM[L5]="Feed Ingredient")),""),"No Match in AOM")</f>
        <v>AOM_000602</v>
      </c>
      <c r="U283" t="str" cm="1">
        <f t="array" ref="U283">IFERROR(IF(NOT(ISBLANK(F283)),_xlfn._xlws.FILTER(AOM[Scientific Name],(AOM[Edge_Value]=F283)*(AOM[L5]="Feed Ingredient")),""),"No Match in AOM")</f>
        <v>Vigna unguiculata</v>
      </c>
    </row>
    <row r="284" spans="1:21" ht="14.5" x14ac:dyDescent="0.35">
      <c r="A284" t="s">
        <v>24291</v>
      </c>
      <c r="B284" s="86" t="s">
        <v>24292</v>
      </c>
      <c r="D284" s="126" t="s">
        <v>9696</v>
      </c>
      <c r="E284" s="128" t="str">
        <f>_xlfn.TEXTJOIN(" ",TRUE,D284,IF(ISBLANK(L284),"",_xlfn.TEXTSPLIT(L284,";")))</f>
        <v>Cowpea Husk</v>
      </c>
      <c r="F284" s="128" t="str">
        <f>_xlfn.TEXTJOIN(" ",TRUE,D284,IF(ISBLANK(L284),"",_xlfn.TEXTSPLIT(L284,";")),IF(ISBLANK(J284),"",_xlfn.TEXTSPLIT(J284,";")))</f>
        <v>Cowpea Husk Milled</v>
      </c>
      <c r="G284" s="128" t="str">
        <f>_xlfn.TEXTJOIN(" ",TRUE,D284,H284,IF(ISBLANK(L284),"",_xlfn.TEXTSPLIT(L284,";")),IF(ISBLANK(I284),"",_xlfn.TEXTSPLIT(I284,";")))</f>
        <v>Cowpea Husk Milled</v>
      </c>
      <c r="I284" s="126" t="s">
        <v>5780</v>
      </c>
      <c r="J284" s="126" t="s">
        <v>5780</v>
      </c>
      <c r="L284" s="126" t="s">
        <v>24290</v>
      </c>
      <c r="T284" t="str" cm="1">
        <f t="array" ref="T284">IFERROR(IF(NOT(ISBLANK(F284)),_xlfn._xlws.FILTER(AOM[AOM],(AOM[Edge_Value]=F284)*(AOM[L5]="Feed Ingredient")),""),"No Match in AOM")</f>
        <v>AOM_002019</v>
      </c>
      <c r="U284" t="str" cm="1">
        <f t="array" ref="U284">IFERROR(IF(NOT(ISBLANK(F284)),_xlfn._xlws.FILTER(AOM[Scientific Name],(AOM[Edge_Value]=F284)*(AOM[L5]="Feed Ingredient")),""),"No Match in AOM")</f>
        <v>Vigna unguiculata</v>
      </c>
    </row>
    <row r="285" spans="1:21" ht="14.5" x14ac:dyDescent="0.35">
      <c r="A285" t="s">
        <v>24293</v>
      </c>
      <c r="B285" s="86" t="s">
        <v>24294</v>
      </c>
      <c r="C285" s="127" t="s">
        <v>24295</v>
      </c>
      <c r="D285" s="126" t="s">
        <v>9696</v>
      </c>
      <c r="E285" s="128" t="str">
        <f>_xlfn.TEXTJOIN(" ",TRUE,D285,IF(ISBLANK(L285),"",_xlfn.TEXTSPLIT(L285,";")))</f>
        <v>Cowpea Vine</v>
      </c>
      <c r="F285" s="128" t="str">
        <f>_xlfn.TEXTJOIN(" ",TRUE,D285,IF(ISBLANK(L285),"",_xlfn.TEXTSPLIT(L285,";")),IF(ISBLANK(J285),"",_xlfn.TEXTSPLIT(J285,";")))</f>
        <v>Cowpea Vine</v>
      </c>
      <c r="G285" s="128" t="str">
        <f>_xlfn.TEXTJOIN(" ",TRUE,D285,H285,IF(ISBLANK(L285),"",_xlfn.TEXTSPLIT(L285,";")),IF(ISBLANK(I285),"",_xlfn.TEXTSPLIT(I285,";")))</f>
        <v>Cowpea Vine</v>
      </c>
      <c r="L285" s="126" t="s">
        <v>24296</v>
      </c>
      <c r="T285" t="str" cm="1">
        <f t="array" ref="T285">IFERROR(IF(NOT(ISBLANK(F285)),_xlfn._xlws.FILTER(AOM[AOM],(AOM[Edge_Value]=F285)*(AOM[L5]="Feed Ingredient")),""),"No Match in AOM")</f>
        <v>AOM_001189</v>
      </c>
      <c r="U285" t="str" cm="1">
        <f t="array" ref="U285">IFERROR(IF(NOT(ISBLANK(F285)),_xlfn._xlws.FILTER(AOM[Scientific Name],(AOM[Edge_Value]=F285)*(AOM[L5]="Feed Ingredient")),""),"No Match in AOM")</f>
        <v>Vigna unguiculata</v>
      </c>
    </row>
    <row r="286" spans="1:21" ht="14.5" x14ac:dyDescent="0.35">
      <c r="A286" t="s">
        <v>24293</v>
      </c>
      <c r="B286" s="86" t="s">
        <v>24297</v>
      </c>
      <c r="D286" s="126" t="s">
        <v>9696</v>
      </c>
      <c r="E286" s="128" t="str">
        <f>_xlfn.TEXTJOIN(" ",TRUE,D286,IF(ISBLANK(L286),"",_xlfn.TEXTSPLIT(L286,";")))</f>
        <v>Cowpea Vine</v>
      </c>
      <c r="F286" s="128" t="str">
        <f>_xlfn.TEXTJOIN(" ",TRUE,D286,IF(ISBLANK(L286),"",_xlfn.TEXTSPLIT(L286,";")),IF(ISBLANK(J286),"",_xlfn.TEXTSPLIT(J286,";")))</f>
        <v>Cowpea Vine</v>
      </c>
      <c r="G286" s="128" t="str">
        <f>_xlfn.TEXTJOIN(" ",TRUE,D286,H286,IF(ISBLANK(L286),"",_xlfn.TEXTSPLIT(L286,";")),IF(ISBLANK(I286),"",_xlfn.TEXTSPLIT(I286,";")))</f>
        <v>Cowpea Vine Chopped</v>
      </c>
      <c r="I286" s="126" t="s">
        <v>5788</v>
      </c>
      <c r="K286" s="126" t="s">
        <v>5788</v>
      </c>
      <c r="L286" s="126" t="s">
        <v>24296</v>
      </c>
      <c r="T286" t="str" cm="1">
        <f t="array" ref="T286">IFERROR(IF(NOT(ISBLANK(F286)),_xlfn._xlws.FILTER(AOM[AOM],(AOM[Edge_Value]=F286)*(AOM[L5]="Feed Ingredient")),""),"No Match in AOM")</f>
        <v>AOM_001189</v>
      </c>
      <c r="U286" t="str" cm="1">
        <f t="array" ref="U286">IFERROR(IF(NOT(ISBLANK(F286)),_xlfn._xlws.FILTER(AOM[Scientific Name],(AOM[Edge_Value]=F286)*(AOM[L5]="Feed Ingredient")),""),"No Match in AOM")</f>
        <v>Vigna unguiculata</v>
      </c>
    </row>
    <row r="287" spans="1:21" ht="14.5" x14ac:dyDescent="0.35">
      <c r="A287" t="s">
        <v>23738</v>
      </c>
      <c r="B287" s="86" t="s">
        <v>22488</v>
      </c>
      <c r="C287" s="127" t="s">
        <v>22488</v>
      </c>
      <c r="D287" s="126" t="s">
        <v>22488</v>
      </c>
      <c r="E287" s="128" t="str">
        <f>_xlfn.TEXTJOIN(" ",TRUE,D287,IF(ISBLANK(L287),"",_xlfn.TEXTSPLIT(L287,";")))</f>
        <v>Crossopterix febrifuga</v>
      </c>
      <c r="F287" s="128" t="str">
        <f>_xlfn.TEXTJOIN(" ",TRUE,D287,IF(ISBLANK(L287),"",_xlfn.TEXTSPLIT(L287,";")),IF(ISBLANK(J287),"",_xlfn.TEXTSPLIT(J287,";")))</f>
        <v>Crossopterix febrifuga</v>
      </c>
      <c r="G287" s="128" t="str">
        <f>_xlfn.TEXTJOIN(" ",TRUE,D287,H287,IF(ISBLANK(L287),"",_xlfn.TEXTSPLIT(L287,";")),IF(ISBLANK(I287),"",_xlfn.TEXTSPLIT(I287,";")))</f>
        <v>Crossopterix febrifuga</v>
      </c>
      <c r="T287" t="str" cm="1">
        <f t="array" ref="T287">IFERROR(IF(NOT(ISBLANK(F287)),_xlfn._xlws.FILTER(AOM[AOM],(AOM[Edge_Value]=F287)*(AOM[L5]="Feed Ingredient")),""),"No Match in AOM")</f>
        <v>AOM_001538</v>
      </c>
      <c r="U287" t="str" cm="1">
        <f t="array" ref="U287">IFERROR(IF(NOT(ISBLANK(F287)),_xlfn._xlws.FILTER(AOM[Scientific Name],(AOM[Edge_Value]=F287)*(AOM[L5]="Feed Ingredient")),""),"No Match in AOM")</f>
        <v>Crossopterix febrifuga</v>
      </c>
    </row>
    <row r="288" spans="1:21" ht="14.5" x14ac:dyDescent="0.35">
      <c r="A288" t="s">
        <v>24298</v>
      </c>
      <c r="B288" s="86" t="s">
        <v>24299</v>
      </c>
      <c r="C288" s="127" t="s">
        <v>22582</v>
      </c>
      <c r="D288" s="126" t="s">
        <v>22582</v>
      </c>
      <c r="E288" s="128" t="str">
        <f>_xlfn.TEXTJOIN(" ",TRUE,D288,IF(ISBLANK(L288),"",_xlfn.TEXTSPLIT(L288,";")))</f>
        <v>Glycerol</v>
      </c>
      <c r="F288" s="128" t="str">
        <f>_xlfn.TEXTJOIN(" ",TRUE,D288,IF(ISBLANK(L288),"",_xlfn.TEXTSPLIT(L288,";")),IF(ISBLANK(J288),"",_xlfn.TEXTSPLIT(J288,";")))</f>
        <v>Glycerol</v>
      </c>
      <c r="G288" s="128" t="str">
        <f>_xlfn.TEXTJOIN(" ",TRUE,D288,H288,IF(ISBLANK(L288),"",_xlfn.TEXTSPLIT(L288,";")),IF(ISBLANK(I288),"",_xlfn.TEXTSPLIT(I288,";")))</f>
        <v>Glycerol</v>
      </c>
      <c r="T288" t="str" cm="1">
        <f t="array" ref="T288">IFERROR(IF(NOT(ISBLANK(F288)),_xlfn._xlws.FILTER(AOM[AOM],(AOM[Edge_Value]=F288)*(AOM[L5]="Feed Ingredient")),""),"No Match in AOM")</f>
        <v>AOM_001866</v>
      </c>
      <c r="U288" cm="1">
        <f t="array" ref="U288">IFERROR(IF(NOT(ISBLANK(F288)),_xlfn._xlws.FILTER(AOM[Scientific Name],(AOM[Edge_Value]=F288)*(AOM[L5]="Feed Ingredient")),""),"No Match in AOM")</f>
        <v>0</v>
      </c>
    </row>
    <row r="289" spans="1:23" ht="14.5" x14ac:dyDescent="0.35">
      <c r="A289" t="s">
        <v>24172</v>
      </c>
      <c r="B289" s="86" t="s">
        <v>24300</v>
      </c>
      <c r="D289" s="126" t="s">
        <v>13235</v>
      </c>
      <c r="E289" s="128" t="str">
        <f>_xlfn.TEXTJOIN(" ",TRUE,D289,IF(ISBLANK(L289),"",_xlfn.TEXTSPLIT(L289,";")))</f>
        <v>Palm Oil Crude</v>
      </c>
      <c r="F289" s="128" t="str">
        <f>_xlfn.TEXTJOIN(" ",TRUE,D289,IF(ISBLANK(L289),"",_xlfn.TEXTSPLIT(L289,";")),IF(ISBLANK(J289),"",_xlfn.TEXTSPLIT(J289,";")))</f>
        <v>Palm Oil Crude Ground</v>
      </c>
      <c r="G289" s="128" t="str">
        <f>_xlfn.TEXTJOIN(" ",TRUE,D289,H289,IF(ISBLANK(L289),"",_xlfn.TEXTSPLIT(L289,";")),IF(ISBLANK(I289),"",_xlfn.TEXTSPLIT(I289,";")))</f>
        <v>Palm Oil Crude Ground</v>
      </c>
      <c r="I289" s="126" t="s">
        <v>5795</v>
      </c>
      <c r="J289" s="126" t="s">
        <v>5795</v>
      </c>
      <c r="L289" s="126" t="s">
        <v>24301</v>
      </c>
      <c r="T289" t="str" cm="1">
        <f t="array" ref="T289">IFERROR(IF(NOT(ISBLANK(F289)),_xlfn._xlws.FILTER(AOM[AOM],(AOM[Edge_Value]=F289)*(AOM[L5]="Feed Ingredient")),""),"No Match in AOM")</f>
        <v>AOM_001961</v>
      </c>
      <c r="U289" t="str" cm="1">
        <f t="array" ref="U289">IFERROR(IF(NOT(ISBLANK(F289)),_xlfn._xlws.FILTER(AOM[Scientific Name],(AOM[Edge_Value]=F289)*(AOM[L5]="Feed Ingredient")),""),"No Match in AOM")</f>
        <v>Arecaceae</v>
      </c>
    </row>
    <row r="290" spans="1:23" ht="14.5" x14ac:dyDescent="0.35">
      <c r="A290" t="s">
        <v>23911</v>
      </c>
      <c r="B290" s="86" t="s">
        <v>24302</v>
      </c>
      <c r="C290" s="127" t="s">
        <v>24303</v>
      </c>
      <c r="D290" s="126" t="s">
        <v>20592</v>
      </c>
      <c r="E290" s="128" t="str">
        <f>_xlfn.TEXTJOIN(" ",TRUE,D290,IF(ISBLANK(L290),"",_xlfn.TEXTSPLIT(L290,";")))</f>
        <v>Date Cull</v>
      </c>
      <c r="F290" s="128" t="str">
        <f>_xlfn.TEXTJOIN(" ",TRUE,D290,IF(ISBLANK(L290),"",_xlfn.TEXTSPLIT(L290,";")),IF(ISBLANK(J290),"",_xlfn.TEXTSPLIT(J290,";")))</f>
        <v>Date Cull</v>
      </c>
      <c r="G290" s="128" t="str">
        <f>_xlfn.TEXTJOIN(" ",TRUE,D290,H290,IF(ISBLANK(L290),"",_xlfn.TEXTSPLIT(L290,";")),IF(ISBLANK(I290),"",_xlfn.TEXTSPLIT(I290,";")))</f>
        <v>Date Cull</v>
      </c>
      <c r="T290" t="str" cm="1">
        <f t="array" ref="T290">IFERROR(IF(NOT(ISBLANK(F290)),_xlfn._xlws.FILTER(AOM[AOM],(AOM[Edge_Value]=F290)*(AOM[L5]="Feed Ingredient")),""),"No Match in AOM")</f>
        <v>AOM_001815</v>
      </c>
      <c r="U290" t="str" cm="1">
        <f t="array" ref="U290">IFERROR(IF(NOT(ISBLANK(F290)),_xlfn._xlws.FILTER(AOM[Scientific Name],(AOM[Edge_Value]=F290)*(AOM[L5]="Feed Ingredient")),""),"No Match in AOM")</f>
        <v>Phoenix dactylifera</v>
      </c>
    </row>
    <row r="291" spans="1:23" s="129" customFormat="1" ht="14.5" x14ac:dyDescent="0.35">
      <c r="A291" t="s">
        <v>23911</v>
      </c>
      <c r="B291" s="86" t="s">
        <v>24304</v>
      </c>
      <c r="C291" s="127"/>
      <c r="D291" s="126" t="s">
        <v>20592</v>
      </c>
      <c r="E291" s="128" t="str">
        <f>_xlfn.TEXTJOIN(" ",TRUE,D291,IF(ISBLANK(L291),"",_xlfn.TEXTSPLIT(L291,";")))</f>
        <v>Date Cull</v>
      </c>
      <c r="F291" s="128" t="str">
        <f>_xlfn.TEXTJOIN(" ",TRUE,D291,IF(ISBLANK(L291),"",_xlfn.TEXTSPLIT(L291,";")),IF(ISBLANK(J291),"",_xlfn.TEXTSPLIT(J291,";")))</f>
        <v>Date Cull Dried Ground</v>
      </c>
      <c r="G291" s="128" t="str">
        <f>_xlfn.TEXTJOIN(" ",TRUE,D291,H291,IF(ISBLANK(L291),"",_xlfn.TEXTSPLIT(L291,";")),IF(ISBLANK(I291),"",_xlfn.TEXTSPLIT(I291,";")))</f>
        <v>Date Cull Ground Dried</v>
      </c>
      <c r="H291" s="126"/>
      <c r="I291" s="126" t="s">
        <v>24305</v>
      </c>
      <c r="J291" s="126" t="s">
        <v>23683</v>
      </c>
      <c r="K291" s="126"/>
      <c r="L291" s="126"/>
      <c r="M291" s="88"/>
      <c r="N291" s="88"/>
      <c r="O291" s="88"/>
      <c r="P291"/>
      <c r="Q291"/>
      <c r="R291"/>
      <c r="S291"/>
      <c r="T291" t="str" cm="1">
        <f t="array" ref="T291">IFERROR(IF(NOT(ISBLANK(F291)),_xlfn._xlws.FILTER(AOM[AOM],(AOM[Edge_Value]=F291)*(AOM[L5]="Feed Ingredient")),""),"No Match in AOM")</f>
        <v>AOM_001816</v>
      </c>
      <c r="U291" t="str" cm="1">
        <f t="array" ref="U291">IFERROR(IF(NOT(ISBLANK(F291)),_xlfn._xlws.FILTER(AOM[Scientific Name],(AOM[Edge_Value]=F291)*(AOM[L5]="Feed Ingredient")),""),"No Match in AOM")</f>
        <v>Phoenix dactylifera</v>
      </c>
      <c r="V291"/>
      <c r="W291"/>
    </row>
    <row r="292" spans="1:23" s="129" customFormat="1" ht="14.5" x14ac:dyDescent="0.35">
      <c r="A292" t="s">
        <v>24306</v>
      </c>
      <c r="B292" s="86" t="s">
        <v>24307</v>
      </c>
      <c r="C292" s="127" t="s">
        <v>24308</v>
      </c>
      <c r="D292" s="126" t="s">
        <v>10271</v>
      </c>
      <c r="E292" s="128" t="str">
        <f>_xlfn.TEXTJOIN(" ",TRUE,D292,IF(ISBLANK(L292),"",_xlfn.TEXTSPLIT(L292,";")))</f>
        <v>Curcuma longa</v>
      </c>
      <c r="F292" s="128" t="str">
        <f>_xlfn.TEXTJOIN(" ",TRUE,D292,IF(ISBLANK(L292),"",_xlfn.TEXTSPLIT(L292,";")),IF(ISBLANK(J292),"",_xlfn.TEXTSPLIT(J292,";")))</f>
        <v>Curcuma longa</v>
      </c>
      <c r="G292" s="128" t="str">
        <f>_xlfn.TEXTJOIN(" ",TRUE,D292,H292,IF(ISBLANK(L292),"",_xlfn.TEXTSPLIT(L292,";")),IF(ISBLANK(I292),"",_xlfn.TEXTSPLIT(I292,";")))</f>
        <v>Curcuma longa</v>
      </c>
      <c r="H292" s="126"/>
      <c r="I292" s="126"/>
      <c r="J292" s="126"/>
      <c r="K292" s="126"/>
      <c r="L292" s="126"/>
      <c r="M292" s="88"/>
      <c r="N292" s="88"/>
      <c r="O292" s="88"/>
      <c r="P292"/>
      <c r="Q292"/>
      <c r="R292"/>
      <c r="S292"/>
      <c r="T292" t="str" cm="1">
        <f t="array" ref="T292">IFERROR(IF(NOT(ISBLANK(F292)),_xlfn._xlws.FILTER(AOM[AOM],(AOM[Edge_Value]=F292)*(AOM[L5]="Feed Ingredient")),""),"No Match in AOM")</f>
        <v>No Match in AOM</v>
      </c>
      <c r="U292" t="str" cm="1">
        <f t="array" ref="U292">IFERROR(IF(NOT(ISBLANK(F292)),_xlfn._xlws.FILTER(AOM[Scientific Name],(AOM[Edge_Value]=F292)*(AOM[L5]="Feed Ingredient")),""),"No Match in AOM")</f>
        <v>No Match in AOM</v>
      </c>
      <c r="V292"/>
      <c r="W292" t="s">
        <v>21402</v>
      </c>
    </row>
    <row r="293" spans="1:23" ht="14.5" x14ac:dyDescent="0.35">
      <c r="A293" t="s">
        <v>24309</v>
      </c>
      <c r="B293" s="86" t="s">
        <v>21554</v>
      </c>
      <c r="C293" s="127" t="s">
        <v>21554</v>
      </c>
      <c r="D293" s="126" t="s">
        <v>21554</v>
      </c>
      <c r="E293" s="128" t="str">
        <f>_xlfn.TEXTJOIN(" ",TRUE,D293,IF(ISBLANK(L293),"",_xlfn.TEXTSPLIT(L293,";")))</f>
        <v>Cynadon dactylon</v>
      </c>
      <c r="F293" s="128" t="str">
        <f>_xlfn.TEXTJOIN(" ",TRUE,D293,IF(ISBLANK(L293),"",_xlfn.TEXTSPLIT(L293,";")),IF(ISBLANK(J293),"",_xlfn.TEXTSPLIT(J293,";")))</f>
        <v>Cynadon dactylon</v>
      </c>
      <c r="G293" s="128" t="str">
        <f>_xlfn.TEXTJOIN(" ",TRUE,D293,H293,IF(ISBLANK(L293),"",_xlfn.TEXTSPLIT(L293,";")),IF(ISBLANK(I293),"",_xlfn.TEXTSPLIT(I293,";")))</f>
        <v>Cynadon dactylon</v>
      </c>
      <c r="T293" t="str" cm="1">
        <f t="array" ref="T293">IFERROR(IF(NOT(ISBLANK(F293)),_xlfn._xlws.FILTER(AOM[AOM],(AOM[Edge_Value]=F293)*(AOM[L5]="Feed Ingredient")),""),"No Match in AOM")</f>
        <v>AOM_001462</v>
      </c>
      <c r="U293" t="str" cm="1">
        <f t="array" ref="U293">IFERROR(IF(NOT(ISBLANK(F293)),_xlfn._xlws.FILTER(AOM[Scientific Name],(AOM[Edge_Value]=F293)*(AOM[L5]="Feed Ingredient")),""),"No Match in AOM")</f>
        <v>Cynadon dactylon</v>
      </c>
    </row>
    <row r="294" spans="1:23" ht="14.5" x14ac:dyDescent="0.35">
      <c r="A294" t="s">
        <v>24310</v>
      </c>
      <c r="B294" s="86" t="s">
        <v>21559</v>
      </c>
      <c r="C294" s="127" t="s">
        <v>21559</v>
      </c>
      <c r="D294" s="126" t="s">
        <v>21559</v>
      </c>
      <c r="E294" s="128" t="str">
        <f>_xlfn.TEXTJOIN(" ",TRUE,D294,IF(ISBLANK(L294),"",_xlfn.TEXTSPLIT(L294,";")))</f>
        <v>Cynadon plectostachyus</v>
      </c>
      <c r="F294" s="128" t="str">
        <f>_xlfn.TEXTJOIN(" ",TRUE,D294,IF(ISBLANK(L294),"",_xlfn.TEXTSPLIT(L294,";")),IF(ISBLANK(J294),"",_xlfn.TEXTSPLIT(J294,";")))</f>
        <v>Cynadon plectostachyus</v>
      </c>
      <c r="G294" s="128" t="str">
        <f>_xlfn.TEXTJOIN(" ",TRUE,D294,H294,IF(ISBLANK(L294),"",_xlfn.TEXTSPLIT(L294,";")),IF(ISBLANK(I294),"",_xlfn.TEXTSPLIT(I294,";")))</f>
        <v>Cynadon plectostachyus</v>
      </c>
      <c r="T294" t="str" cm="1">
        <f t="array" ref="T294">IFERROR(IF(NOT(ISBLANK(F294)),_xlfn._xlws.FILTER(AOM[AOM],(AOM[Edge_Value]=F294)*(AOM[L5]="Feed Ingredient")),""),"No Match in AOM")</f>
        <v>AOM_001464</v>
      </c>
      <c r="U294" t="str" cm="1">
        <f t="array" ref="U294">IFERROR(IF(NOT(ISBLANK(F294)),_xlfn._xlws.FILTER(AOM[Scientific Name],(AOM[Edge_Value]=F294)*(AOM[L5]="Feed Ingredient")),""),"No Match in AOM")</f>
        <v>Cynadon plectostachyus</v>
      </c>
    </row>
    <row r="295" spans="1:23" ht="14.5" x14ac:dyDescent="0.35">
      <c r="A295" t="s">
        <v>24311</v>
      </c>
      <c r="B295" s="86" t="s">
        <v>24312</v>
      </c>
      <c r="C295" s="127" t="s">
        <v>24313</v>
      </c>
      <c r="D295" s="126" t="s">
        <v>21554</v>
      </c>
      <c r="E295" s="128" t="str">
        <f>_xlfn.TEXTJOIN(" ",TRUE,D295,IF(ISBLANK(L295),"",_xlfn.TEXTSPLIT(L295,";")))</f>
        <v>Cynadon dactylon</v>
      </c>
      <c r="F295" s="128" t="str">
        <f>_xlfn.TEXTJOIN(" ",TRUE,D295,IF(ISBLANK(L295),"",_xlfn.TEXTSPLIT(L295,";")),IF(ISBLANK(J295),"",_xlfn.TEXTSPLIT(J295,";")))</f>
        <v>Cynadon dactylon Dried</v>
      </c>
      <c r="G295" s="128" t="str">
        <f>_xlfn.TEXTJOIN(" ",TRUE,D295,H295,IF(ISBLANK(L295),"",_xlfn.TEXTSPLIT(L295,";")),IF(ISBLANK(I295),"",_xlfn.TEXTSPLIT(I295,";")))</f>
        <v>Cynadon dactylon Hay</v>
      </c>
      <c r="I295" s="126" t="s">
        <v>19093</v>
      </c>
      <c r="J295" s="126" t="s">
        <v>5794</v>
      </c>
      <c r="N295" s="88" t="s">
        <v>252</v>
      </c>
      <c r="T295" t="str" cm="1">
        <f t="array" ref="T295">IFERROR(IF(NOT(ISBLANK(F295)),_xlfn._xlws.FILTER(AOM[AOM],(AOM[Edge_Value]=F295)*(AOM[L5]="Feed Ingredient")),""),"No Match in AOM")</f>
        <v>AOM_001649</v>
      </c>
      <c r="U295" t="str" cm="1">
        <f t="array" ref="U295">IFERROR(IF(NOT(ISBLANK(F295)),_xlfn._xlws.FILTER(AOM[Scientific Name],(AOM[Edge_Value]=F295)*(AOM[L5]="Feed Ingredient")),""),"No Match in AOM")</f>
        <v>Cynadon dactylon</v>
      </c>
    </row>
    <row r="296" spans="1:23" ht="14.5" x14ac:dyDescent="0.35">
      <c r="A296" t="s">
        <v>24314</v>
      </c>
      <c r="B296" s="86" t="s">
        <v>21563</v>
      </c>
      <c r="C296" s="127" t="s">
        <v>21563</v>
      </c>
      <c r="D296" s="126" t="s">
        <v>21563</v>
      </c>
      <c r="E296" s="128" t="str">
        <f>_xlfn.TEXTJOIN(" ",TRUE,D296,IF(ISBLANK(L296),"",_xlfn.TEXTSPLIT(L296,";")))</f>
        <v>Cynodon nlemfuensis</v>
      </c>
      <c r="F296" s="128" t="str">
        <f>_xlfn.TEXTJOIN(" ",TRUE,D296,IF(ISBLANK(L296),"",_xlfn.TEXTSPLIT(L296,";")),IF(ISBLANK(J296),"",_xlfn.TEXTSPLIT(J296,";")))</f>
        <v>Cynodon nlemfuensis</v>
      </c>
      <c r="G296" s="128" t="str">
        <f>_xlfn.TEXTJOIN(" ",TRUE,D296,H296,IF(ISBLANK(L296),"",_xlfn.TEXTSPLIT(L296,";")),IF(ISBLANK(I296),"",_xlfn.TEXTSPLIT(I296,";")))</f>
        <v>Cynodon nlemfuensis</v>
      </c>
      <c r="T296" t="str" cm="1">
        <f t="array" ref="T296">IFERROR(IF(NOT(ISBLANK(F296)),_xlfn._xlws.FILTER(AOM[AOM],(AOM[Edge_Value]=F296)*(AOM[L5]="Feed Ingredient")),""),"No Match in AOM")</f>
        <v>AOM_001465</v>
      </c>
      <c r="U296" t="str" cm="1">
        <f t="array" ref="U296">IFERROR(IF(NOT(ISBLANK(F296)),_xlfn._xlws.FILTER(AOM[Scientific Name],(AOM[Edge_Value]=F296)*(AOM[L5]="Feed Ingredient")),""),"No Match in AOM")</f>
        <v>Cynodon nlemfuensis</v>
      </c>
    </row>
    <row r="297" spans="1:23" ht="14.5" x14ac:dyDescent="0.35">
      <c r="A297" t="s">
        <v>24128</v>
      </c>
      <c r="B297" s="86" t="s">
        <v>24315</v>
      </c>
      <c r="C297" s="127" t="s">
        <v>24316</v>
      </c>
      <c r="D297" s="126" t="s">
        <v>21561</v>
      </c>
      <c r="E297" s="128" t="str">
        <f>_xlfn.TEXTJOIN(" ",TRUE,D297,IF(ISBLANK(L297),"",_xlfn.TEXTSPLIT(L297,";")))</f>
        <v>Cynodon</v>
      </c>
      <c r="F297" s="128" t="str">
        <f>_xlfn.TEXTJOIN(" ",TRUE,D297,IF(ISBLANK(L297),"",_xlfn.TEXTSPLIT(L297,";")),IF(ISBLANK(J297),"",_xlfn.TEXTSPLIT(J297,";")))</f>
        <v>Cynodon</v>
      </c>
      <c r="G297" s="128" t="str">
        <f>_xlfn.TEXTJOIN(" ",TRUE,D297,H297,IF(ISBLANK(L297),"",_xlfn.TEXTSPLIT(L297,";")),IF(ISBLANK(I297),"",_xlfn.TEXTSPLIT(I297,";")))</f>
        <v>Cynodon</v>
      </c>
      <c r="T297" t="str" cm="1">
        <f t="array" ref="T297">IFERROR(IF(NOT(ISBLANK(F297)),_xlfn._xlws.FILTER(AOM[AOM],(AOM[Edge_Value]=F297)*(AOM[L5]="Feed Ingredient")),""),"No Match in AOM")</f>
        <v>AOM_001461</v>
      </c>
      <c r="U297" cm="1">
        <f t="array" ref="U297">IFERROR(IF(NOT(ISBLANK(F297)),_xlfn._xlws.FILTER(AOM[Scientific Name],(AOM[Edge_Value]=F297)*(AOM[L5]="Feed Ingredient")),""),"No Match in AOM")</f>
        <v>0</v>
      </c>
    </row>
    <row r="298" spans="1:23" ht="14.5" x14ac:dyDescent="0.35">
      <c r="A298" t="s">
        <v>23747</v>
      </c>
      <c r="B298" s="86" t="s">
        <v>24317</v>
      </c>
      <c r="C298" s="127" t="s">
        <v>21640</v>
      </c>
      <c r="E298" s="128" t="str">
        <f>_xlfn.TEXTJOIN(" ",TRUE,D298,IF(ISBLANK(L298),"",_xlfn.TEXTSPLIT(L298,";")))</f>
        <v/>
      </c>
      <c r="F298" s="128" t="str">
        <f>_xlfn.TEXTJOIN(" ",TRUE,D298,IF(ISBLANK(L298),"",_xlfn.TEXTSPLIT(L298,";")),IF(ISBLANK(J298),"",_xlfn.TEXTSPLIT(J298,";")))</f>
        <v/>
      </c>
      <c r="G298" s="128"/>
      <c r="T298" t="str" cm="1">
        <f t="array" ref="T298">IFERROR(IF(NOT(ISBLANK(F298)),_xlfn._xlws.FILTER(AOM[AOM],(AOM[Edge_Value]=F298)*(AOM[L5]="Feed Ingredient")),""),"No Match in AOM")</f>
        <v>No Match in AOM</v>
      </c>
      <c r="U298" t="str" cm="1">
        <f t="array" ref="U298">IFERROR(IF(NOT(ISBLANK(F298)),_xlfn._xlws.FILTER(AOM[Scientific Name],(AOM[Edge_Value]=F298)*(AOM[L5]="Feed Ingredient")),""),"No Match in AOM")</f>
        <v>No Match in AOM</v>
      </c>
      <c r="W298" t="s">
        <v>28088</v>
      </c>
    </row>
    <row r="299" spans="1:23" ht="14.5" x14ac:dyDescent="0.35">
      <c r="A299" t="s">
        <v>23777</v>
      </c>
      <c r="B299" s="86" t="s">
        <v>22492</v>
      </c>
      <c r="C299" s="127" t="s">
        <v>22492</v>
      </c>
      <c r="D299" s="126" t="s">
        <v>22492</v>
      </c>
      <c r="E299" s="128" t="str">
        <f>_xlfn.TEXTJOIN(" ",TRUE,D299,IF(ISBLANK(L299),"",_xlfn.TEXTSPLIT(L299,";")))</f>
        <v>Cyperus elegantulus</v>
      </c>
      <c r="F299" s="128" t="str">
        <f>_xlfn.TEXTJOIN(" ",TRUE,D299,IF(ISBLANK(L299),"",_xlfn.TEXTSPLIT(L299,";")),IF(ISBLANK(J299),"",_xlfn.TEXTSPLIT(J299,";")))</f>
        <v>Cyperus elegantulus</v>
      </c>
      <c r="G299" s="128" t="str">
        <f>_xlfn.TEXTJOIN(" ",TRUE,D299,H299,IF(ISBLANK(L299),"",_xlfn.TEXTSPLIT(L299,";")),IF(ISBLANK(I299),"",_xlfn.TEXTSPLIT(I299,";")))</f>
        <v>Cyperus elegantulus</v>
      </c>
      <c r="T299" t="str" cm="1">
        <f t="array" ref="T299">IFERROR(IF(NOT(ISBLANK(F299)),_xlfn._xlws.FILTER(AOM[AOM],(AOM[Edge_Value]=F299)*(AOM[L5]="Feed Ingredient")),""),"No Match in AOM")</f>
        <v>AOM_001540</v>
      </c>
      <c r="U299" t="str" cm="1">
        <f t="array" ref="U299">IFERROR(IF(NOT(ISBLANK(F299)),_xlfn._xlws.FILTER(AOM[Scientific Name],(AOM[Edge_Value]=F299)*(AOM[L5]="Feed Ingredient")),""),"No Match in AOM")</f>
        <v>Cyperus elegantulus</v>
      </c>
    </row>
    <row r="300" spans="1:23" ht="14.5" x14ac:dyDescent="0.35">
      <c r="A300" t="s">
        <v>23945</v>
      </c>
      <c r="B300" s="86" t="s">
        <v>22494</v>
      </c>
      <c r="C300" s="127" t="s">
        <v>22494</v>
      </c>
      <c r="D300" s="126" t="s">
        <v>22494</v>
      </c>
      <c r="E300" s="128" t="str">
        <f>_xlfn.TEXTJOIN(" ",TRUE,D300,IF(ISBLANK(L300),"",_xlfn.TEXTSPLIT(L300,";")))</f>
        <v>Cyperus rotundus</v>
      </c>
      <c r="F300" s="128" t="str">
        <f>_xlfn.TEXTJOIN(" ",TRUE,D300,IF(ISBLANK(L300),"",_xlfn.TEXTSPLIT(L300,";")),IF(ISBLANK(J300),"",_xlfn.TEXTSPLIT(J300,";")))</f>
        <v>Cyperus rotundus</v>
      </c>
      <c r="G300" s="128" t="str">
        <f>_xlfn.TEXTJOIN(" ",TRUE,D300,H300,IF(ISBLANK(L300),"",_xlfn.TEXTSPLIT(L300,";")),IF(ISBLANK(I300),"",_xlfn.TEXTSPLIT(I300,";")))</f>
        <v>Cyperus rotundus</v>
      </c>
      <c r="T300" t="str" cm="1">
        <f t="array" ref="T300">IFERROR(IF(NOT(ISBLANK(F300)),_xlfn._xlws.FILTER(AOM[AOM],(AOM[Edge_Value]=F300)*(AOM[L5]="Feed Ingredient")),""),"No Match in AOM")</f>
        <v>AOM_001541</v>
      </c>
      <c r="U300" t="str" cm="1">
        <f t="array" ref="U300">IFERROR(IF(NOT(ISBLANK(F300)),_xlfn._xlws.FILTER(AOM[Scientific Name],(AOM[Edge_Value]=F300)*(AOM[L5]="Feed Ingredient")),""),"No Match in AOM")</f>
        <v>Cyperus rotundus</v>
      </c>
    </row>
    <row r="301" spans="1:23" ht="14.5" x14ac:dyDescent="0.35">
      <c r="A301" t="s">
        <v>24318</v>
      </c>
      <c r="B301" s="86" t="s">
        <v>24319</v>
      </c>
      <c r="C301" s="127" t="s">
        <v>22706</v>
      </c>
      <c r="D301" s="126" t="s">
        <v>22706</v>
      </c>
      <c r="E301" s="128" t="str">
        <f>_xlfn.TEXTJOIN(" ",TRUE,D301,IF(ISBLANK(L301),"",_xlfn.TEXTSPLIT(L301,";")))</f>
        <v>DL-Methionine</v>
      </c>
      <c r="F301" s="128" t="str">
        <f>_xlfn.TEXTJOIN(" ",TRUE,D301,IF(ISBLANK(L301),"",_xlfn.TEXTSPLIT(L301,";")),IF(ISBLANK(J301),"",_xlfn.TEXTSPLIT(J301,";")))</f>
        <v>DL-Methionine</v>
      </c>
      <c r="G301" s="128" t="str">
        <f>_xlfn.TEXTJOIN(" ",TRUE,D301,H301,IF(ISBLANK(L301),"",_xlfn.TEXTSPLIT(L301,";")),IF(ISBLANK(I301),"",_xlfn.TEXTSPLIT(I301,";")))</f>
        <v>DL-Methionine</v>
      </c>
      <c r="T301" t="str" cm="1">
        <f t="array" ref="T301">IFERROR(IF(NOT(ISBLANK(F301)),_xlfn._xlws.FILTER(AOM[AOM],(AOM[Edge_Value]=F301)*(AOM[L5]="Feed Ingredient")),""),"No Match in AOM")</f>
        <v>AOM_001377</v>
      </c>
      <c r="U301" t="str" cm="1">
        <f t="array" ref="U301">IFERROR(IF(NOT(ISBLANK(F301)),_xlfn._xlws.FILTER(AOM[Scientific Name],(AOM[Edge_Value]=F301)*(AOM[L5]="Feed Ingredient")),""),"No Match in AOM")</f>
        <v>2-amino-4-(methylthio)butanoic acid</v>
      </c>
    </row>
    <row r="302" spans="1:23" ht="14.5" x14ac:dyDescent="0.35">
      <c r="A302" t="s">
        <v>24320</v>
      </c>
      <c r="B302" s="86" t="s">
        <v>24321</v>
      </c>
      <c r="C302" s="127" t="s">
        <v>22829</v>
      </c>
      <c r="D302" s="126" t="s">
        <v>22587</v>
      </c>
      <c r="E302" s="128" t="str">
        <f>_xlfn.TEXTJOIN(" ",TRUE,D302,IF(ISBLANK(L302),"",_xlfn.TEXTSPLIT(L302,";")))</f>
        <v>Mineral Lick</v>
      </c>
      <c r="F302" s="128" t="str">
        <f>_xlfn.TEXTJOIN(" ",TRUE,D302,IF(ISBLANK(L302),"",_xlfn.TEXTSPLIT(L302,";")),IF(ISBLANK(J302),"",_xlfn.TEXTSPLIT(J302,";")))</f>
        <v>Mineral Lick</v>
      </c>
      <c r="G302" s="128" t="str">
        <f>_xlfn.TEXTJOIN(" ",TRUE,D302,H302,IF(ISBLANK(L302),"",_xlfn.TEXTSPLIT(L302,";")),IF(ISBLANK(I302),"",_xlfn.TEXTSPLIT(I302,";")))</f>
        <v>Mineral Lick</v>
      </c>
      <c r="L302" s="126" t="s">
        <v>24213</v>
      </c>
      <c r="T302" t="str" cm="1">
        <f t="array" ref="T302">IFERROR(IF(NOT(ISBLANK(F302)),_xlfn._xlws.FILTER(AOM[AOM],(AOM[Edge_Value]=F302)*(AOM[L5]="Feed Ingredient")),""),"No Match in AOM")</f>
        <v>AOM_000766</v>
      </c>
      <c r="U302" t="str" cm="1">
        <f t="array" ref="U302">IFERROR(IF(NOT(ISBLANK(F302)),_xlfn._xlws.FILTER(AOM[Scientific Name],(AOM[Edge_Value]=F302)*(AOM[L5]="Feed Ingredient")),""),"No Match in AOM")</f>
        <v>NA</v>
      </c>
    </row>
    <row r="303" spans="1:23" ht="14.5" x14ac:dyDescent="0.35">
      <c r="A303" t="s">
        <v>23738</v>
      </c>
      <c r="B303" s="86" t="s">
        <v>21973</v>
      </c>
      <c r="D303" s="126" t="s">
        <v>21973</v>
      </c>
      <c r="E303" s="128" t="str">
        <f>_xlfn.TEXTJOIN(" ",TRUE,D303,IF(ISBLANK(L303),"",_xlfn.TEXTSPLIT(L303,";")))</f>
        <v>Daniellia oliveri</v>
      </c>
      <c r="F303" s="128" t="str">
        <f>_xlfn.TEXTJOIN(" ",TRUE,D303,IF(ISBLANK(L303),"",_xlfn.TEXTSPLIT(L303,";")),IF(ISBLANK(J303),"",_xlfn.TEXTSPLIT(J303,";")))</f>
        <v>Daniellia oliveri</v>
      </c>
      <c r="G303" s="128" t="str">
        <f>_xlfn.TEXTJOIN(" ",TRUE,D303,H303,IF(ISBLANK(L303),"",_xlfn.TEXTSPLIT(L303,";")),IF(ISBLANK(I303),"",_xlfn.TEXTSPLIT(I303,";")))</f>
        <v>Daniellia oliveri</v>
      </c>
      <c r="T303" t="str" cm="1">
        <f t="array" ref="T303">IFERROR(IF(NOT(ISBLANK(F303)),_xlfn._xlws.FILTER(AOM[AOM],(AOM[Edge_Value]=F303)*(AOM[L5]="Feed Ingredient")),""),"No Match in AOM")</f>
        <v>AOM_001139</v>
      </c>
      <c r="U303" t="str" cm="1">
        <f t="array" ref="U303">IFERROR(IF(NOT(ISBLANK(F303)),_xlfn._xlws.FILTER(AOM[Scientific Name],(AOM[Edge_Value]=F303)*(AOM[L5]="Feed Ingredient")),""),"No Match in AOM")</f>
        <v>Daniellia oliveri</v>
      </c>
    </row>
    <row r="304" spans="1:23" ht="14.5" x14ac:dyDescent="0.35">
      <c r="A304" t="s">
        <v>23739</v>
      </c>
      <c r="B304" s="86" t="s">
        <v>24322</v>
      </c>
      <c r="C304" s="127" t="s">
        <v>24323</v>
      </c>
      <c r="D304" s="126" t="s">
        <v>21973</v>
      </c>
      <c r="E304" s="128" t="str">
        <f>_xlfn.TEXTJOIN(" ",TRUE,D304,IF(ISBLANK(L304),"",_xlfn.TEXTSPLIT(L304,";")))</f>
        <v>Daniellia oliveri Foliage</v>
      </c>
      <c r="F304" s="128" t="str">
        <f>_xlfn.TEXTJOIN(" ",TRUE,D304,IF(ISBLANK(L304),"",_xlfn.TEXTSPLIT(L304,";")),IF(ISBLANK(J304),"",_xlfn.TEXTSPLIT(J304,";")))</f>
        <v>Daniellia oliveri Foliage</v>
      </c>
      <c r="G304" s="128" t="str">
        <f>_xlfn.TEXTJOIN(" ",TRUE,D304,H304,IF(ISBLANK(L304),"",_xlfn.TEXTSPLIT(L304,";")),IF(ISBLANK(I304),"",_xlfn.TEXTSPLIT(I304,";")))</f>
        <v>Daniellia oliveri Foliage</v>
      </c>
      <c r="L304" s="126" t="s">
        <v>23743</v>
      </c>
      <c r="T304" t="str" cm="1">
        <f t="array" ref="T304">IFERROR(IF(NOT(ISBLANK(F304)),_xlfn._xlws.FILTER(AOM[AOM],(AOM[Edge_Value]=F304)*(AOM[L5]="Feed Ingredient")),""),"No Match in AOM")</f>
        <v>No Match in AOM</v>
      </c>
      <c r="U304" t="str" cm="1">
        <f t="array" ref="U304">IFERROR(IF(NOT(ISBLANK(F304)),_xlfn._xlws.FILTER(AOM[Scientific Name],(AOM[Edge_Value]=F304)*(AOM[L5]="Feed Ingredient")),""),"No Match in AOM")</f>
        <v>No Match in AOM</v>
      </c>
      <c r="W304" t="s">
        <v>21976</v>
      </c>
    </row>
    <row r="305" spans="1:23" ht="14.5" x14ac:dyDescent="0.35">
      <c r="A305" t="s">
        <v>23739</v>
      </c>
      <c r="B305" s="86" t="s">
        <v>24324</v>
      </c>
      <c r="D305" s="126" t="s">
        <v>21973</v>
      </c>
      <c r="E305" s="128" t="str">
        <f>_xlfn.TEXTJOIN(" ",TRUE,D305,IF(ISBLANK(L305),"",_xlfn.TEXTSPLIT(L305,";")))</f>
        <v>Daniellia oliveri Foliage</v>
      </c>
      <c r="F305" s="128" t="str">
        <f>_xlfn.TEXTJOIN(" ",TRUE,D305,IF(ISBLANK(L305),"",_xlfn.TEXTSPLIT(L305,";")),IF(ISBLANK(J305),"",_xlfn.TEXTSPLIT(J305,";")))</f>
        <v>Daniellia oliveri Foliage Wilted</v>
      </c>
      <c r="G305" s="128" t="str">
        <f>_xlfn.TEXTJOIN(" ",TRUE,D305,H305,IF(ISBLANK(L305),"",_xlfn.TEXTSPLIT(L305,";")),IF(ISBLANK(I305),"",_xlfn.TEXTSPLIT(I305,";")))</f>
        <v>Daniellia oliveri Foliage Wilted</v>
      </c>
      <c r="I305" s="126" t="s">
        <v>5799</v>
      </c>
      <c r="J305" s="126" t="s">
        <v>5799</v>
      </c>
      <c r="L305" s="126" t="s">
        <v>23743</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t="s">
        <v>21972</v>
      </c>
    </row>
    <row r="306" spans="1:23" ht="14.5" x14ac:dyDescent="0.35">
      <c r="A306" t="s">
        <v>24039</v>
      </c>
      <c r="B306" s="86" t="s">
        <v>24325</v>
      </c>
      <c r="D306" s="126" t="s">
        <v>20042</v>
      </c>
      <c r="E306" s="128" t="str">
        <f>_xlfn.TEXTJOIN(" ",TRUE,D306,IF(ISBLANK(L306),"",_xlfn.TEXTSPLIT(L306,";")))</f>
        <v>Danish Fish</v>
      </c>
      <c r="F306" s="128" t="str">
        <f>_xlfn.TEXTJOIN(" ",TRUE,D306,IF(ISBLANK(L306),"",_xlfn.TEXTSPLIT(L306,";")),IF(ISBLANK(J306),"",_xlfn.TEXTSPLIT(J306,";")))</f>
        <v>Danish Fish Ground</v>
      </c>
      <c r="G306" s="128" t="str">
        <f>_xlfn.TEXTJOIN(" ",TRUE,D306,H306,IF(ISBLANK(L306),"",_xlfn.TEXTSPLIT(L306,";")),IF(ISBLANK(I306),"",_xlfn.TEXTSPLIT(I306,";")))</f>
        <v>Danish Fish Ground</v>
      </c>
      <c r="I306" s="126" t="s">
        <v>5795</v>
      </c>
      <c r="J306" s="126" t="s">
        <v>5795</v>
      </c>
      <c r="T306" t="str" cm="1">
        <f t="array" ref="T306">IFERROR(IF(NOT(ISBLANK(F306)),_xlfn._xlws.FILTER(AOM[AOM],(AOM[Edge_Value]=F306)*(AOM[L5]="Feed Ingredient")),""),"No Match in AOM")</f>
        <v>AOM_002005</v>
      </c>
      <c r="U306" cm="1">
        <f t="array" ref="U306">IFERROR(IF(NOT(ISBLANK(F306)),_xlfn._xlws.FILTER(AOM[Scientific Name],(AOM[Edge_Value]=F306)*(AOM[L5]="Feed Ingredient")),""),"No Match in AOM")</f>
        <v>0</v>
      </c>
    </row>
    <row r="307" spans="1:23" ht="14.5" x14ac:dyDescent="0.35">
      <c r="A307" t="s">
        <v>23804</v>
      </c>
      <c r="B307" s="86" t="s">
        <v>24326</v>
      </c>
      <c r="C307" s="127" t="s">
        <v>24327</v>
      </c>
      <c r="D307" s="126" t="s">
        <v>1529</v>
      </c>
      <c r="E307" s="128" t="str">
        <f>_xlfn.TEXTJOIN(" ",TRUE,D307,IF(ISBLANK(L307),"",_xlfn.TEXTSPLIT(L307,";")))</f>
        <v>Date Seed</v>
      </c>
      <c r="F307" s="128" t="str">
        <f>_xlfn.TEXTJOIN(" ",TRUE,D307,IF(ISBLANK(L307),"",_xlfn.TEXTSPLIT(L307,";")),IF(ISBLANK(J307),"",_xlfn.TEXTSPLIT(J307,";")))</f>
        <v>Date Seed Ground</v>
      </c>
      <c r="G307" s="128" t="str">
        <f>_xlfn.TEXTJOIN(" ",TRUE,D307,H307,IF(ISBLANK(L307),"",_xlfn.TEXTSPLIT(L307,";")),IF(ISBLANK(I307),"",_xlfn.TEXTSPLIT(I307,";")))</f>
        <v>Date Seed Ground</v>
      </c>
      <c r="I307" s="126" t="s">
        <v>5795</v>
      </c>
      <c r="J307" s="126" t="s">
        <v>5795</v>
      </c>
      <c r="L307" s="126" t="s">
        <v>8330</v>
      </c>
      <c r="N307" s="88" t="s">
        <v>252</v>
      </c>
      <c r="P307" t="s">
        <v>12475</v>
      </c>
      <c r="Q307" t="s">
        <v>12442</v>
      </c>
      <c r="R307" t="s">
        <v>24137</v>
      </c>
      <c r="S307" t="s">
        <v>24138</v>
      </c>
      <c r="T307" t="str" cm="1">
        <f t="array" ref="T307">IFERROR(IF(NOT(ISBLANK(F307)),_xlfn._xlws.FILTER(AOM[AOM],(AOM[Edge_Value]=F307)*(AOM[L5]="Feed Ingredient")),""),"No Match in AOM")</f>
        <v>No Match in AOM</v>
      </c>
      <c r="U307" t="str" cm="1">
        <f t="array" ref="U307">IFERROR(IF(NOT(ISBLANK(F307)),_xlfn._xlws.FILTER(AOM[Scientific Name],(AOM[Edge_Value]=F307)*(AOM[L5]="Feed Ingredient")),""),"No Match in AOM")</f>
        <v>No Match in AOM</v>
      </c>
      <c r="W307" t="s">
        <v>20598</v>
      </c>
    </row>
    <row r="308" spans="1:23" ht="14.5" x14ac:dyDescent="0.35">
      <c r="A308" t="s">
        <v>24328</v>
      </c>
      <c r="B308" s="86" t="s">
        <v>24329</v>
      </c>
      <c r="C308" s="127" t="s">
        <v>1529</v>
      </c>
      <c r="D308" s="126" t="s">
        <v>1529</v>
      </c>
      <c r="E308" s="128" t="str">
        <f>_xlfn.TEXTJOIN(" ",TRUE,D308,IF(ISBLANK(L308),"",_xlfn.TEXTSPLIT(L308,";")))</f>
        <v>Date</v>
      </c>
      <c r="F308" s="128" t="str">
        <f>_xlfn.TEXTJOIN(" ",TRUE,D308,IF(ISBLANK(L308),"",_xlfn.TEXTSPLIT(L308,";")),IF(ISBLANK(J308),"",_xlfn.TEXTSPLIT(J308,";")))</f>
        <v>Date</v>
      </c>
      <c r="G308" s="128" t="str">
        <f>_xlfn.TEXTJOIN(" ",TRUE,D308,H308,IF(ISBLANK(L308),"",_xlfn.TEXTSPLIT(L308,";")),IF(ISBLANK(I308),"",_xlfn.TEXTSPLIT(I308,";")))</f>
        <v>Date</v>
      </c>
      <c r="T308" t="str" cm="1">
        <f t="array" ref="T308">IFERROR(IF(NOT(ISBLANK(F308)),_xlfn._xlws.FILTER(AOM[AOM],(AOM[Edge_Value]=F308)*(AOM[L5]="Feed Ingredient")),""),"No Match in AOM")</f>
        <v>AOM_001311</v>
      </c>
      <c r="U308" t="str" cm="1">
        <f t="array" ref="U308">IFERROR(IF(NOT(ISBLANK(F308)),_xlfn._xlws.FILTER(AOM[Scientific Name],(AOM[Edge_Value]=F308)*(AOM[L5]="Feed Ingredient")),""),"No Match in AOM")</f>
        <v>Phoenix dactylifera</v>
      </c>
    </row>
    <row r="309" spans="1:23" ht="14.5" x14ac:dyDescent="0.35">
      <c r="A309" t="s">
        <v>24330</v>
      </c>
      <c r="B309" s="86" t="s">
        <v>24331</v>
      </c>
      <c r="C309" s="127" t="s">
        <v>22794</v>
      </c>
      <c r="D309" s="126" t="s">
        <v>22794</v>
      </c>
      <c r="E309" s="128" t="str">
        <f>_xlfn.TEXTJOIN(" ",TRUE,D309,IF(ISBLANK(L309),"",_xlfn.TEXTSPLIT(L309,";")))</f>
        <v>Dicalcium Phosphate</v>
      </c>
      <c r="F309" s="128" t="str">
        <f>_xlfn.TEXTJOIN(" ",TRUE,D309,IF(ISBLANK(L309),"",_xlfn.TEXTSPLIT(L309,";")),IF(ISBLANK(J309),"",_xlfn.TEXTSPLIT(J309,";")))</f>
        <v>Dicalcium Phosphate</v>
      </c>
      <c r="G309" s="128" t="str">
        <f>_xlfn.TEXTJOIN(" ",TRUE,D309,H309,IF(ISBLANK(L309),"",_xlfn.TEXTSPLIT(L309,";")),IF(ISBLANK(I309),"",_xlfn.TEXTSPLIT(I309,";")))</f>
        <v>Dicalcium Phosphate</v>
      </c>
      <c r="T309" t="str" cm="1">
        <f t="array" ref="T309">IFERROR(IF(NOT(ISBLANK(F309)),_xlfn._xlws.FILTER(AOM[AOM],(AOM[Edge_Value]=F309)*(AOM[L5]="Feed Ingredient")),""),"No Match in AOM")</f>
        <v>AOM_000757</v>
      </c>
      <c r="U309" t="str" cm="1">
        <f t="array" ref="U309">IFERROR(IF(NOT(ISBLANK(F309)),_xlfn._xlws.FILTER(AOM[Scientific Name],(AOM[Edge_Value]=F309)*(AOM[L5]="Feed Ingredient")),""),"No Match in AOM")</f>
        <v>Dicalcium Phosphate</v>
      </c>
    </row>
    <row r="310" spans="1:23" ht="14.5" x14ac:dyDescent="0.35">
      <c r="A310" t="s">
        <v>24332</v>
      </c>
      <c r="B310" s="86" t="s">
        <v>24333</v>
      </c>
      <c r="C310" s="127" t="s">
        <v>24334</v>
      </c>
      <c r="D310" s="126" t="s">
        <v>20272</v>
      </c>
      <c r="E310" s="128" t="str">
        <f>_xlfn.TEXTJOIN(" ",TRUE,D310,IF(ISBLANK(L310),"",_xlfn.TEXTSPLIT(L310,";")))</f>
        <v>Poultry Litter</v>
      </c>
      <c r="F310" s="128" t="str">
        <f>_xlfn.TEXTJOIN(" ",TRUE,D310,IF(ISBLANK(L310),"",_xlfn.TEXTSPLIT(L310,";")),IF(ISBLANK(J310),"",_xlfn.TEXTSPLIT(J310,";")))</f>
        <v>Poultry Litter</v>
      </c>
      <c r="G310" s="128" t="str">
        <f>_xlfn.TEXTJOIN(" ",TRUE,D310,H310,IF(ISBLANK(L310),"",_xlfn.TEXTSPLIT(L310,";")),IF(ISBLANK(I310),"",_xlfn.TEXTSPLIT(I310,";")))</f>
        <v>Poultry Litter Deep Stacked</v>
      </c>
      <c r="I310" s="126" t="s">
        <v>24335</v>
      </c>
      <c r="N310" s="88" t="s">
        <v>252</v>
      </c>
      <c r="T310" t="str" cm="1">
        <f t="array" ref="T310">IFERROR(IF(NOT(ISBLANK(F310)),_xlfn._xlws.FILTER(AOM[AOM],(AOM[Edge_Value]=F310)*(AOM[L5]="Feed Ingredient")),""),"No Match in AOM")</f>
        <v>AOM_001146</v>
      </c>
      <c r="U310" cm="1">
        <f t="array" ref="U310">IFERROR(IF(NOT(ISBLANK(F310)),_xlfn._xlws.FILTER(AOM[Scientific Name],(AOM[Edge_Value]=F310)*(AOM[L5]="Feed Ingredient")),""),"No Match in AOM")</f>
        <v>0</v>
      </c>
      <c r="W310" t="s">
        <v>20277</v>
      </c>
    </row>
    <row r="311" spans="1:23" ht="14.5" x14ac:dyDescent="0.35">
      <c r="A311" t="s">
        <v>23975</v>
      </c>
      <c r="B311" s="86" t="s">
        <v>24336</v>
      </c>
      <c r="C311" s="127" t="s">
        <v>24337</v>
      </c>
      <c r="D311" s="126" t="s">
        <v>9796</v>
      </c>
      <c r="E311" s="128" t="str">
        <f>_xlfn.TEXTJOIN(" ",TRUE,D311,IF(ISBLANK(L311),"",_xlfn.TEXTSPLIT(L311,";")))</f>
        <v>Soybean</v>
      </c>
      <c r="F311" s="128" t="str">
        <f>_xlfn.TEXTJOIN(" ",TRUE,D311,IF(ISBLANK(L311),"",_xlfn.TEXTSPLIT(L311,";")),IF(ISBLANK(J311),"",_xlfn.TEXTSPLIT(J311,";")))</f>
        <v>Soybean</v>
      </c>
      <c r="G311" s="128" t="str">
        <f>_xlfn.TEXTJOIN(" ",TRUE,D311,H311,IF(ISBLANK(L311),"",_xlfn.TEXTSPLIT(L311,";")),IF(ISBLANK(I311),"",_xlfn.TEXTSPLIT(I311,";")))</f>
        <v>Soybean Flakes Defatted Extruded</v>
      </c>
      <c r="I311" s="126" t="s">
        <v>24338</v>
      </c>
      <c r="N311" s="88" t="s">
        <v>252</v>
      </c>
      <c r="T311" t="str" cm="1">
        <f t="array" ref="T311">IFERROR(IF(NOT(ISBLANK(F311)),_xlfn._xlws.FILTER(AOM[AOM],(AOM[Edge_Value]=F311)*(AOM[L5]="Feed Ingredient")),""),"No Match in AOM")</f>
        <v>AOM_001582</v>
      </c>
      <c r="U311" t="str" cm="1">
        <f t="array" ref="U311">IFERROR(IF(NOT(ISBLANK(F311)),_xlfn._xlws.FILTER(AOM[Scientific Name],(AOM[Edge_Value]=F311)*(AOM[L5]="Feed Ingredient")),""),"No Match in AOM")</f>
        <v>Glycine max</v>
      </c>
    </row>
    <row r="312" spans="1:23" ht="14.5" x14ac:dyDescent="0.35">
      <c r="A312" t="s">
        <v>23975</v>
      </c>
      <c r="B312" s="86" t="s">
        <v>24339</v>
      </c>
      <c r="D312" s="126" t="s">
        <v>9796</v>
      </c>
      <c r="E312" s="128" t="str">
        <f>_xlfn.TEXTJOIN(" ",TRUE,D312,IF(ISBLANK(L312),"",_xlfn.TEXTSPLIT(L312,";")))</f>
        <v>Soybean Flakes Defatted</v>
      </c>
      <c r="F312" s="128" t="str">
        <f>_xlfn.TEXTJOIN(" ",TRUE,D312,IF(ISBLANK(L312),"",_xlfn.TEXTSPLIT(L312,";")),IF(ISBLANK(J312),"",_xlfn.TEXTSPLIT(J312,";")))</f>
        <v>Soybean Flakes Defatted</v>
      </c>
      <c r="G312" s="128" t="str">
        <f>_xlfn.TEXTJOIN(" ",TRUE,D312,H312,IF(ISBLANK(L312),"",_xlfn.TEXTSPLIT(L312,";")),IF(ISBLANK(I312),"",_xlfn.TEXTSPLIT(I312,";")))</f>
        <v>Soybean Flakes Defatted</v>
      </c>
      <c r="L312" s="126" t="s">
        <v>24340</v>
      </c>
      <c r="T312" t="str" cm="1">
        <f t="array" ref="T312">IFERROR(IF(NOT(ISBLANK(F312)),_xlfn._xlws.FILTER(AOM[AOM],(AOM[Edge_Value]=F312)*(AOM[L5]="Feed Ingredient")),""),"No Match in AOM")</f>
        <v>AOM_001361</v>
      </c>
      <c r="U312" t="str" cm="1">
        <f t="array" ref="U312">IFERROR(IF(NOT(ISBLANK(F312)),_xlfn._xlws.FILTER(AOM[Scientific Name],(AOM[Edge_Value]=F312)*(AOM[L5]="Feed Ingredient")),""),"No Match in AOM")</f>
        <v>Glycine max</v>
      </c>
    </row>
    <row r="313" spans="1:23" ht="14.5" x14ac:dyDescent="0.35">
      <c r="A313" t="s">
        <v>23975</v>
      </c>
      <c r="B313" s="86" t="s">
        <v>28067</v>
      </c>
      <c r="D313" s="126" t="s">
        <v>9796</v>
      </c>
      <c r="E313" s="128" t="str">
        <f>_xlfn.TEXTJOIN(" ",TRUE,D313,IF(ISBLANK(L313),"",_xlfn.TEXTSPLIT(L313,";")))</f>
        <v>Soybean Flakes Defatted</v>
      </c>
      <c r="F313" s="128" t="str">
        <f>_xlfn.TEXTJOIN(" ",TRUE,D313,IF(ISBLANK(L313),"",_xlfn.TEXTSPLIT(L313,";")),IF(ISBLANK(J313),"",_xlfn.TEXTSPLIT(J313,";")))</f>
        <v>Soybean Flakes Defatted Dried Milled</v>
      </c>
      <c r="G313" s="128" t="str">
        <f>_xlfn.TEXTJOIN(" ",TRUE,D313,H313,IF(ISBLANK(L313),"",_xlfn.TEXTSPLIT(L313,";")),IF(ISBLANK(I313),"",_xlfn.TEXTSPLIT(I313,";")))</f>
        <v>Soybean Flakes Defatted Dried Milled</v>
      </c>
      <c r="I313" s="126" t="s">
        <v>23727</v>
      </c>
      <c r="J313" s="126" t="s">
        <v>23727</v>
      </c>
      <c r="K313" s="126" t="s">
        <v>5797</v>
      </c>
      <c r="L313" s="126" t="s">
        <v>24340</v>
      </c>
      <c r="T313" t="str" cm="1">
        <f t="array" ref="T313">IFERROR(IF(NOT(ISBLANK(F313)),_xlfn._xlws.FILTER(AOM[AOM],(AOM[Edge_Value]=F313)*(AOM[L5]="Feed Ingredient")),""),"No Match in AOM")</f>
        <v>AOM_001949</v>
      </c>
      <c r="U313" t="str" cm="1">
        <f t="array" ref="U313">IFERROR(IF(NOT(ISBLANK(F313)),_xlfn._xlws.FILTER(AOM[Scientific Name],(AOM[Edge_Value]=F313)*(AOM[L5]="Feed Ingredient")),""),"No Match in AOM")</f>
        <v>Glycine max</v>
      </c>
    </row>
    <row r="314" spans="1:23" ht="14.5" x14ac:dyDescent="0.35">
      <c r="A314" t="s">
        <v>24341</v>
      </c>
      <c r="B314" s="86" t="s">
        <v>24342</v>
      </c>
      <c r="C314" s="127" t="s">
        <v>24343</v>
      </c>
      <c r="D314" s="126" t="s">
        <v>10067</v>
      </c>
      <c r="E314" s="128" t="str">
        <f>_xlfn.TEXTJOIN(" ",TRUE,D314,IF(ISBLANK(L314),"",_xlfn.TEXTSPLIT(L314,";")))</f>
        <v>Chicken Manure</v>
      </c>
      <c r="F314" s="128" t="str">
        <f>_xlfn.TEXTJOIN(" ",TRUE,D314,IF(ISBLANK(L314),"",_xlfn.TEXTSPLIT(L314,";")),IF(ISBLANK(J314),"",_xlfn.TEXTSPLIT(J314,";")))</f>
        <v>Chicken Manure</v>
      </c>
      <c r="G314" s="128" t="str">
        <f>_xlfn.TEXTJOIN(" ",TRUE,D314,H314,IF(ISBLANK(L314),"",_xlfn.TEXTSPLIT(L314,";")),IF(ISBLANK(I314),"",_xlfn.TEXTSPLIT(I314,";")))</f>
        <v>Chicken Manure Dehydrated</v>
      </c>
      <c r="I314" s="126" t="s">
        <v>24344</v>
      </c>
      <c r="L314" s="126" t="s">
        <v>520</v>
      </c>
      <c r="N314" s="88" t="s">
        <v>252</v>
      </c>
      <c r="T314" t="str" cm="1">
        <f t="array" ref="T314">IFERROR(IF(NOT(ISBLANK(F314)),_xlfn._xlws.FILTER(AOM[AOM],(AOM[Edge_Value]=F314)*(AOM[L5]="Feed Ingredient")),""),"No Match in AOM")</f>
        <v>No Match in AOM</v>
      </c>
      <c r="U314" t="str" cm="1">
        <f t="array" ref="U314">IFERROR(IF(NOT(ISBLANK(F314)),_xlfn._xlws.FILTER(AOM[Scientific Name],(AOM[Edge_Value]=F314)*(AOM[L5]="Feed Ingredient")),""),"No Match in AOM")</f>
        <v>No Match in AOM</v>
      </c>
      <c r="W314" t="s">
        <v>20277</v>
      </c>
    </row>
    <row r="315" spans="1:23" ht="14.5" x14ac:dyDescent="0.35">
      <c r="A315" t="s">
        <v>24341</v>
      </c>
      <c r="B315" s="86" t="s">
        <v>24345</v>
      </c>
      <c r="D315" s="126" t="s">
        <v>10067</v>
      </c>
      <c r="E315" s="128" t="str">
        <f>_xlfn.TEXTJOIN(" ",TRUE,D315,IF(ISBLANK(L315),"",_xlfn.TEXTSPLIT(L315,";")))</f>
        <v>Chicken Manure</v>
      </c>
      <c r="F315" s="128" t="str">
        <f>_xlfn.TEXTJOIN(" ",TRUE,D315,IF(ISBLANK(L315),"",_xlfn.TEXTSPLIT(L315,";")),IF(ISBLANK(J315),"",_xlfn.TEXTSPLIT(J315,";")))</f>
        <v>Chicken Manure Dried Ground</v>
      </c>
      <c r="G315" s="128" t="str">
        <f>_xlfn.TEXTJOIN(" ",TRUE,D315,H315,IF(ISBLANK(L315),"",_xlfn.TEXTSPLIT(L315,";")),IF(ISBLANK(I315),"",_xlfn.TEXTSPLIT(I315,";")))</f>
        <v>Chicken Manure Dried Ground</v>
      </c>
      <c r="I315" s="126" t="s">
        <v>23683</v>
      </c>
      <c r="J315" s="126" t="s">
        <v>23683</v>
      </c>
      <c r="L315" s="126" t="s">
        <v>520</v>
      </c>
      <c r="T315" t="str" cm="1">
        <f t="array" ref="T315">IFERROR(IF(NOT(ISBLANK(F315)),_xlfn._xlws.FILTER(AOM[AOM],(AOM[Edge_Value]=F315)*(AOM[L5]="Feed Ingredient")),""),"No Match in AOM")</f>
        <v>AOM_001940</v>
      </c>
      <c r="U315" cm="1">
        <f t="array" ref="U315">IFERROR(IF(NOT(ISBLANK(F315)),_xlfn._xlws.FILTER(AOM[Scientific Name],(AOM[Edge_Value]=F315)*(AOM[L5]="Feed Ingredient")),""),"No Match in AOM")</f>
        <v>0</v>
      </c>
    </row>
    <row r="316" spans="1:23" ht="14.5" x14ac:dyDescent="0.35">
      <c r="A316" t="s">
        <v>23749</v>
      </c>
      <c r="B316" s="86" t="s">
        <v>24346</v>
      </c>
      <c r="D316" s="126" t="s">
        <v>22296</v>
      </c>
      <c r="E316" s="128" t="str">
        <f>_xlfn.TEXTJOIN(" ",TRUE,D316,IF(ISBLANK(L316),"",_xlfn.TEXTSPLIT(L316,";")))</f>
        <v>Delonix elata</v>
      </c>
      <c r="F316" s="128" t="str">
        <f>_xlfn.TEXTJOIN(" ",TRUE,D316,IF(ISBLANK(L316),"",_xlfn.TEXTSPLIT(L316,";")),IF(ISBLANK(J316),"",_xlfn.TEXTSPLIT(J316,";")))</f>
        <v>Delonix elata Dried</v>
      </c>
      <c r="G316" s="128" t="str">
        <f>_xlfn.TEXTJOIN(" ",TRUE,D316,H316,IF(ISBLANK(L316),"",_xlfn.TEXTSPLIT(L316,";")),IF(ISBLANK(I316),"",_xlfn.TEXTSPLIT(I316,";")))</f>
        <v>Delonix elata Dried</v>
      </c>
      <c r="I316" s="126" t="s">
        <v>5794</v>
      </c>
      <c r="J316" s="126" t="s">
        <v>5794</v>
      </c>
      <c r="T316" t="str" cm="1">
        <f t="array" ref="T316">IFERROR(IF(NOT(ISBLANK(F316)),_xlfn._xlws.FILTER(AOM[AOM],(AOM[Edge_Value]=F316)*(AOM[L5]="Feed Ingredient")),""),"No Match in AOM")</f>
        <v>AOM_002067</v>
      </c>
      <c r="U316" t="str" cm="1">
        <f t="array" ref="U316">IFERROR(IF(NOT(ISBLANK(F316)),_xlfn._xlws.FILTER(AOM[Scientific Name],(AOM[Edge_Value]=F316)*(AOM[L5]="Feed Ingredient")),""),"No Match in AOM")</f>
        <v>Delonix elata</v>
      </c>
    </row>
    <row r="317" spans="1:23" ht="14.5" x14ac:dyDescent="0.35">
      <c r="A317" t="s">
        <v>24347</v>
      </c>
      <c r="B317" s="86" t="s">
        <v>24348</v>
      </c>
      <c r="C317" s="127" t="s">
        <v>24349</v>
      </c>
      <c r="D317" s="126" t="s">
        <v>9119</v>
      </c>
      <c r="E317" s="128" t="str">
        <f>_xlfn.TEXTJOIN(" ",TRUE,D317,IF(ISBLANK(L317),"",_xlfn.TEXTSPLIT(L317,";")))</f>
        <v>Pennisetum pedicellatum</v>
      </c>
      <c r="F317" s="128" t="str">
        <f>_xlfn.TEXTJOIN(" ",TRUE,D317,IF(ISBLANK(L317),"",_xlfn.TEXTSPLIT(L317,";")),IF(ISBLANK(J317),"",_xlfn.TEXTSPLIT(J317,";")))</f>
        <v>Pennisetum pedicellatum Dried</v>
      </c>
      <c r="G317" s="128" t="str">
        <f>_xlfn.TEXTJOIN(" ",TRUE,D317,H317,IF(ISBLANK(L317),"",_xlfn.TEXTSPLIT(L317,";")),IF(ISBLANK(I317),"",_xlfn.TEXTSPLIT(I317,";")))</f>
        <v>Pennisetum pedicellatum Hay</v>
      </c>
      <c r="I317" s="126" t="s">
        <v>19093</v>
      </c>
      <c r="J317" s="126" t="s">
        <v>5794</v>
      </c>
      <c r="N317" s="88" t="s">
        <v>252</v>
      </c>
      <c r="T317" t="str" cm="1">
        <f t="array" ref="T317">IFERROR(IF(NOT(ISBLANK(F317)),_xlfn._xlws.FILTER(AOM[AOM],(AOM[Edge_Value]=F317)*(AOM[L5]="Feed Ingredient")),""),"No Match in AOM")</f>
        <v>AOM_001717</v>
      </c>
      <c r="U317" t="str" cm="1">
        <f t="array" ref="U317">IFERROR(IF(NOT(ISBLANK(F317)),_xlfn._xlws.FILTER(AOM[Scientific Name],(AOM[Edge_Value]=F317)*(AOM[L5]="Feed Ingredient")),""),"No Match in AOM")</f>
        <v>Pennisetum pedicellatum</v>
      </c>
    </row>
    <row r="318" spans="1:23" ht="14.5" x14ac:dyDescent="0.35">
      <c r="A318" t="s">
        <v>23959</v>
      </c>
      <c r="B318" s="86" t="s">
        <v>22304</v>
      </c>
      <c r="C318" s="127" t="s">
        <v>22304</v>
      </c>
      <c r="D318" s="126" t="s">
        <v>22304</v>
      </c>
      <c r="E318" s="128" t="str">
        <f>_xlfn.TEXTJOIN(" ",TRUE,D318,IF(ISBLANK(L318),"",_xlfn.TEXTSPLIT(L318,";")))</f>
        <v>Desmodium distortum</v>
      </c>
      <c r="F318" s="128" t="str">
        <f>_xlfn.TEXTJOIN(" ",TRUE,D318,IF(ISBLANK(L318),"",_xlfn.TEXTSPLIT(L318,";")),IF(ISBLANK(J318),"",_xlfn.TEXTSPLIT(J318,";")))</f>
        <v>Desmodium distortum</v>
      </c>
      <c r="G318" s="128" t="str">
        <f>_xlfn.TEXTJOIN(" ",TRUE,D318,H318,IF(ISBLANK(L318),"",_xlfn.TEXTSPLIT(L318,";")),IF(ISBLANK(I318),"",_xlfn.TEXTSPLIT(I318,";")))</f>
        <v>Desmodium distortum</v>
      </c>
      <c r="P318" t="s">
        <v>12484</v>
      </c>
      <c r="Q318" t="s">
        <v>12452</v>
      </c>
      <c r="R318" t="s">
        <v>12484</v>
      </c>
      <c r="S318" t="s">
        <v>12452</v>
      </c>
      <c r="T318" t="str" cm="1">
        <f t="array" ref="T318">IFERROR(IF(NOT(ISBLANK(F318)),_xlfn._xlws.FILTER(AOM[AOM],(AOM[Edge_Value]=F318)*(AOM[L5]="Feed Ingredient")),""),"No Match in AOM")</f>
        <v>AOM_001211</v>
      </c>
      <c r="U318" t="str" cm="1">
        <f t="array" ref="U318">IFERROR(IF(NOT(ISBLANK(F318)),_xlfn._xlws.FILTER(AOM[Scientific Name],(AOM[Edge_Value]=F318)*(AOM[L5]="Feed Ingredient")),""),"No Match in AOM")</f>
        <v>Desmodium distortum</v>
      </c>
    </row>
    <row r="319" spans="1:23" ht="14.5" x14ac:dyDescent="0.35">
      <c r="A319" t="s">
        <v>23959</v>
      </c>
      <c r="B319" s="86" t="s">
        <v>24350</v>
      </c>
      <c r="D319" s="126" t="s">
        <v>22304</v>
      </c>
      <c r="E319" s="128" t="str">
        <f>_xlfn.TEXTJOIN(" ",TRUE,D319,IF(ISBLANK(L319),"",_xlfn.TEXTSPLIT(L319,";")))</f>
        <v>Desmodium distortum</v>
      </c>
      <c r="F319" s="128" t="str">
        <f>_xlfn.TEXTJOIN(" ",TRUE,D319,IF(ISBLANK(L319),"",_xlfn.TEXTSPLIT(L319,";")),IF(ISBLANK(J319),"",_xlfn.TEXTSPLIT(J319,";")))</f>
        <v>Desmodium distortum</v>
      </c>
      <c r="G319" s="128" t="str">
        <f>_xlfn.TEXTJOIN(" ",TRUE,D319,H319,IF(ISBLANK(L319),"",_xlfn.TEXTSPLIT(L319,";")),IF(ISBLANK(I319),"",_xlfn.TEXTSPLIT(I319,";")))</f>
        <v>Desmodium distortum Chopped</v>
      </c>
      <c r="I319" s="126" t="s">
        <v>5788</v>
      </c>
      <c r="K319" s="126" t="s">
        <v>5788</v>
      </c>
      <c r="T319" t="str" cm="1">
        <f t="array" ref="T319">IFERROR(IF(NOT(ISBLANK(F319)),_xlfn._xlws.FILTER(AOM[AOM],(AOM[Edge_Value]=F319)*(AOM[L5]="Feed Ingredient")),""),"No Match in AOM")</f>
        <v>AOM_001211</v>
      </c>
      <c r="U319" t="str" cm="1">
        <f t="array" ref="U319">IFERROR(IF(NOT(ISBLANK(F319)),_xlfn._xlws.FILTER(AOM[Scientific Name],(AOM[Edge_Value]=F319)*(AOM[L5]="Feed Ingredient")),""),"No Match in AOM")</f>
        <v>Desmodium distortum</v>
      </c>
    </row>
    <row r="320" spans="1:23" ht="14.5" x14ac:dyDescent="0.35">
      <c r="A320" t="s">
        <v>24351</v>
      </c>
      <c r="B320" s="86" t="s">
        <v>22301</v>
      </c>
      <c r="C320" s="127" t="s">
        <v>24352</v>
      </c>
      <c r="D320" s="126" t="s">
        <v>22299</v>
      </c>
      <c r="E320" s="128" t="str">
        <f>_xlfn.TEXTJOIN(" ",TRUE,D320,IF(ISBLANK(L320),"",_xlfn.TEXTSPLIT(L320,";")))</f>
        <v>Desmodium</v>
      </c>
      <c r="F320" s="128" t="str">
        <f>_xlfn.TEXTJOIN(" ",TRUE,D320,IF(ISBLANK(L320),"",_xlfn.TEXTSPLIT(L320,";")),IF(ISBLANK(J320),"",_xlfn.TEXTSPLIT(J320,";")))</f>
        <v>Desmodium Dried</v>
      </c>
      <c r="G320" s="128" t="str">
        <f>_xlfn.TEXTJOIN(" ",TRUE,D320,H320,IF(ISBLANK(L320),"",_xlfn.TEXTSPLIT(L320,";")),IF(ISBLANK(I320),"",_xlfn.TEXTSPLIT(I320,";")))</f>
        <v>Desmodium Hay</v>
      </c>
      <c r="I320" s="126" t="s">
        <v>19093</v>
      </c>
      <c r="J320" s="126" t="s">
        <v>5794</v>
      </c>
      <c r="N320" s="88" t="s">
        <v>252</v>
      </c>
      <c r="T320" t="str" cm="1">
        <f t="array" ref="T320">IFERROR(IF(NOT(ISBLANK(F320)),_xlfn._xlws.FILTER(AOM[AOM],(AOM[Edge_Value]=F320)*(AOM[L5]="Feed Ingredient")),""),"No Match in AOM")</f>
        <v>AOM_001210</v>
      </c>
      <c r="U320" cm="1">
        <f t="array" ref="U320">IFERROR(IF(NOT(ISBLANK(F320)),_xlfn._xlws.FILTER(AOM[Scientific Name],(AOM[Edge_Value]=F320)*(AOM[L5]="Feed Ingredient")),""),"No Match in AOM")</f>
        <v>0</v>
      </c>
    </row>
    <row r="321" spans="1:21" ht="14.5" x14ac:dyDescent="0.35">
      <c r="A321" t="s">
        <v>24351</v>
      </c>
      <c r="B321" s="86" t="s">
        <v>24353</v>
      </c>
      <c r="D321" s="126" t="s">
        <v>22299</v>
      </c>
      <c r="E321" s="128" t="str">
        <f>_xlfn.TEXTJOIN(" ",TRUE,D321,IF(ISBLANK(L321),"",_xlfn.TEXTSPLIT(L321,";")))</f>
        <v>Desmodium</v>
      </c>
      <c r="F321" s="128" t="str">
        <f>_xlfn.TEXTJOIN(" ",TRUE,D321,IF(ISBLANK(L321),"",_xlfn.TEXTSPLIT(L321,";")),IF(ISBLANK(J321),"",_xlfn.TEXTSPLIT(J321,";")))</f>
        <v>Desmodium Dried</v>
      </c>
      <c r="G321" s="128" t="str">
        <f>_xlfn.TEXTJOIN(" ",TRUE,D321,H321,IF(ISBLANK(L321),"",_xlfn.TEXTSPLIT(L321,";")),IF(ISBLANK(I321),"",_xlfn.TEXTSPLIT(I321,";")))</f>
        <v>Desmodium Hay Chopped</v>
      </c>
      <c r="I321" s="126" t="s">
        <v>24124</v>
      </c>
      <c r="J321" s="126" t="s">
        <v>5794</v>
      </c>
      <c r="K321" s="126" t="s">
        <v>5788</v>
      </c>
      <c r="T321" t="str" cm="1">
        <f t="array" ref="T321">IFERROR(IF(NOT(ISBLANK(F321)),_xlfn._xlws.FILTER(AOM[AOM],(AOM[Edge_Value]=F321)*(AOM[L5]="Feed Ingredient")),""),"No Match in AOM")</f>
        <v>AOM_001210</v>
      </c>
      <c r="U321" cm="1">
        <f t="array" ref="U321">IFERROR(IF(NOT(ISBLANK(F321)),_xlfn._xlws.FILTER(AOM[Scientific Name],(AOM[Edge_Value]=F321)*(AOM[L5]="Feed Ingredient")),""),"No Match in AOM")</f>
        <v>0</v>
      </c>
    </row>
    <row r="322" spans="1:21" ht="14.5" x14ac:dyDescent="0.35">
      <c r="A322" t="s">
        <v>24354</v>
      </c>
      <c r="B322" s="86" t="s">
        <v>8703</v>
      </c>
      <c r="C322" s="127" t="s">
        <v>8703</v>
      </c>
      <c r="D322" s="126" t="s">
        <v>8703</v>
      </c>
      <c r="E322" s="128" t="str">
        <f>_xlfn.TEXTJOIN(" ",TRUE,D322,IF(ISBLANK(L322),"",_xlfn.TEXTSPLIT(L322,";")))</f>
        <v>Desmodium intortum</v>
      </c>
      <c r="F322" s="128" t="str">
        <f>_xlfn.TEXTJOIN(" ",TRUE,D322,IF(ISBLANK(L322),"",_xlfn.TEXTSPLIT(L322,";")),IF(ISBLANK(J322),"",_xlfn.TEXTSPLIT(J322,";")))</f>
        <v>Desmodium intortum</v>
      </c>
      <c r="G322" s="128" t="str">
        <f>_xlfn.TEXTJOIN(" ",TRUE,D322,H322,IF(ISBLANK(L322),"",_xlfn.TEXTSPLIT(L322,";")),IF(ISBLANK(I322),"",_xlfn.TEXTSPLIT(I322,";")))</f>
        <v>Desmodium intortum</v>
      </c>
      <c r="T322" t="str" cm="1">
        <f t="array" ref="T322">IFERROR(IF(NOT(ISBLANK(F322)),_xlfn._xlws.FILTER(AOM[AOM],(AOM[Edge_Value]=F322)*(AOM[L5]="Feed Ingredient")),""),"No Match in AOM")</f>
        <v>AOM_001212</v>
      </c>
      <c r="U322" t="str" cm="1">
        <f t="array" ref="U322">IFERROR(IF(NOT(ISBLANK(F322)),_xlfn._xlws.FILTER(AOM[Scientific Name],(AOM[Edge_Value]=F322)*(AOM[L5]="Feed Ingredient")),""),"No Match in AOM")</f>
        <v>Desmodium intortum</v>
      </c>
    </row>
    <row r="323" spans="1:21" ht="14.5" x14ac:dyDescent="0.35">
      <c r="A323" t="s">
        <v>24355</v>
      </c>
      <c r="B323" s="86" t="s">
        <v>24356</v>
      </c>
      <c r="C323" s="127" t="s">
        <v>24357</v>
      </c>
      <c r="D323" s="126" t="s">
        <v>8703</v>
      </c>
      <c r="E323" s="128" t="str">
        <f>_xlfn.TEXTJOIN(" ",TRUE,D323,IF(ISBLANK(L323),"",_xlfn.TEXTSPLIT(L323,";")))</f>
        <v>Desmodium intortum</v>
      </c>
      <c r="F323" s="128" t="str">
        <f>_xlfn.TEXTJOIN(" ",TRUE,D323,IF(ISBLANK(L323),"",_xlfn.TEXTSPLIT(L323,";")),IF(ISBLANK(J323),"",_xlfn.TEXTSPLIT(J323,";")))</f>
        <v>Desmodium intortum Dried</v>
      </c>
      <c r="G323" s="128" t="str">
        <f>_xlfn.TEXTJOIN(" ",TRUE,D323,H323,IF(ISBLANK(L323),"",_xlfn.TEXTSPLIT(L323,";")),IF(ISBLANK(I323),"",_xlfn.TEXTSPLIT(I323,";")))</f>
        <v>Desmodium intortum Hay</v>
      </c>
      <c r="I323" s="126" t="s">
        <v>19093</v>
      </c>
      <c r="J323" s="126" t="s">
        <v>5794</v>
      </c>
      <c r="N323" s="88" t="s">
        <v>252</v>
      </c>
      <c r="T323" t="str" cm="1">
        <f t="array" ref="T323">IFERROR(IF(NOT(ISBLANK(F323)),_xlfn._xlws.FILTER(AOM[AOM],(AOM[Edge_Value]=F323)*(AOM[L5]="Feed Ingredient")),""),"No Match in AOM")</f>
        <v>AOM_001729</v>
      </c>
      <c r="U323" t="str" cm="1">
        <f t="array" ref="U323">IFERROR(IF(NOT(ISBLANK(F323)),_xlfn._xlws.FILTER(AOM[Scientific Name],(AOM[Edge_Value]=F323)*(AOM[L5]="Feed Ingredient")),""),"No Match in AOM")</f>
        <v>Desmodium intortum</v>
      </c>
    </row>
    <row r="324" spans="1:21" ht="14.5" x14ac:dyDescent="0.35">
      <c r="A324" t="s">
        <v>24355</v>
      </c>
      <c r="B324" s="86" t="s">
        <v>24358</v>
      </c>
      <c r="D324" s="126" t="s">
        <v>8703</v>
      </c>
      <c r="E324" s="128" t="str">
        <f>_xlfn.TEXTJOIN(" ",TRUE,D324,IF(ISBLANK(L324),"",_xlfn.TEXTSPLIT(L324,";")))</f>
        <v>Desmodium intortum</v>
      </c>
      <c r="F324" s="128" t="str">
        <f>_xlfn.TEXTJOIN(" ",TRUE,D324,IF(ISBLANK(L324),"",_xlfn.TEXTSPLIT(L324,";")),IF(ISBLANK(J324),"",_xlfn.TEXTSPLIT(J324,";")))</f>
        <v>Desmodium intortum Dried</v>
      </c>
      <c r="G324" s="128" t="str">
        <f>_xlfn.TEXTJOIN(" ",TRUE,D324,H324,IF(ISBLANK(L324),"",_xlfn.TEXTSPLIT(L324,";")),IF(ISBLANK(I324),"",_xlfn.TEXTSPLIT(I324,";")))</f>
        <v>Desmodium intortum Hay Chopped</v>
      </c>
      <c r="I324" s="126" t="s">
        <v>24124</v>
      </c>
      <c r="J324" s="126" t="s">
        <v>5794</v>
      </c>
      <c r="K324" s="126" t="s">
        <v>5788</v>
      </c>
      <c r="T324" t="str" cm="1">
        <f t="array" ref="T324">IFERROR(IF(NOT(ISBLANK(F324)),_xlfn._xlws.FILTER(AOM[AOM],(AOM[Edge_Value]=F324)*(AOM[L5]="Feed Ingredient")),""),"No Match in AOM")</f>
        <v>AOM_001729</v>
      </c>
      <c r="U324" t="str" cm="1">
        <f t="array" ref="U324">IFERROR(IF(NOT(ISBLANK(F324)),_xlfn._xlws.FILTER(AOM[Scientific Name],(AOM[Edge_Value]=F324)*(AOM[L5]="Feed Ingredient")),""),"No Match in AOM")</f>
        <v>Desmodium intortum</v>
      </c>
    </row>
    <row r="325" spans="1:21" ht="14.5" x14ac:dyDescent="0.35">
      <c r="A325" t="s">
        <v>23703</v>
      </c>
      <c r="B325" s="86" t="s">
        <v>22892</v>
      </c>
      <c r="C325" s="127" t="s">
        <v>22892</v>
      </c>
      <c r="D325" s="126" t="s">
        <v>22892</v>
      </c>
      <c r="E325" s="128" t="str">
        <f>_xlfn.TEXTJOIN(" ",TRUE,D325,IF(ISBLANK(L325),"",_xlfn.TEXTSPLIT(L325,";")))</f>
        <v>Dexapanthenol</v>
      </c>
      <c r="F325" s="128" t="str">
        <f>_xlfn.TEXTJOIN(" ",TRUE,D325,IF(ISBLANK(L325),"",_xlfn.TEXTSPLIT(L325,";")),IF(ISBLANK(J325),"",_xlfn.TEXTSPLIT(J325,";")))</f>
        <v>Dexapanthenol</v>
      </c>
      <c r="G325" s="128" t="str">
        <f>_xlfn.TEXTJOIN(" ",TRUE,D325,H325,IF(ISBLANK(L325),"",_xlfn.TEXTSPLIT(L325,";")),IF(ISBLANK(I325),"",_xlfn.TEXTSPLIT(I325,";")))</f>
        <v>Dexapanthenol</v>
      </c>
      <c r="T325" t="str" cm="1">
        <f t="array" ref="T325">IFERROR(IF(NOT(ISBLANK(F325)),_xlfn._xlws.FILTER(AOM[AOM],(AOM[Edge_Value]=F325)*(AOM[L5]="Feed Ingredient")),""),"No Match in AOM")</f>
        <v>AOM_001376</v>
      </c>
      <c r="U325" t="str" cm="1">
        <f t="array" ref="U325">IFERROR(IF(NOT(ISBLANK(F325)),_xlfn._xlws.FILTER(AOM[Scientific Name],(AOM[Edge_Value]=F325)*(AOM[L5]="Feed Ingredient")),""),"No Match in AOM")</f>
        <v>Dexapanthenol</v>
      </c>
    </row>
    <row r="326" spans="1:21" ht="14.5" x14ac:dyDescent="0.35">
      <c r="A326" t="s">
        <v>24039</v>
      </c>
      <c r="B326" s="86" t="s">
        <v>22744</v>
      </c>
      <c r="C326" s="127" t="s">
        <v>22744</v>
      </c>
      <c r="D326" s="126" t="s">
        <v>22744</v>
      </c>
      <c r="E326" s="128" t="str">
        <f>_xlfn.TEXTJOIN(" ",TRUE,D326,IF(ISBLANK(L326),"",_xlfn.TEXTSPLIT(L326,";")))</f>
        <v>Dextrin</v>
      </c>
      <c r="F326" s="128" t="str">
        <f>_xlfn.TEXTJOIN(" ",TRUE,D326,IF(ISBLANK(L326),"",_xlfn.TEXTSPLIT(L326,";")),IF(ISBLANK(J326),"",_xlfn.TEXTSPLIT(J326,";")))</f>
        <v>Dextrin</v>
      </c>
      <c r="G326" s="128" t="str">
        <f>_xlfn.TEXTJOIN(" ",TRUE,D326,H326,IF(ISBLANK(L326),"",_xlfn.TEXTSPLIT(L326,";")),IF(ISBLANK(I326),"",_xlfn.TEXTSPLIT(I326,";")))</f>
        <v>Dextrin</v>
      </c>
      <c r="T326" t="str" cm="1">
        <f t="array" ref="T326">IFERROR(IF(NOT(ISBLANK(F326)),_xlfn._xlws.FILTER(AOM[AOM],(AOM[Edge_Value]=F326)*(AOM[L5]="Feed Ingredient")),""),"No Match in AOM")</f>
        <v>AOM_001578</v>
      </c>
      <c r="U326" cm="1">
        <f t="array" ref="U326">IFERROR(IF(NOT(ISBLANK(F326)),_xlfn._xlws.FILTER(AOM[Scientific Name],(AOM[Edge_Value]=F326)*(AOM[L5]="Feed Ingredient")),""),"No Match in AOM")</f>
        <v>0</v>
      </c>
    </row>
    <row r="327" spans="1:21" ht="14.5" x14ac:dyDescent="0.35">
      <c r="A327" t="s">
        <v>23875</v>
      </c>
      <c r="B327" s="86" t="s">
        <v>24359</v>
      </c>
      <c r="D327" s="126" t="s">
        <v>22794</v>
      </c>
      <c r="E327" s="128" t="str">
        <f>_xlfn.TEXTJOIN(" ",TRUE,D327,IF(ISBLANK(L327),"",_xlfn.TEXTSPLIT(L327,";")))</f>
        <v>Dicalcium Phosphate</v>
      </c>
      <c r="F327" s="128" t="str">
        <f>_xlfn.TEXTJOIN(" ",TRUE,D327,IF(ISBLANK(L327),"",_xlfn.TEXTSPLIT(L327,";")),IF(ISBLANK(J327),"",_xlfn.TEXTSPLIT(J327,";")))</f>
        <v>Dicalcium Phosphate Dried Milled</v>
      </c>
      <c r="G327" s="128" t="str">
        <f>_xlfn.TEXTJOIN(" ",TRUE,D327,H327,IF(ISBLANK(L327),"",_xlfn.TEXTSPLIT(L327,";")),IF(ISBLANK(I327),"",_xlfn.TEXTSPLIT(I327,";")))</f>
        <v>Dicalcium Phosphate Dried Milled</v>
      </c>
      <c r="I327" s="126" t="s">
        <v>23727</v>
      </c>
      <c r="J327" s="126" t="s">
        <v>23727</v>
      </c>
      <c r="T327" t="str" cm="1">
        <f t="array" ref="T327">IFERROR(IF(NOT(ISBLANK(F327)),_xlfn._xlws.FILTER(AOM[AOM],(AOM[Edge_Value]=F327)*(AOM[L5]="Feed Ingredient")),""),"No Match in AOM")</f>
        <v>AOM_001746</v>
      </c>
      <c r="U327" t="str" cm="1">
        <f t="array" ref="U327">IFERROR(IF(NOT(ISBLANK(F327)),_xlfn._xlws.FILTER(AOM[Scientific Name],(AOM[Edge_Value]=F327)*(AOM[L5]="Feed Ingredient")),""),"No Match in AOM")</f>
        <v>Dicalcium Phosphate</v>
      </c>
    </row>
    <row r="328" spans="1:21" ht="14.5" x14ac:dyDescent="0.35">
      <c r="A328" t="s">
        <v>24094</v>
      </c>
      <c r="B328" s="86" t="s">
        <v>24360</v>
      </c>
      <c r="D328" s="126" t="s">
        <v>22794</v>
      </c>
      <c r="E328" s="128" t="str">
        <f>_xlfn.TEXTJOIN(" ",TRUE,D328,IF(ISBLANK(L328),"",_xlfn.TEXTSPLIT(L328,";")))</f>
        <v>Dicalcium Phosphate</v>
      </c>
      <c r="F328" s="128" t="str">
        <f>_xlfn.TEXTJOIN(" ",TRUE,D328,IF(ISBLANK(L328),"",_xlfn.TEXTSPLIT(L328,";")),IF(ISBLANK(J328),"",_xlfn.TEXTSPLIT(J328,";")))</f>
        <v>Dicalcium Phosphate Ground</v>
      </c>
      <c r="G328" s="128" t="str">
        <f>_xlfn.TEXTJOIN(" ",TRUE,D328,H328,IF(ISBLANK(L328),"",_xlfn.TEXTSPLIT(L328,";")),IF(ISBLANK(I328),"",_xlfn.TEXTSPLIT(I328,";")))</f>
        <v>Dicalcium Phosphate Ground</v>
      </c>
      <c r="I328" s="126" t="s">
        <v>5795</v>
      </c>
      <c r="J328" s="126" t="s">
        <v>5795</v>
      </c>
      <c r="T328" t="str" cm="1">
        <f t="array" ref="T328">IFERROR(IF(NOT(ISBLANK(F328)),_xlfn._xlws.FILTER(AOM[AOM],(AOM[Edge_Value]=F328)*(AOM[L5]="Feed Ingredient")),""),"No Match in AOM")</f>
        <v>AOM_002074</v>
      </c>
      <c r="U328" t="str" cm="1">
        <f t="array" ref="U328">IFERROR(IF(NOT(ISBLANK(F328)),_xlfn._xlws.FILTER(AOM[Scientific Name],(AOM[Edge_Value]=F328)*(AOM[L5]="Feed Ingredient")),""),"No Match in AOM")</f>
        <v>Dicalcium Phosphate</v>
      </c>
    </row>
    <row r="329" spans="1:21" ht="14.5" x14ac:dyDescent="0.35">
      <c r="A329" t="s">
        <v>24035</v>
      </c>
      <c r="B329" s="86" t="s">
        <v>21979</v>
      </c>
      <c r="C329" s="127" t="s">
        <v>21979</v>
      </c>
      <c r="D329" s="126" t="s">
        <v>21979</v>
      </c>
      <c r="E329" s="128" t="str">
        <f>_xlfn.TEXTJOIN(" ",TRUE,D329,IF(ISBLANK(L329),"",_xlfn.TEXTSPLIT(L329,";")))</f>
        <v>Dichrostachys cinerea</v>
      </c>
      <c r="F329" s="128" t="str">
        <f>_xlfn.TEXTJOIN(" ",TRUE,D329,IF(ISBLANK(L329),"",_xlfn.TEXTSPLIT(L329,";")),IF(ISBLANK(J329),"",_xlfn.TEXTSPLIT(J329,";")))</f>
        <v>Dichrostachys cinerea</v>
      </c>
      <c r="G329" s="128" t="str">
        <f>_xlfn.TEXTJOIN(" ",TRUE,D329,H329,IF(ISBLANK(L329),"",_xlfn.TEXTSPLIT(L329,";")),IF(ISBLANK(I329),"",_xlfn.TEXTSPLIT(I329,";")))</f>
        <v>Dichrostachys cinerea</v>
      </c>
      <c r="T329" t="str" cm="1">
        <f t="array" ref="T329">IFERROR(IF(NOT(ISBLANK(F329)),_xlfn._xlws.FILTER(AOM[AOM],(AOM[Edge_Value]=F329)*(AOM[L5]="Feed Ingredient")),""),"No Match in AOM")</f>
        <v>AOM_001141</v>
      </c>
      <c r="U329" t="str" cm="1">
        <f t="array" ref="U329">IFERROR(IF(NOT(ISBLANK(F329)),_xlfn._xlws.FILTER(AOM[Scientific Name],(AOM[Edge_Value]=F329)*(AOM[L5]="Feed Ingredient")),""),"No Match in AOM")</f>
        <v>Dichrostachys cinerea</v>
      </c>
    </row>
    <row r="330" spans="1:21" ht="14.5" x14ac:dyDescent="0.35">
      <c r="A330" t="s">
        <v>23703</v>
      </c>
      <c r="B330" s="86" t="s">
        <v>24361</v>
      </c>
      <c r="D330" s="126" t="s">
        <v>21979</v>
      </c>
      <c r="E330" s="128" t="str">
        <f>_xlfn.TEXTJOIN(" ",TRUE,D330,IF(ISBLANK(L330),"",_xlfn.TEXTSPLIT(L330,";")))</f>
        <v>Dichrostachys cinerea Fruits</v>
      </c>
      <c r="F330" s="128" t="str">
        <f>_xlfn.TEXTJOIN(" ",TRUE,D330,IF(ISBLANK(L330),"",_xlfn.TEXTSPLIT(L330,";")),IF(ISBLANK(J330),"",_xlfn.TEXTSPLIT(J330,";")))</f>
        <v>Dichrostachys cinerea Fruits Dried</v>
      </c>
      <c r="G330" s="128" t="str">
        <f>_xlfn.TEXTJOIN(" ",TRUE,D330,H330,IF(ISBLANK(L330),"",_xlfn.TEXTSPLIT(L330,";")),IF(ISBLANK(I330),"",_xlfn.TEXTSPLIT(I330,";")))</f>
        <v>Dichrostachys cinerea Fruits Dried(Shade)</v>
      </c>
      <c r="I330" s="126" t="s">
        <v>23688</v>
      </c>
      <c r="J330" s="126" t="s">
        <v>5794</v>
      </c>
      <c r="L330" s="126" t="s">
        <v>9336</v>
      </c>
      <c r="T330" t="str" cm="1">
        <f t="array" ref="T330">IFERROR(IF(NOT(ISBLANK(F330)),_xlfn._xlws.FILTER(AOM[AOM],(AOM[Edge_Value]=F330)*(AOM[L5]="Feed Ingredient")),""),"No Match in AOM")</f>
        <v>AOM_001655</v>
      </c>
      <c r="U330" t="str" cm="1">
        <f t="array" ref="U330">IFERROR(IF(NOT(ISBLANK(F330)),_xlfn._xlws.FILTER(AOM[Scientific Name],(AOM[Edge_Value]=F330)*(AOM[L5]="Feed Ingredient")),""),"No Match in AOM")</f>
        <v>Dichrostachys cinerea</v>
      </c>
    </row>
    <row r="331" spans="1:21" ht="14.5" x14ac:dyDescent="0.35">
      <c r="A331" t="s">
        <v>23777</v>
      </c>
      <c r="B331" s="86" t="s">
        <v>21577</v>
      </c>
      <c r="C331" s="127" t="s">
        <v>21577</v>
      </c>
      <c r="D331" s="126" t="s">
        <v>21577</v>
      </c>
      <c r="E331" s="128" t="str">
        <f>_xlfn.TEXTJOIN(" ",TRUE,D331,IF(ISBLANK(L331),"",_xlfn.TEXTSPLIT(L331,";")))</f>
        <v>Digitaria abyssinica</v>
      </c>
      <c r="F331" s="128" t="str">
        <f>_xlfn.TEXTJOIN(" ",TRUE,D331,IF(ISBLANK(L331),"",_xlfn.TEXTSPLIT(L331,";")),IF(ISBLANK(J331),"",_xlfn.TEXTSPLIT(J331,";")))</f>
        <v>Digitaria abyssinica</v>
      </c>
      <c r="G331" s="128" t="str">
        <f>_xlfn.TEXTJOIN(" ",TRUE,D331,H331,IF(ISBLANK(L331),"",_xlfn.TEXTSPLIT(L331,";")),IF(ISBLANK(I331),"",_xlfn.TEXTSPLIT(I331,";")))</f>
        <v>Digitaria abyssinica</v>
      </c>
      <c r="T331" t="str" cm="1">
        <f t="array" ref="T331">IFERROR(IF(NOT(ISBLANK(F331)),_xlfn._xlws.FILTER(AOM[AOM],(AOM[Edge_Value]=F331)*(AOM[L5]="Feed Ingredient")),""),"No Match in AOM")</f>
        <v>AOM_001388</v>
      </c>
      <c r="U331" t="str" cm="1">
        <f t="array" ref="U331">IFERROR(IF(NOT(ISBLANK(F331)),_xlfn._xlws.FILTER(AOM[Scientific Name],(AOM[Edge_Value]=F331)*(AOM[L5]="Feed Ingredient")),""),"No Match in AOM")</f>
        <v>Digitaria abyssinica</v>
      </c>
    </row>
    <row r="332" spans="1:21" ht="14.5" x14ac:dyDescent="0.35">
      <c r="A332" t="s">
        <v>24341</v>
      </c>
      <c r="B332" s="86" t="s">
        <v>21579</v>
      </c>
      <c r="C332" s="127" t="s">
        <v>21579</v>
      </c>
      <c r="D332" s="126" t="s">
        <v>21579</v>
      </c>
      <c r="E332" s="128" t="str">
        <f>_xlfn.TEXTJOIN(" ",TRUE,D332,IF(ISBLANK(L332),"",_xlfn.TEXTSPLIT(L332,";")))</f>
        <v>Digitaria decumbens</v>
      </c>
      <c r="F332" s="128" t="str">
        <f>_xlfn.TEXTJOIN(" ",TRUE,D332,IF(ISBLANK(L332),"",_xlfn.TEXTSPLIT(L332,";")),IF(ISBLANK(J332),"",_xlfn.TEXTSPLIT(J332,";")))</f>
        <v>Digitaria decumbens</v>
      </c>
      <c r="G332" s="128" t="str">
        <f>_xlfn.TEXTJOIN(" ",TRUE,D332,H332,IF(ISBLANK(L332),"",_xlfn.TEXTSPLIT(L332,";")),IF(ISBLANK(I332),"",_xlfn.TEXTSPLIT(I332,";")))</f>
        <v>Digitaria decumbens</v>
      </c>
      <c r="T332" t="str" cm="1">
        <f t="array" ref="T332">IFERROR(IF(NOT(ISBLANK(F332)),_xlfn._xlws.FILTER(AOM[AOM],(AOM[Edge_Value]=F332)*(AOM[L5]="Feed Ingredient")),""),"No Match in AOM")</f>
        <v>AOM_001389</v>
      </c>
      <c r="U332" t="str" cm="1">
        <f t="array" ref="U332">IFERROR(IF(NOT(ISBLANK(F332)),_xlfn._xlws.FILTER(AOM[Scientific Name],(AOM[Edge_Value]=F332)*(AOM[L5]="Feed Ingredient")),""),"No Match in AOM")</f>
        <v>Digitaria decumbens</v>
      </c>
    </row>
    <row r="333" spans="1:21" ht="14.5" x14ac:dyDescent="0.35">
      <c r="A333" t="s">
        <v>24288</v>
      </c>
      <c r="B333" s="86" t="s">
        <v>21572</v>
      </c>
      <c r="C333" s="127" t="s">
        <v>24362</v>
      </c>
      <c r="D333" s="126" t="s">
        <v>21570</v>
      </c>
      <c r="E333" s="128" t="str">
        <f>_xlfn.TEXTJOIN(" ",TRUE,D333,IF(ISBLANK(L333),"",_xlfn.TEXTSPLIT(L333,";")))</f>
        <v>Digitaria</v>
      </c>
      <c r="F333" s="128" t="str">
        <f>_xlfn.TEXTJOIN(" ",TRUE,D333,IF(ISBLANK(L333),"",_xlfn.TEXTSPLIT(L333,";")),IF(ISBLANK(J333),"",_xlfn.TEXTSPLIT(J333,";")))</f>
        <v>Digitaria Dried</v>
      </c>
      <c r="G333" s="128" t="str">
        <f>_xlfn.TEXTJOIN(" ",TRUE,D333,H333,IF(ISBLANK(L333),"",_xlfn.TEXTSPLIT(L333,";")),IF(ISBLANK(I333),"",_xlfn.TEXTSPLIT(I333,";")))</f>
        <v>Digitaria Hay</v>
      </c>
      <c r="I333" s="126" t="s">
        <v>19093</v>
      </c>
      <c r="J333" s="126" t="s">
        <v>5794</v>
      </c>
      <c r="N333" s="88" t="s">
        <v>252</v>
      </c>
      <c r="P333" t="s">
        <v>12484</v>
      </c>
      <c r="Q333" t="s">
        <v>12452</v>
      </c>
      <c r="R333" t="s">
        <v>12484</v>
      </c>
      <c r="S333" t="s">
        <v>12452</v>
      </c>
      <c r="T333" t="str" cm="1">
        <f t="array" ref="T333">IFERROR(IF(NOT(ISBLANK(F333)),_xlfn._xlws.FILTER(AOM[AOM],(AOM[Edge_Value]=F333)*(AOM[L5]="Feed Ingredient")),""),"No Match in AOM")</f>
        <v>AOM_000688</v>
      </c>
      <c r="U333" t="str" cm="1">
        <f t="array" ref="U333">IFERROR(IF(NOT(ISBLANK(F333)),_xlfn._xlws.FILTER(AOM[Scientific Name],(AOM[Edge_Value]=F333)*(AOM[L5]="Feed Ingredient")),""),"No Match in AOM")</f>
        <v xml:space="preserve">Digitaria </v>
      </c>
    </row>
    <row r="334" spans="1:21" ht="14.5" x14ac:dyDescent="0.35">
      <c r="A334" t="s">
        <v>24363</v>
      </c>
      <c r="B334" s="86" t="s">
        <v>21581</v>
      </c>
      <c r="C334" s="127" t="s">
        <v>21581</v>
      </c>
      <c r="D334" s="126" t="s">
        <v>21581</v>
      </c>
      <c r="E334" s="128" t="str">
        <f>_xlfn.TEXTJOIN(" ",TRUE,D334,IF(ISBLANK(L334),"",_xlfn.TEXTSPLIT(L334,";")))</f>
        <v>Digitaria nodosa</v>
      </c>
      <c r="F334" s="128" t="str">
        <f>_xlfn.TEXTJOIN(" ",TRUE,D334,IF(ISBLANK(L334),"",_xlfn.TEXTSPLIT(L334,";")),IF(ISBLANK(J334),"",_xlfn.TEXTSPLIT(J334,";")))</f>
        <v>Digitaria nodosa</v>
      </c>
      <c r="G334" s="128" t="str">
        <f>_xlfn.TEXTJOIN(" ",TRUE,D334,H334,IF(ISBLANK(L334),"",_xlfn.TEXTSPLIT(L334,";")),IF(ISBLANK(I334),"",_xlfn.TEXTSPLIT(I334,";")))</f>
        <v>Digitaria nodosa</v>
      </c>
      <c r="T334" t="str" cm="1">
        <f t="array" ref="T334">IFERROR(IF(NOT(ISBLANK(F334)),_xlfn._xlws.FILTER(AOM[AOM],(AOM[Edge_Value]=F334)*(AOM[L5]="Feed Ingredient")),""),"No Match in AOM")</f>
        <v>AOM_001390</v>
      </c>
      <c r="U334" t="str" cm="1">
        <f t="array" ref="U334">IFERROR(IF(NOT(ISBLANK(F334)),_xlfn._xlws.FILTER(AOM[Scientific Name],(AOM[Edge_Value]=F334)*(AOM[L5]="Feed Ingredient")),""),"No Match in AOM")</f>
        <v>Digitaria nodosa</v>
      </c>
    </row>
    <row r="335" spans="1:21" ht="14.5" x14ac:dyDescent="0.35">
      <c r="A335" t="s">
        <v>24364</v>
      </c>
      <c r="B335" s="86" t="s">
        <v>24365</v>
      </c>
      <c r="C335" s="127" t="s">
        <v>21583</v>
      </c>
      <c r="D335" s="126" t="s">
        <v>21583</v>
      </c>
      <c r="E335" s="128" t="str">
        <f>_xlfn.TEXTJOIN(" ",TRUE,D335,IF(ISBLANK(L335),"",_xlfn.TEXTSPLIT(L335,";")))</f>
        <v>Digitaria smutsii</v>
      </c>
      <c r="F335" s="128" t="str">
        <f>_xlfn.TEXTJOIN(" ",TRUE,D335,IF(ISBLANK(L335),"",_xlfn.TEXTSPLIT(L335,";")),IF(ISBLANK(J335),"",_xlfn.TEXTSPLIT(J335,";")))</f>
        <v>Digitaria smutsii</v>
      </c>
      <c r="G335" s="128" t="str">
        <f>_xlfn.TEXTJOIN(" ",TRUE,D335,H335,IF(ISBLANK(L335),"",_xlfn.TEXTSPLIT(L335,";")),IF(ISBLANK(I335),"",_xlfn.TEXTSPLIT(I335,";")))</f>
        <v>Digitaria smutsii</v>
      </c>
      <c r="T335" t="str" cm="1">
        <f t="array" ref="T335">IFERROR(IF(NOT(ISBLANK(F335)),_xlfn._xlws.FILTER(AOM[AOM],(AOM[Edge_Value]=F335)*(AOM[L5]="Feed Ingredient")),""),"No Match in AOM")</f>
        <v>AOM_001391</v>
      </c>
      <c r="U335" t="str" cm="1">
        <f t="array" ref="U335">IFERROR(IF(NOT(ISBLANK(F335)),_xlfn._xlws.FILTER(AOM[Scientific Name],(AOM[Edge_Value]=F335)*(AOM[L5]="Feed Ingredient")),""),"No Match in AOM")</f>
        <v>Digitaria smutsii</v>
      </c>
    </row>
    <row r="336" spans="1:21" ht="14.5" x14ac:dyDescent="0.35">
      <c r="A336" t="s">
        <v>23777</v>
      </c>
      <c r="B336" s="86" t="s">
        <v>21585</v>
      </c>
      <c r="C336" s="127" t="s">
        <v>21585</v>
      </c>
      <c r="D336" s="126" t="s">
        <v>21585</v>
      </c>
      <c r="E336" s="128" t="str">
        <f>_xlfn.TEXTJOIN(" ",TRUE,D336,IF(ISBLANK(L336),"",_xlfn.TEXTSPLIT(L336,";")))</f>
        <v>Digitaria ternota</v>
      </c>
      <c r="F336" s="128" t="str">
        <f>_xlfn.TEXTJOIN(" ",TRUE,D336,IF(ISBLANK(L336),"",_xlfn.TEXTSPLIT(L336,";")),IF(ISBLANK(J336),"",_xlfn.TEXTSPLIT(J336,";")))</f>
        <v>Digitaria ternota</v>
      </c>
      <c r="G336" s="128" t="str">
        <f>_xlfn.TEXTJOIN(" ",TRUE,D336,H336,IF(ISBLANK(L336),"",_xlfn.TEXTSPLIT(L336,";")),IF(ISBLANK(I336),"",_xlfn.TEXTSPLIT(I336,";")))</f>
        <v>Digitaria ternota</v>
      </c>
      <c r="T336" t="str" cm="1">
        <f t="array" ref="T336">IFERROR(IF(NOT(ISBLANK(F336)),_xlfn._xlws.FILTER(AOM[AOM],(AOM[Edge_Value]=F336)*(AOM[L5]="Feed Ingredient")),""),"No Match in AOM")</f>
        <v>AOM_001392</v>
      </c>
      <c r="U336" t="str" cm="1">
        <f t="array" ref="U336">IFERROR(IF(NOT(ISBLANK(F336)),_xlfn._xlws.FILTER(AOM[Scientific Name],(AOM[Edge_Value]=F336)*(AOM[L5]="Feed Ingredient")),""),"No Match in AOM")</f>
        <v>Digitaria ternota</v>
      </c>
    </row>
    <row r="337" spans="1:23" ht="14.5" x14ac:dyDescent="0.35">
      <c r="A337" t="s">
        <v>23797</v>
      </c>
      <c r="B337" s="86" t="s">
        <v>21587</v>
      </c>
      <c r="C337" s="127" t="s">
        <v>21587</v>
      </c>
      <c r="D337" s="126" t="s">
        <v>21587</v>
      </c>
      <c r="E337" s="128" t="str">
        <f>_xlfn.TEXTJOIN(" ",TRUE,D337,IF(ISBLANK(L337),"",_xlfn.TEXTSPLIT(L337,";")))</f>
        <v>Diheteropogon amplectens</v>
      </c>
      <c r="F337" s="128" t="str">
        <f>_xlfn.TEXTJOIN(" ",TRUE,D337,IF(ISBLANK(L337),"",_xlfn.TEXTSPLIT(L337,";")),IF(ISBLANK(J337),"",_xlfn.TEXTSPLIT(J337,";")))</f>
        <v>Diheteropogon amplectens</v>
      </c>
      <c r="G337" s="128" t="str">
        <f>_xlfn.TEXTJOIN(" ",TRUE,D337,H337,IF(ISBLANK(L337),"",_xlfn.TEXTSPLIT(L337,";")),IF(ISBLANK(I337),"",_xlfn.TEXTSPLIT(I337,";")))</f>
        <v>Diheteropogon amplectens</v>
      </c>
      <c r="T337" t="str" cm="1">
        <f t="array" ref="T337">IFERROR(IF(NOT(ISBLANK(F337)),_xlfn._xlws.FILTER(AOM[AOM],(AOM[Edge_Value]=F337)*(AOM[L5]="Feed Ingredient")),""),"No Match in AOM")</f>
        <v>AOM_001466</v>
      </c>
      <c r="U337" t="str" cm="1">
        <f t="array" ref="U337">IFERROR(IF(NOT(ISBLANK(F337)),_xlfn._xlws.FILTER(AOM[Scientific Name],(AOM[Edge_Value]=F337)*(AOM[L5]="Feed Ingredient")),""),"No Match in AOM")</f>
        <v>Diheteropogon amplectens</v>
      </c>
    </row>
    <row r="338" spans="1:23" ht="14.5" x14ac:dyDescent="0.35">
      <c r="A338" t="s">
        <v>23795</v>
      </c>
      <c r="B338" s="86" t="s">
        <v>24366</v>
      </c>
      <c r="C338" s="127" t="s">
        <v>24367</v>
      </c>
      <c r="D338" s="126" t="s">
        <v>10145</v>
      </c>
      <c r="E338" s="128" t="str">
        <f>_xlfn.TEXTJOIN(" ",TRUE,D338,IF(ISBLANK(L338),"",_xlfn.TEXTSPLIT(L338,";")))</f>
        <v>Fish</v>
      </c>
      <c r="F338" s="128" t="str">
        <f>_xlfn.TEXTJOIN(" ",TRUE,D338,IF(ISBLANK(L338),"",_xlfn.TEXTSPLIT(L338,";")),IF(ISBLANK(J338),"",_xlfn.TEXTSPLIT(J338,";")))</f>
        <v>Fish Boiled Ground</v>
      </c>
      <c r="G338" s="128" t="str">
        <f>_xlfn.TEXTJOIN(" ",TRUE,D338,H338,IF(ISBLANK(L338),"",_xlfn.TEXTSPLIT(L338,";")),IF(ISBLANK(I338),"",_xlfn.TEXTSPLIT(I338,";")))</f>
        <v>Fish Meal Boiled</v>
      </c>
      <c r="I338" s="126" t="s">
        <v>24368</v>
      </c>
      <c r="J338" s="126" t="s">
        <v>24369</v>
      </c>
      <c r="N338" s="88" t="s">
        <v>252</v>
      </c>
      <c r="T338" t="str" cm="1">
        <f t="array" ref="T338">IFERROR(IF(NOT(ISBLANK(F338)),_xlfn._xlws.FILTER(AOM[AOM],(AOM[Edge_Value]=F338)*(AOM[L5]="Feed Ingredient")),""),"No Match in AOM")</f>
        <v>AOM_001098</v>
      </c>
      <c r="U338" cm="1">
        <f t="array" ref="U338">IFERROR(IF(NOT(ISBLANK(F338)),_xlfn._xlws.FILTER(AOM[Scientific Name],(AOM[Edge_Value]=F338)*(AOM[L5]="Feed Ingredient")),""),"No Match in AOM")</f>
        <v>0</v>
      </c>
    </row>
    <row r="339" spans="1:23" ht="14.5" x14ac:dyDescent="0.35">
      <c r="A339" t="s">
        <v>23775</v>
      </c>
      <c r="B339" s="86" t="s">
        <v>24370</v>
      </c>
      <c r="C339" s="127" t="s">
        <v>24370</v>
      </c>
      <c r="D339" s="126" t="s">
        <v>10389</v>
      </c>
      <c r="E339" s="128" t="str">
        <f>_xlfn.TEXTJOIN(" ",TRUE,D339,IF(ISBLANK(L339),"",_xlfn.TEXTSPLIT(L339,";")))</f>
        <v>Beetroot Discards</v>
      </c>
      <c r="F339" s="128" t="str">
        <f>_xlfn.TEXTJOIN(" ",TRUE,D339,IF(ISBLANK(L339),"",_xlfn.TEXTSPLIT(L339,";")),IF(ISBLANK(J339),"",_xlfn.TEXTSPLIT(J339,";")))</f>
        <v>Beetroot Discards</v>
      </c>
      <c r="G339" s="128" t="str">
        <f>_xlfn.TEXTJOIN(" ",TRUE,D339,H339,IF(ISBLANK(L339),"",_xlfn.TEXTSPLIT(L339,";")),IF(ISBLANK(I339),"",_xlfn.TEXTSPLIT(I339,";")))</f>
        <v>Beetroot Discards</v>
      </c>
      <c r="L339" s="126" t="s">
        <v>24371</v>
      </c>
      <c r="T339" t="str" cm="1">
        <f t="array" ref="T339">IFERROR(IF(NOT(ISBLANK(F339)),_xlfn._xlws.FILTER(AOM[AOM],(AOM[Edge_Value]=F339)*(AOM[L5]="Feed Ingredient")),""),"No Match in AOM")</f>
        <v>AOM_001439</v>
      </c>
      <c r="U339" t="str" cm="1">
        <f t="array" ref="U339">IFERROR(IF(NOT(ISBLANK(F339)),_xlfn._xlws.FILTER(AOM[Scientific Name],(AOM[Edge_Value]=F339)*(AOM[L5]="Feed Ingredient")),""),"No Match in AOM")</f>
        <v>Beta vulgaris</v>
      </c>
    </row>
    <row r="340" spans="1:23" ht="14.5" x14ac:dyDescent="0.35">
      <c r="A340" t="s">
        <v>23775</v>
      </c>
      <c r="B340" s="86" t="s">
        <v>24372</v>
      </c>
      <c r="D340" s="126" t="s">
        <v>10389</v>
      </c>
      <c r="E340" s="128"/>
      <c r="F340" s="128" t="str">
        <f>_xlfn.TEXTJOIN(" ",TRUE,D340,IF(ISBLANK(L340),"",_xlfn.TEXTSPLIT(L340,";")),IF(ISBLANK(J340),"",_xlfn.TEXTSPLIT(J340,";")))</f>
        <v>Beetroot Discards Dried</v>
      </c>
      <c r="G340" s="128" t="str">
        <f>_xlfn.TEXTJOIN(" ",TRUE,D340,H340,IF(ISBLANK(L340),"",_xlfn.TEXTSPLIT(L340,";")),IF(ISBLANK(I340),"",_xlfn.TEXTSPLIT(I340,";")))</f>
        <v>Beetroot Discards Dried</v>
      </c>
      <c r="I340" s="126" t="s">
        <v>5794</v>
      </c>
      <c r="J340" s="126" t="s">
        <v>5794</v>
      </c>
      <c r="L340" s="126" t="s">
        <v>24371</v>
      </c>
      <c r="T340" t="str" cm="1">
        <f t="array" ref="T340">IFERROR(IF(NOT(ISBLANK(F340)),_xlfn._xlws.FILTER(AOM[AOM],(AOM[Edge_Value]=F340)*(AOM[L5]="Feed Ingredient")),""),"No Match in AOM")</f>
        <v>AOM_001952</v>
      </c>
      <c r="U340" t="str" cm="1">
        <f t="array" ref="U340">IFERROR(IF(NOT(ISBLANK(F340)),_xlfn._xlws.FILTER(AOM[Scientific Name],(AOM[Edge_Value]=F340)*(AOM[L5]="Feed Ingredient")),""),"No Match in AOM")</f>
        <v>Beta vulgaris</v>
      </c>
    </row>
    <row r="341" spans="1:23" ht="14.5" x14ac:dyDescent="0.35">
      <c r="A341" t="s">
        <v>24373</v>
      </c>
      <c r="B341" s="86" t="s">
        <v>24374</v>
      </c>
      <c r="C341" s="127" t="s">
        <v>24374</v>
      </c>
      <c r="D341" s="126" t="s">
        <v>10404</v>
      </c>
      <c r="E341" s="128" t="str">
        <f>_xlfn.TEXTJOIN(" ",TRUE,D341,IF(ISBLANK(L341),"",_xlfn.TEXTSPLIT(L341,";")))</f>
        <v>Cabbage Discards</v>
      </c>
      <c r="F341" s="128" t="str">
        <f>_xlfn.TEXTJOIN(" ",TRUE,D341,IF(ISBLANK(L341),"",_xlfn.TEXTSPLIT(L341,";")),IF(ISBLANK(J341),"",_xlfn.TEXTSPLIT(J341,";")))</f>
        <v>Cabbage Discards</v>
      </c>
      <c r="G341" s="128" t="str">
        <f>_xlfn.TEXTJOIN(" ",TRUE,D341,H341,IF(ISBLANK(L341),"",_xlfn.TEXTSPLIT(L341,";")),IF(ISBLANK(I341),"",_xlfn.TEXTSPLIT(I341,";")))</f>
        <v>Cabbage Discards</v>
      </c>
      <c r="L341" s="126" t="s">
        <v>24371</v>
      </c>
      <c r="T341" t="str" cm="1">
        <f t="array" ref="T341">IFERROR(IF(NOT(ISBLANK(F341)),_xlfn._xlws.FILTER(AOM[AOM],(AOM[Edge_Value]=F341)*(AOM[L5]="Feed Ingredient")),""),"No Match in AOM")</f>
        <v>AOM_001842</v>
      </c>
      <c r="U341" t="str" cm="1">
        <f t="array" ref="U341">IFERROR(IF(NOT(ISBLANK(F341)),_xlfn._xlws.FILTER(AOM[Scientific Name],(AOM[Edge_Value]=F341)*(AOM[L5]="Feed Ingredient")),""),"No Match in AOM")</f>
        <v>Brassica oleracea</v>
      </c>
    </row>
    <row r="342" spans="1:23" ht="14.5" x14ac:dyDescent="0.35">
      <c r="A342" t="s">
        <v>24373</v>
      </c>
      <c r="B342" s="86" t="s">
        <v>24375</v>
      </c>
      <c r="D342" s="126" t="s">
        <v>10404</v>
      </c>
      <c r="E342" s="128" t="s">
        <v>21060</v>
      </c>
      <c r="F342" s="128" t="str">
        <f>_xlfn.TEXTJOIN(" ",TRUE,D342,IF(ISBLANK(L342),"",_xlfn.TEXTSPLIT(L342,";")),IF(ISBLANK(J342),"",_xlfn.TEXTSPLIT(J342,";")))</f>
        <v>Cabbage Discards Dried</v>
      </c>
      <c r="G342" s="128" t="s">
        <v>21062</v>
      </c>
      <c r="I342" s="126" t="s">
        <v>5794</v>
      </c>
      <c r="J342" s="126" t="s">
        <v>5794</v>
      </c>
      <c r="L342" s="126" t="s">
        <v>24371</v>
      </c>
      <c r="T342" t="str" cm="1">
        <f t="array" ref="T342">IFERROR(IF(NOT(ISBLANK(F342)),_xlfn._xlws.FILTER(AOM[AOM],(AOM[Edge_Value]=F342)*(AOM[L5]="Feed Ingredient")),""),"No Match in AOM")</f>
        <v>AOM_001955</v>
      </c>
      <c r="U342" t="str" cm="1">
        <f t="array" ref="U342">IFERROR(IF(NOT(ISBLANK(F342)),_xlfn._xlws.FILTER(AOM[Scientific Name],(AOM[Edge_Value]=F342)*(AOM[L5]="Feed Ingredient")),""),"No Match in AOM")</f>
        <v>Brassica oleracea</v>
      </c>
    </row>
    <row r="343" spans="1:23" ht="14.5" x14ac:dyDescent="0.35">
      <c r="A343" t="s">
        <v>24376</v>
      </c>
      <c r="B343" s="86" t="s">
        <v>24377</v>
      </c>
      <c r="C343" s="127" t="s">
        <v>24378</v>
      </c>
      <c r="D343" s="126" t="s">
        <v>20272</v>
      </c>
      <c r="E343" s="128" t="str">
        <f>_xlfn.TEXTJOIN(" ",TRUE,D343,IF(ISBLANK(L343),"",_xlfn.TEXTSPLIT(L343,";")))</f>
        <v>Poultry Litter</v>
      </c>
      <c r="F343" s="128" t="str">
        <f>_xlfn.TEXTJOIN(" ",TRUE,D343,IF(ISBLANK(L343),"",_xlfn.TEXTSPLIT(L343,";")),IF(ISBLANK(J343),"",_xlfn.TEXTSPLIT(J343,";")))</f>
        <v>Poultry Litter Dried</v>
      </c>
      <c r="G343" s="128" t="str">
        <f>_xlfn.TEXTJOIN(" ",TRUE,D343,H343,IF(ISBLANK(L343),"",_xlfn.TEXTSPLIT(L343,";")),IF(ISBLANK(I343),"",_xlfn.TEXTSPLIT(I343,";")))</f>
        <v>Poultry Litter Dried</v>
      </c>
      <c r="I343" s="126" t="s">
        <v>5794</v>
      </c>
      <c r="J343" s="126" t="s">
        <v>5794</v>
      </c>
      <c r="N343" s="88" t="s">
        <v>252</v>
      </c>
      <c r="T343" t="str" cm="1">
        <f t="array" ref="T343">IFERROR(IF(NOT(ISBLANK(F343)),_xlfn._xlws.FILTER(AOM[AOM],(AOM[Edge_Value]=F343)*(AOM[L5]="Feed Ingredient")),""),"No Match in AOM")</f>
        <v>AOM_001109</v>
      </c>
      <c r="U343" cm="1">
        <f t="array" ref="U343">IFERROR(IF(NOT(ISBLANK(F343)),_xlfn._xlws.FILTER(AOM[Scientific Name],(AOM[Edge_Value]=F343)*(AOM[L5]="Feed Ingredient")),""),"No Match in AOM")</f>
        <v>0</v>
      </c>
    </row>
    <row r="344" spans="1:23" ht="14.5" x14ac:dyDescent="0.35">
      <c r="A344" t="s">
        <v>24195</v>
      </c>
      <c r="B344" s="86" t="s">
        <v>24379</v>
      </c>
      <c r="C344" s="127" t="s">
        <v>24380</v>
      </c>
      <c r="D344" s="126" t="s">
        <v>20235</v>
      </c>
      <c r="E344" s="128" t="str">
        <f>_xlfn.TEXTJOIN(" ",TRUE,D344,IF(ISBLANK(L344),"",_xlfn.TEXTSPLIT(L344,";")))</f>
        <v>Fish Processing Waste</v>
      </c>
      <c r="F344" s="128" t="str">
        <f>_xlfn.TEXTJOIN(" ",TRUE,D344,IF(ISBLANK(L344),"",_xlfn.TEXTSPLIT(L344,";")),IF(ISBLANK(J344),"",_xlfn.TEXTSPLIT(J344,";")))</f>
        <v>Fish Processing Waste Dried</v>
      </c>
      <c r="G344" s="128" t="str">
        <f>_xlfn.TEXTJOIN(" ",TRUE,D344,H344,IF(ISBLANK(L344),"",_xlfn.TEXTSPLIT(L344,";")),IF(ISBLANK(I344),"",_xlfn.TEXTSPLIT(I344,";")))</f>
        <v>Fish Processing Waste Dried</v>
      </c>
      <c r="I344" s="126" t="s">
        <v>5794</v>
      </c>
      <c r="J344" s="126" t="s">
        <v>5794</v>
      </c>
      <c r="N344" s="88" t="s">
        <v>252</v>
      </c>
      <c r="T344" t="str" cm="1">
        <f t="array" ref="T344">IFERROR(IF(NOT(ISBLANK(F344)),_xlfn._xlws.FILTER(AOM[AOM],(AOM[Edge_Value]=F344)*(AOM[L5]="Feed Ingredient")),""),"No Match in AOM")</f>
        <v>AOM_001104</v>
      </c>
      <c r="U344" cm="1">
        <f t="array" ref="U344">IFERROR(IF(NOT(ISBLANK(F344)),_xlfn._xlws.FILTER(AOM[Scientific Name],(AOM[Edge_Value]=F344)*(AOM[L5]="Feed Ingredient")),""),"No Match in AOM")</f>
        <v>0</v>
      </c>
    </row>
    <row r="345" spans="1:23" ht="14.5" x14ac:dyDescent="0.35">
      <c r="A345" t="s">
        <v>24381</v>
      </c>
      <c r="B345" s="86" t="s">
        <v>24382</v>
      </c>
      <c r="C345" s="127" t="s">
        <v>24383</v>
      </c>
      <c r="D345" s="126" t="s">
        <v>9494</v>
      </c>
      <c r="E345" s="128" t="str">
        <f>_xlfn.TEXTJOIN(" ",TRUE,D345,IF(ISBLANK(L345),"",_xlfn.TEXTSPLIT(L345,";")))</f>
        <v>Mango Peel</v>
      </c>
      <c r="F345" s="128" t="str">
        <f>_xlfn.TEXTJOIN(" ",TRUE,D345,IF(ISBLANK(L345),"",_xlfn.TEXTSPLIT(L345,";")),IF(ISBLANK(J345),"",_xlfn.TEXTSPLIT(J345,";")))</f>
        <v>Mango Peel Dried</v>
      </c>
      <c r="G345" s="128" t="str">
        <f>_xlfn.TEXTJOIN(" ",TRUE,D345,H345,IF(ISBLANK(L345),"",_xlfn.TEXTSPLIT(L345,";")),IF(ISBLANK(I345),"",_xlfn.TEXTSPLIT(I345,";")))</f>
        <v>Mango Peel Dried</v>
      </c>
      <c r="I345" s="126" t="s">
        <v>5794</v>
      </c>
      <c r="J345" s="126" t="s">
        <v>5794</v>
      </c>
      <c r="L345" s="126" t="s">
        <v>23848</v>
      </c>
      <c r="N345" s="88" t="s">
        <v>252</v>
      </c>
      <c r="T345" t="str" cm="1">
        <f t="array" ref="T345">IFERROR(IF(NOT(ISBLANK(F345)),_xlfn._xlws.FILTER(AOM[AOM],(AOM[Edge_Value]=F345)*(AOM[L5]="Feed Ingredient")),""),"No Match in AOM")</f>
        <v>AOM_001195</v>
      </c>
      <c r="U345" t="str" cm="1">
        <f t="array" ref="U345">IFERROR(IF(NOT(ISBLANK(F345)),_xlfn._xlws.FILTER(AOM[Scientific Name],(AOM[Edge_Value]=F345)*(AOM[L5]="Feed Ingredient")),""),"No Match in AOM")</f>
        <v>Mangifera indica</v>
      </c>
    </row>
    <row r="346" spans="1:23" ht="14.5" x14ac:dyDescent="0.35">
      <c r="A346" t="s">
        <v>24384</v>
      </c>
      <c r="B346" s="86" t="s">
        <v>24385</v>
      </c>
      <c r="C346" s="127" t="s">
        <v>24386</v>
      </c>
      <c r="D346" s="126" t="s">
        <v>10064</v>
      </c>
      <c r="E346" s="128" t="str">
        <f>_xlfn.TEXTJOIN(" ",TRUE,D346,IF(ISBLANK(L346),"",_xlfn.TEXTSPLIT(L346,";")))</f>
        <v>Poultry Waste</v>
      </c>
      <c r="F346" s="128" t="str">
        <f>_xlfn.TEXTJOIN(" ",TRUE,D346,IF(ISBLANK(L346),"",_xlfn.TEXTSPLIT(L346,";")),IF(ISBLANK(J346),"",_xlfn.TEXTSPLIT(J346,";")))</f>
        <v>Poultry Waste</v>
      </c>
      <c r="G346" s="128" t="str">
        <f>_xlfn.TEXTJOIN(" ",TRUE,D346,H346,IF(ISBLANK(L346),"",_xlfn.TEXTSPLIT(L346,";")),IF(ISBLANK(I346),"",_xlfn.TEXTSPLIT(I346,";")))</f>
        <v>Poultry Waste</v>
      </c>
      <c r="L346" s="126" t="s">
        <v>24085</v>
      </c>
      <c r="N346" s="88" t="s">
        <v>252</v>
      </c>
      <c r="T346" t="str" cm="1">
        <f t="array" ref="T346">IFERROR(IF(NOT(ISBLANK(F346)),_xlfn._xlws.FILTER(AOM[AOM],(AOM[Edge_Value]=F346)*(AOM[L5]="Feed Ingredient")),""),"No Match in AOM")</f>
        <v>No Match in AOM</v>
      </c>
      <c r="U346" t="str" cm="1">
        <f t="array" ref="U346">IFERROR(IF(NOT(ISBLANK(F346)),_xlfn._xlws.FILTER(AOM[Scientific Name],(AOM[Edge_Value]=F346)*(AOM[L5]="Feed Ingredient")),""),"No Match in AOM")</f>
        <v>No Match in AOM</v>
      </c>
      <c r="W346" t="s">
        <v>20277</v>
      </c>
    </row>
    <row r="347" spans="1:23" ht="14.5" x14ac:dyDescent="0.35">
      <c r="A347" t="s">
        <v>24384</v>
      </c>
      <c r="B347" s="86" t="s">
        <v>24387</v>
      </c>
      <c r="D347" s="126" t="s">
        <v>10064</v>
      </c>
      <c r="E347" s="128" t="str">
        <f>_xlfn.TEXTJOIN(" ",TRUE,D347,IF(ISBLANK(L347),"",_xlfn.TEXTSPLIT(L347,";")))</f>
        <v>Poultry Waste</v>
      </c>
      <c r="F347" s="128" t="str">
        <f>_xlfn.TEXTJOIN(" ",TRUE,D347,IF(ISBLANK(L347),"",_xlfn.TEXTSPLIT(L347,";")),IF(ISBLANK(J347),"",_xlfn.TEXTSPLIT(J347,";")))</f>
        <v>Poultry Waste Dried</v>
      </c>
      <c r="G347" s="128" t="str">
        <f>_xlfn.TEXTJOIN(" ",TRUE,D347,H347,IF(ISBLANK(L347),"",_xlfn.TEXTSPLIT(L347,";")),IF(ISBLANK(I347),"",_xlfn.TEXTSPLIT(I347,";")))</f>
        <v>Poultry Waste Dried(Sun)</v>
      </c>
      <c r="I347" s="126" t="s">
        <v>23680</v>
      </c>
      <c r="J347" s="126" t="s">
        <v>5794</v>
      </c>
      <c r="L347" s="126" t="s">
        <v>24085</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20271</v>
      </c>
    </row>
    <row r="348" spans="1:23" ht="14.5" x14ac:dyDescent="0.35">
      <c r="A348" t="s">
        <v>24388</v>
      </c>
      <c r="B348" s="86" t="s">
        <v>24389</v>
      </c>
      <c r="C348" s="127" t="s">
        <v>24390</v>
      </c>
      <c r="D348" s="126" t="s">
        <v>22690</v>
      </c>
      <c r="E348" s="128" t="str">
        <f>_xlfn.TEXTJOIN(" ",TRUE,D348,IF(ISBLANK(L348),"",_xlfn.TEXTSPLIT(L348,";")))</f>
        <v>Saccharomyces cerevisiae</v>
      </c>
      <c r="F348" s="128" t="str">
        <f>_xlfn.TEXTJOIN(" ",TRUE,D348,IF(ISBLANK(L348),"",_xlfn.TEXTSPLIT(L348,";")),IF(ISBLANK(J348),"",_xlfn.TEXTSPLIT(J348,";")))</f>
        <v>Saccharomyces cerevisiae Dried</v>
      </c>
      <c r="G348" s="128" t="str">
        <f>_xlfn.TEXTJOIN(" ",TRUE,D348,H348,IF(ISBLANK(L348),"",_xlfn.TEXTSPLIT(L348,";")),IF(ISBLANK(I348),"",_xlfn.TEXTSPLIT(I348,";")))</f>
        <v>Saccharomyces cerevisiae Dried</v>
      </c>
      <c r="I348" s="126" t="s">
        <v>5794</v>
      </c>
      <c r="J348" s="126" t="s">
        <v>5794</v>
      </c>
      <c r="T348" t="str" cm="1">
        <f t="array" ref="T348">IFERROR(IF(NOT(ISBLANK(F348)),_xlfn._xlws.FILTER(AOM[AOM],(AOM[Edge_Value]=F348)*(AOM[L5]="Feed Ingredient")),""),"No Match in AOM")</f>
        <v>AOM_001419</v>
      </c>
      <c r="U348" t="str" cm="1">
        <f t="array" ref="U348">IFERROR(IF(NOT(ISBLANK(F348)),_xlfn._xlws.FILTER(AOM[Scientific Name],(AOM[Edge_Value]=F348)*(AOM[L5]="Feed Ingredient")),""),"No Match in AOM")</f>
        <v>Saccharomyces cerevisiae</v>
      </c>
    </row>
    <row r="349" spans="1:23" ht="14.5" x14ac:dyDescent="0.35">
      <c r="A349" t="s">
        <v>24082</v>
      </c>
      <c r="B349" s="86" t="s">
        <v>24391</v>
      </c>
      <c r="C349" s="127" t="s">
        <v>24392</v>
      </c>
      <c r="D349" s="126" t="s">
        <v>8622</v>
      </c>
      <c r="E349" s="128" t="str">
        <f>_xlfn.TEXTJOIN(" ",TRUE,D349,IF(ISBLANK(L349),"",_xlfn.TEXTSPLIT(L349,";")))</f>
        <v>Sorghum Brewers Grain</v>
      </c>
      <c r="F349" s="128" t="str">
        <f>_xlfn.TEXTJOIN(" ",TRUE,D349,IF(ISBLANK(L349),"",_xlfn.TEXTSPLIT(L349,";")),IF(ISBLANK(J349),"",_xlfn.TEXTSPLIT(J349,";")))</f>
        <v>Sorghum Brewers Grain Dried</v>
      </c>
      <c r="G349" s="128" t="str">
        <f>_xlfn.TEXTJOIN(" ",TRUE,D349,H349,IF(ISBLANK(L349),"",_xlfn.TEXTSPLIT(L349,";")),IF(ISBLANK(I349),"",_xlfn.TEXTSPLIT(I349,";")))</f>
        <v>Sorghum Brewers Grain Dried</v>
      </c>
      <c r="I349" s="126" t="s">
        <v>5794</v>
      </c>
      <c r="J349" s="126" t="s">
        <v>5794</v>
      </c>
      <c r="L349" s="126" t="s">
        <v>20330</v>
      </c>
      <c r="N349" s="88" t="s">
        <v>252</v>
      </c>
      <c r="T349" t="str" cm="1">
        <f t="array" ref="T349">IFERROR(IF(NOT(ISBLANK(F349)),_xlfn._xlws.FILTER(AOM[AOM],(AOM[Edge_Value]=F349)*(AOM[L5]="Feed Ingredient")),""),"No Match in AOM")</f>
        <v>AOM_001814</v>
      </c>
      <c r="U349" t="str" cm="1">
        <f t="array" ref="U349">IFERROR(IF(NOT(ISBLANK(F349)),_xlfn._xlws.FILTER(AOM[Scientific Name],(AOM[Edge_Value]=F349)*(AOM[L5]="Feed Ingredient")),""),"No Match in AOM")</f>
        <v>Sorghum bicolor</v>
      </c>
    </row>
    <row r="350" spans="1:23" ht="14.5" x14ac:dyDescent="0.35">
      <c r="A350" t="s">
        <v>24393</v>
      </c>
      <c r="B350" s="86" t="s">
        <v>24394</v>
      </c>
      <c r="D350" s="126" t="s">
        <v>9696</v>
      </c>
      <c r="E350" s="128" t="str">
        <f>_xlfn.TEXTJOIN(" ",TRUE,D350,IF(ISBLANK(L350),"",_xlfn.TEXTSPLIT(L350,";")))</f>
        <v>Cowpea Haulm</v>
      </c>
      <c r="F350" s="128" t="str">
        <f>_xlfn.TEXTJOIN(" ",TRUE,D350,IF(ISBLANK(L350),"",_xlfn.TEXTSPLIT(L350,";")),IF(ISBLANK(J350),"",_xlfn.TEXTSPLIT(J350,";")))</f>
        <v>Cowpea Haulm Dried</v>
      </c>
      <c r="G350" s="128" t="str">
        <f>_xlfn.TEXTJOIN(" ",TRUE,D350,H350,IF(ISBLANK(L350),"",_xlfn.TEXTSPLIT(L350,";")),IF(ISBLANK(I350),"",_xlfn.TEXTSPLIT(I350,";")))</f>
        <v>Cowpea Dual-purpose Haulm Dried Chopped</v>
      </c>
      <c r="H350" s="126" t="s">
        <v>24395</v>
      </c>
      <c r="I350" s="126" t="s">
        <v>24396</v>
      </c>
      <c r="J350" s="126" t="s">
        <v>5794</v>
      </c>
      <c r="K350" s="126" t="s">
        <v>5788</v>
      </c>
      <c r="L350" s="126" t="s">
        <v>10722</v>
      </c>
      <c r="T350" t="str" cm="1">
        <f t="array" ref="T350">IFERROR(IF(NOT(ISBLANK(F350)),_xlfn._xlws.FILTER(AOM[AOM],(AOM[Edge_Value]=F350)*(AOM[L5]="Feed Ingredient")),""),"No Match in AOM")</f>
        <v>AOM_001754</v>
      </c>
      <c r="U350" t="str" cm="1">
        <f t="array" ref="U350">IFERROR(IF(NOT(ISBLANK(F350)),_xlfn._xlws.FILTER(AOM[Scientific Name],(AOM[Edge_Value]=F350)*(AOM[L5]="Feed Ingredient")),""),"No Match in AOM")</f>
        <v>Vigna unguiculata</v>
      </c>
    </row>
    <row r="351" spans="1:23" ht="14.5" x14ac:dyDescent="0.35">
      <c r="A351" t="s">
        <v>23986</v>
      </c>
      <c r="B351" s="86" t="s">
        <v>21452</v>
      </c>
      <c r="C351" s="127" t="s">
        <v>21452</v>
      </c>
      <c r="D351" s="126" t="s">
        <v>21451</v>
      </c>
      <c r="E351" s="128" t="str">
        <f>_xlfn.TEXTJOIN(" ",TRUE,D351,IF(ISBLANK(L351),"",_xlfn.TEXTSPLIT(L351,";")))</f>
        <v>Lemna</v>
      </c>
      <c r="F351" s="128" t="str">
        <f>_xlfn.TEXTJOIN(" ",TRUE,D351,IF(ISBLANK(L351),"",_xlfn.TEXTSPLIT(L351,";")),IF(ISBLANK(J351),"",_xlfn.TEXTSPLIT(J351,";")))</f>
        <v>Lemna</v>
      </c>
      <c r="G351" s="128" t="str">
        <f>_xlfn.TEXTJOIN(" ",TRUE,D351,H351,IF(ISBLANK(L351),"",_xlfn.TEXTSPLIT(L351,";")),IF(ISBLANK(I351),"",_xlfn.TEXTSPLIT(I351,";")))</f>
        <v>Lemna</v>
      </c>
      <c r="T351" t="str" cm="1">
        <f t="array" ref="T351">IFERROR(IF(NOT(ISBLANK(F351)),_xlfn._xlws.FILTER(AOM[AOM],(AOM[Edge_Value]=F351)*(AOM[L5]="Feed Ingredient")),""),"No Match in AOM")</f>
        <v>AOM_001556</v>
      </c>
      <c r="U351" cm="1">
        <f t="array" ref="U351">IFERROR(IF(NOT(ISBLANK(F351)),_xlfn._xlws.FILTER(AOM[Scientific Name],(AOM[Edge_Value]=F351)*(AOM[L5]="Feed Ingredient")),""),"No Match in AOM")</f>
        <v>0</v>
      </c>
    </row>
    <row r="352" spans="1:23" ht="14.5" x14ac:dyDescent="0.35">
      <c r="A352" t="s">
        <v>23986</v>
      </c>
      <c r="B352" s="86" t="s">
        <v>24397</v>
      </c>
      <c r="D352" s="126" t="s">
        <v>21452</v>
      </c>
      <c r="E352" s="128" t="str">
        <f>_xlfn.TEXTJOIN(" ",TRUE,D352,IF(ISBLANK(L352),"",_xlfn.TEXTSPLIT(L352,";")))</f>
        <v>Duckweed</v>
      </c>
      <c r="F352" s="128" t="str">
        <f>_xlfn.TEXTJOIN(" ",TRUE,D352,IF(ISBLANK(L352),"",_xlfn.TEXTSPLIT(L352,";")),IF(ISBLANK(J352),"",_xlfn.TEXTSPLIT(J352,";")))</f>
        <v>Duckweed Dried</v>
      </c>
      <c r="G352" s="128" t="str">
        <f>_xlfn.TEXTJOIN(" ",TRUE,D352,H352,IF(ISBLANK(L352),"",_xlfn.TEXTSPLIT(L352,";")),IF(ISBLANK(I352),"",_xlfn.TEXTSPLIT(I352,";")))</f>
        <v>Duckweed Dried</v>
      </c>
      <c r="I352" s="126" t="s">
        <v>5794</v>
      </c>
      <c r="J352" s="126" t="s">
        <v>5794</v>
      </c>
      <c r="T352" t="str" cm="1">
        <f t="array" ref="T352">IFERROR(IF(NOT(ISBLANK(F352)),_xlfn._xlws.FILTER(AOM[AOM],(AOM[Edge_Value]=F352)*(AOM[L5]="Feed Ingredient")),""),"No Match in AOM")</f>
        <v>No Match in AOM</v>
      </c>
      <c r="U352" t="str" cm="1">
        <f t="array" ref="U352">IFERROR(IF(NOT(ISBLANK(F352)),_xlfn._xlws.FILTER(AOM[Scientific Name],(AOM[Edge_Value]=F352)*(AOM[L5]="Feed Ingredient")),""),"No Match in AOM")</f>
        <v>No Match in AOM</v>
      </c>
      <c r="W352" t="s">
        <v>21453</v>
      </c>
    </row>
    <row r="353" spans="1:21" ht="14.5" x14ac:dyDescent="0.35">
      <c r="A353" t="s">
        <v>24398</v>
      </c>
      <c r="B353" s="86" t="s">
        <v>24399</v>
      </c>
      <c r="C353" s="127" t="s">
        <v>21597</v>
      </c>
      <c r="D353" s="126" t="s">
        <v>21597</v>
      </c>
      <c r="E353" s="128" t="str">
        <f>_xlfn.TEXTJOIN(" ",TRUE,D353,IF(ISBLANK(L353),"",_xlfn.TEXTSPLIT(L353,";")))</f>
        <v>Eragrostis curvula</v>
      </c>
      <c r="F353" s="128" t="str">
        <f>_xlfn.TEXTJOIN(" ",TRUE,D353,IF(ISBLANK(L353),"",_xlfn.TEXTSPLIT(L353,";")),IF(ISBLANK(J353),"",_xlfn.TEXTSPLIT(J353,";")))</f>
        <v>Eragrostis curvula</v>
      </c>
      <c r="G353" s="128" t="str">
        <f>_xlfn.TEXTJOIN(" ",TRUE,D353,H353,IF(ISBLANK(L353),"",_xlfn.TEXTSPLIT(L353,";")),IF(ISBLANK(I353),"",_xlfn.TEXTSPLIT(I353,";")))</f>
        <v>Eragrostis curvula</v>
      </c>
      <c r="T353" t="str" cm="1">
        <f t="array" ref="T353">IFERROR(IF(NOT(ISBLANK(F353)),_xlfn._xlws.FILTER(AOM[AOM],(AOM[Edge_Value]=F353)*(AOM[L5]="Feed Ingredient")),""),"No Match in AOM")</f>
        <v>AOM_001393</v>
      </c>
      <c r="U353" t="str" cm="1">
        <f t="array" ref="U353">IFERROR(IF(NOT(ISBLANK(F353)),_xlfn._xlws.FILTER(AOM[Scientific Name],(AOM[Edge_Value]=F353)*(AOM[L5]="Feed Ingredient")),""),"No Match in AOM")</f>
        <v>Eragrostis curvula</v>
      </c>
    </row>
    <row r="354" spans="1:21" ht="14.5" x14ac:dyDescent="0.35">
      <c r="A354" t="s">
        <v>23965</v>
      </c>
      <c r="B354" s="86" t="s">
        <v>24400</v>
      </c>
      <c r="C354" s="127" t="s">
        <v>20762</v>
      </c>
      <c r="D354" s="126" t="s">
        <v>9796</v>
      </c>
      <c r="E354" s="128" t="str">
        <f>_xlfn.TEXTJOIN(" ",TRUE,D354,IF(ISBLANK(L354),"",_xlfn.TEXTSPLIT(L354,";")))</f>
        <v>Soybean Residue</v>
      </c>
      <c r="F354" s="128" t="str">
        <f>_xlfn.TEXTJOIN(" ",TRUE,D354,IF(ISBLANK(L354),"",_xlfn.TEXTSPLIT(L354,";")),IF(ISBLANK(J354),"",_xlfn.TEXTSPLIT(J354,";")))</f>
        <v>Soybean Residue</v>
      </c>
      <c r="G354" s="128" t="str">
        <f>_xlfn.TEXTJOIN(" ",TRUE,D354,H354,IF(ISBLANK(L354),"",_xlfn.TEXTSPLIT(L354,";")),IF(ISBLANK(I354),"",_xlfn.TEXTSPLIT(I354,";")))</f>
        <v>Soybean Earn Residue</v>
      </c>
      <c r="H354" s="126" t="s">
        <v>24400</v>
      </c>
      <c r="L354" s="126" t="s">
        <v>24401</v>
      </c>
      <c r="P354" t="s">
        <v>12475</v>
      </c>
      <c r="Q354" t="s">
        <v>12442</v>
      </c>
      <c r="R354" t="s">
        <v>12475</v>
      </c>
      <c r="S354" t="s">
        <v>12442</v>
      </c>
      <c r="T354" t="str" cm="1">
        <f t="array" ref="T354">IFERROR(IF(NOT(ISBLANK(F354)),_xlfn._xlws.FILTER(AOM[AOM],(AOM[Edge_Value]=F354)*(AOM[L5]="Feed Ingredient")),""),"No Match in AOM")</f>
        <v>AOM_000614</v>
      </c>
      <c r="U354" t="str" cm="1">
        <f t="array" ref="U354">IFERROR(IF(NOT(ISBLANK(F354)),_xlfn._xlws.FILTER(AOM[Scientific Name],(AOM[Edge_Value]=F354)*(AOM[L5]="Feed Ingredient")),""),"No Match in AOM")</f>
        <v>Glycine max</v>
      </c>
    </row>
    <row r="355" spans="1:21" ht="14.5" x14ac:dyDescent="0.35">
      <c r="A355" t="s">
        <v>24402</v>
      </c>
      <c r="B355" s="86" t="s">
        <v>24403</v>
      </c>
      <c r="C355" s="127" t="s">
        <v>9125</v>
      </c>
      <c r="D355" s="126" t="s">
        <v>9125</v>
      </c>
      <c r="E355" s="128" t="str">
        <f>_xlfn.TEXTJOIN(" ",TRUE,D355,IF(ISBLANK(L355),"",_xlfn.TEXTSPLIT(L355,";")))</f>
        <v>Trifolium alexandrinum</v>
      </c>
      <c r="F355" s="128" t="str">
        <f>_xlfn.TEXTJOIN(" ",TRUE,D355,IF(ISBLANK(L355),"",_xlfn.TEXTSPLIT(L355,";")),IF(ISBLANK(J355),"",_xlfn.TEXTSPLIT(J355,";")))</f>
        <v>Trifolium alexandrinum</v>
      </c>
      <c r="G355" s="128" t="str">
        <f>_xlfn.TEXTJOIN(" ",TRUE,D355,H355,IF(ISBLANK(L355),"",_xlfn.TEXTSPLIT(L355,";")),IF(ISBLANK(I355),"",_xlfn.TEXTSPLIT(I355,";")))</f>
        <v>Trifolium alexandrinum</v>
      </c>
      <c r="T355" t="str" cm="1">
        <f t="array" ref="T355">IFERROR(IF(NOT(ISBLANK(F355)),_xlfn._xlws.FILTER(AOM[AOM],(AOM[Edge_Value]=F355)*(AOM[L5]="Feed Ingredient")),""),"No Match in AOM")</f>
        <v>AOM_001240</v>
      </c>
      <c r="U355" t="str" cm="1">
        <f t="array" ref="U355">IFERROR(IF(NOT(ISBLANK(F355)),_xlfn._xlws.FILTER(AOM[Scientific Name],(AOM[Edge_Value]=F355)*(AOM[L5]="Feed Ingredient")),""),"No Match in AOM")</f>
        <v>Trifolium alexandrinum</v>
      </c>
    </row>
    <row r="356" spans="1:21" ht="14.5" x14ac:dyDescent="0.35">
      <c r="A356" t="s">
        <v>24404</v>
      </c>
      <c r="B356" s="86" t="s">
        <v>21433</v>
      </c>
      <c r="C356" s="127" t="s">
        <v>21433</v>
      </c>
      <c r="D356" s="126" t="s">
        <v>21433</v>
      </c>
      <c r="E356" s="128" t="str">
        <f>_xlfn.TEXTJOIN(" ",TRUE,D356,IF(ISBLANK(L356),"",_xlfn.TEXTSPLIT(L356,";")))</f>
        <v>Eichhornia crassipes</v>
      </c>
      <c r="F356" s="128" t="str">
        <f>_xlfn.TEXTJOIN(" ",TRUE,D356,IF(ISBLANK(L356),"",_xlfn.TEXTSPLIT(L356,";")),IF(ISBLANK(J356),"",_xlfn.TEXTSPLIT(J356,";")))</f>
        <v>Eichhornia crassipes</v>
      </c>
      <c r="G356" s="128" t="str">
        <f>_xlfn.TEXTJOIN(" ",TRUE,D356,H356,IF(ISBLANK(L356),"",_xlfn.TEXTSPLIT(L356,";")),IF(ISBLANK(I356),"",_xlfn.TEXTSPLIT(I356,";")))</f>
        <v>Eichhornia crassipes</v>
      </c>
      <c r="P356" t="s">
        <v>12484</v>
      </c>
      <c r="Q356" t="s">
        <v>12452</v>
      </c>
      <c r="R356" t="s">
        <v>12484</v>
      </c>
      <c r="S356" t="s">
        <v>12452</v>
      </c>
      <c r="T356" t="str" cm="1">
        <f t="array" ref="T356">IFERROR(IF(NOT(ISBLANK(F356)),_xlfn._xlws.FILTER(AOM[AOM],(AOM[Edge_Value]=F356)*(AOM[L5]="Feed Ingredient")),""),"No Match in AOM")</f>
        <v>AOM_000682</v>
      </c>
      <c r="U356" t="str" cm="1">
        <f t="array" ref="U356">IFERROR(IF(NOT(ISBLANK(F356)),_xlfn._xlws.FILTER(AOM[Scientific Name],(AOM[Edge_Value]=F356)*(AOM[L5]="Feed Ingredient")),""),"No Match in AOM")</f>
        <v>Eichhornia crassipes</v>
      </c>
    </row>
    <row r="357" spans="1:21" ht="14.5" x14ac:dyDescent="0.35">
      <c r="A357" t="s">
        <v>23856</v>
      </c>
      <c r="B357" s="86" t="s">
        <v>22665</v>
      </c>
      <c r="C357" s="127" t="s">
        <v>24405</v>
      </c>
      <c r="D357" s="126" t="s">
        <v>22665</v>
      </c>
      <c r="E357" s="128" t="str">
        <f>_xlfn.TEXTJOIN(" ",TRUE,D357,IF(ISBLANK(L357),"",_xlfn.TEXTSPLIT(L357,";")))</f>
        <v>Elancoban</v>
      </c>
      <c r="F357" s="128" t="str">
        <f>_xlfn.TEXTJOIN(" ",TRUE,D357,IF(ISBLANK(L357),"",_xlfn.TEXTSPLIT(L357,";")),IF(ISBLANK(J357),"",_xlfn.TEXTSPLIT(J357,";")))</f>
        <v>Elancoban</v>
      </c>
      <c r="G357" s="128" t="str">
        <f>_xlfn.TEXTJOIN(" ",TRUE,D357,H357,IF(ISBLANK(L357),"",_xlfn.TEXTSPLIT(L357,";")),IF(ISBLANK(I357),"",_xlfn.TEXTSPLIT(I357,";")))</f>
        <v>Elancoban</v>
      </c>
      <c r="T357" t="str" cm="1">
        <f t="array" ref="T357">IFERROR(IF(NOT(ISBLANK(F357)),_xlfn._xlws.FILTER(AOM[AOM],(AOM[Edge_Value]=F357)*(AOM[L5]="Feed Ingredient")),""),"No Match in AOM")</f>
        <v>AOM_001579</v>
      </c>
      <c r="U357" cm="1">
        <f t="array" ref="U357">IFERROR(IF(NOT(ISBLANK(F357)),_xlfn._xlws.FILTER(AOM[Scientific Name],(AOM[Edge_Value]=F357)*(AOM[L5]="Feed Ingredient")),""),"No Match in AOM")</f>
        <v>0</v>
      </c>
    </row>
    <row r="358" spans="1:21" ht="14.5" x14ac:dyDescent="0.35">
      <c r="A358" t="s">
        <v>23767</v>
      </c>
      <c r="B358" s="86" t="s">
        <v>24406</v>
      </c>
      <c r="C358" s="127" t="s">
        <v>9185</v>
      </c>
      <c r="D358" s="126" t="s">
        <v>9185</v>
      </c>
      <c r="E358" s="128" t="str">
        <f>_xlfn.TEXTJOIN(" ",TRUE,D358,IF(ISBLANK(L358),"",_xlfn.TEXTSPLIT(L358,";")))</f>
        <v>Pennisetum purpureum</v>
      </c>
      <c r="F358" s="128" t="str">
        <f>_xlfn.TEXTJOIN(" ",TRUE,D358,IF(ISBLANK(L358),"",_xlfn.TEXTSPLIT(L358,";")),IF(ISBLANK(J358),"",_xlfn.TEXTSPLIT(J358,";")))</f>
        <v>Pennisetum purpureum</v>
      </c>
      <c r="G358" s="128" t="str">
        <f>_xlfn.TEXTJOIN(" ",TRUE,D358,H358,IF(ISBLANK(L358),"",_xlfn.TEXTSPLIT(L358,";")),IF(ISBLANK(I358),"",_xlfn.TEXTSPLIT(I358,";")))</f>
        <v>Pennisetum purpureum</v>
      </c>
      <c r="P358" t="s">
        <v>12484</v>
      </c>
      <c r="Q358" t="s">
        <v>12452</v>
      </c>
      <c r="R358" t="s">
        <v>12484</v>
      </c>
      <c r="S358" t="s">
        <v>12452</v>
      </c>
      <c r="T358" t="str" cm="1">
        <f t="array" ref="T358">IFERROR(IF(NOT(ISBLANK(F358)),_xlfn._xlws.FILTER(AOM[AOM],(AOM[Edge_Value]=F358)*(AOM[L5]="Feed Ingredient")),""),"No Match in AOM")</f>
        <v>AOM_000689</v>
      </c>
      <c r="U358" t="str" cm="1">
        <f t="array" ref="U358">IFERROR(IF(NOT(ISBLANK(F358)),_xlfn._xlws.FILTER(AOM[Scientific Name],(AOM[Edge_Value]=F358)*(AOM[L5]="Feed Ingredient")),""),"No Match in AOM")</f>
        <v>Pennisetum purpureum</v>
      </c>
    </row>
    <row r="359" spans="1:21" ht="14.5" x14ac:dyDescent="0.35">
      <c r="A359" t="s">
        <v>24407</v>
      </c>
      <c r="B359" s="86" t="s">
        <v>24408</v>
      </c>
      <c r="D359" s="126" t="s">
        <v>9185</v>
      </c>
      <c r="E359" s="128" t="str">
        <f>_xlfn.TEXTJOIN(" ",TRUE,D359,IF(ISBLANK(L359),"",_xlfn.TEXTSPLIT(L359,";")))</f>
        <v>Pennisetum purpureum</v>
      </c>
      <c r="F359" s="128" t="str">
        <f>_xlfn.TEXTJOIN(" ",TRUE,D359,IF(ISBLANK(L359),"",_xlfn.TEXTSPLIT(L359,";")),IF(ISBLANK(J359),"",_xlfn.TEXTSPLIT(J359,";")))</f>
        <v>Pennisetum purpureum Dried</v>
      </c>
      <c r="G359" s="128" t="str">
        <f>_xlfn.TEXTJOIN(" ",TRUE,D359,H359,IF(ISBLANK(L359),"",_xlfn.TEXTSPLIT(L359,";")),IF(ISBLANK(I359),"",_xlfn.TEXTSPLIT(I359,";")))</f>
        <v>Pennisetum purpureum Wilted(4d in the field) Chopped Dried(Shade)</v>
      </c>
      <c r="I359" s="126" t="s">
        <v>24409</v>
      </c>
      <c r="J359" s="126" t="s">
        <v>5794</v>
      </c>
      <c r="K359" s="126" t="s">
        <v>5788</v>
      </c>
      <c r="T359" t="str" cm="1">
        <f t="array" ref="T359">IFERROR(IF(NOT(ISBLANK(F359)),_xlfn._xlws.FILTER(AOM[AOM],(AOM[Edge_Value]=F359)*(AOM[L5]="Feed Ingredient")),""),"No Match in AOM")</f>
        <v>AOM_001721</v>
      </c>
      <c r="U359" t="str" cm="1">
        <f t="array" ref="U359">IFERROR(IF(NOT(ISBLANK(F359)),_xlfn._xlws.FILTER(AOM[Scientific Name],(AOM[Edge_Value]=F359)*(AOM[L5]="Feed Ingredient")),""),"No Match in AOM")</f>
        <v>Pennisetum purpureum</v>
      </c>
    </row>
    <row r="360" spans="1:21" ht="14.5" x14ac:dyDescent="0.35">
      <c r="A360" t="s">
        <v>23777</v>
      </c>
      <c r="B360" s="86" t="s">
        <v>21589</v>
      </c>
      <c r="C360" s="127" t="s">
        <v>21589</v>
      </c>
      <c r="D360" s="126" t="s">
        <v>21589</v>
      </c>
      <c r="E360" s="128" t="str">
        <f>_xlfn.TEXTJOIN(" ",TRUE,D360,IF(ISBLANK(L360),"",_xlfn.TEXTSPLIT(L360,";")))</f>
        <v>Eleusine floccifolia</v>
      </c>
      <c r="F360" s="128" t="str">
        <f>_xlfn.TEXTJOIN(" ",TRUE,D360,IF(ISBLANK(L360),"",_xlfn.TEXTSPLIT(L360,";")),IF(ISBLANK(J360),"",_xlfn.TEXTSPLIT(J360,";")))</f>
        <v>Eleusine floccifolia</v>
      </c>
      <c r="G360" s="128" t="str">
        <f>_xlfn.TEXTJOIN(" ",TRUE,D360,H360,IF(ISBLANK(L360),"",_xlfn.TEXTSPLIT(L360,";")),IF(ISBLANK(I360),"",_xlfn.TEXTSPLIT(I360,";")))</f>
        <v>Eleusine floccifolia</v>
      </c>
      <c r="T360" t="str" cm="1">
        <f t="array" ref="T360">IFERROR(IF(NOT(ISBLANK(F360)),_xlfn._xlws.FILTER(AOM[AOM],(AOM[Edge_Value]=F360)*(AOM[L5]="Feed Ingredient")),""),"No Match in AOM")</f>
        <v>AOM_001467</v>
      </c>
      <c r="U360" t="str" cm="1">
        <f t="array" ref="U360">IFERROR(IF(NOT(ISBLANK(F360)),_xlfn._xlws.FILTER(AOM[Scientific Name],(AOM[Edge_Value]=F360)*(AOM[L5]="Feed Ingredient")),""),"No Match in AOM")</f>
        <v>Eleusine floccifolia</v>
      </c>
    </row>
    <row r="361" spans="1:21" ht="14.5" x14ac:dyDescent="0.35">
      <c r="A361" t="s">
        <v>23797</v>
      </c>
      <c r="B361" s="86" t="s">
        <v>21591</v>
      </c>
      <c r="C361" s="127" t="s">
        <v>21591</v>
      </c>
      <c r="D361" s="126" t="s">
        <v>21591</v>
      </c>
      <c r="E361" s="128" t="str">
        <f>_xlfn.TEXTJOIN(" ",TRUE,D361,IF(ISBLANK(L361),"",_xlfn.TEXTSPLIT(L361,";")))</f>
        <v>Elionurus muticus</v>
      </c>
      <c r="F361" s="128" t="str">
        <f>_xlfn.TEXTJOIN(" ",TRUE,D361,IF(ISBLANK(L361),"",_xlfn.TEXTSPLIT(L361,";")),IF(ISBLANK(J361),"",_xlfn.TEXTSPLIT(J361,";")))</f>
        <v>Elionurus muticus</v>
      </c>
      <c r="G361" s="128" t="str">
        <f>_xlfn.TEXTJOIN(" ",TRUE,D361,H361,IF(ISBLANK(L361),"",_xlfn.TEXTSPLIT(L361,";")),IF(ISBLANK(I361),"",_xlfn.TEXTSPLIT(I361,";")))</f>
        <v>Elionurus muticus</v>
      </c>
      <c r="T361" t="str" cm="1">
        <f t="array" ref="T361">IFERROR(IF(NOT(ISBLANK(F361)),_xlfn._xlws.FILTER(AOM[AOM],(AOM[Edge_Value]=F361)*(AOM[L5]="Feed Ingredient")),""),"No Match in AOM")</f>
        <v>AOM_001785</v>
      </c>
      <c r="U361" t="str" cm="1">
        <f t="array" ref="U361">IFERROR(IF(NOT(ISBLANK(F361)),_xlfn._xlws.FILTER(AOM[Scientific Name],(AOM[Edge_Value]=F361)*(AOM[L5]="Feed Ingredient")),""),"No Match in AOM")</f>
        <v>Elionurus muticus</v>
      </c>
    </row>
    <row r="362" spans="1:21" ht="14.5" x14ac:dyDescent="0.35">
      <c r="A362" t="s">
        <v>24410</v>
      </c>
      <c r="B362" s="86" t="s">
        <v>24411</v>
      </c>
      <c r="C362" s="127" t="s">
        <v>24412</v>
      </c>
      <c r="D362" s="126" t="s">
        <v>10304</v>
      </c>
      <c r="E362" s="128" t="str">
        <f>_xlfn.TEXTJOIN(" ",TRUE,D362,IF(ISBLANK(L362),"",_xlfn.TEXTSPLIT(L362,";")))</f>
        <v>Ensete ventricosum Corm</v>
      </c>
      <c r="F362" s="128" t="str">
        <f>_xlfn.TEXTJOIN(" ",TRUE,D362,IF(ISBLANK(L362),"",_xlfn.TEXTSPLIT(L362,";")),IF(ISBLANK(J362),"",_xlfn.TEXTSPLIT(J362,";")))</f>
        <v>Ensete ventricosum Corm</v>
      </c>
      <c r="G362" s="128" t="str">
        <f>_xlfn.TEXTJOIN(" ",TRUE,D362,H362,IF(ISBLANK(L362),"",_xlfn.TEXTSPLIT(L362,";")),IF(ISBLANK(I362),"",_xlfn.TEXTSPLIT(I362,";")))</f>
        <v>Ensete ventricosum Corm</v>
      </c>
      <c r="L362" s="126" t="s">
        <v>10705</v>
      </c>
      <c r="T362" t="str" cm="1">
        <f t="array" ref="T362">IFERROR(IF(NOT(ISBLANK(F362)),_xlfn._xlws.FILTER(AOM[AOM],(AOM[Edge_Value]=F362)*(AOM[L5]="Feed Ingredient")),""),"No Match in AOM")</f>
        <v>AOM_001818</v>
      </c>
      <c r="U362" t="str" cm="1">
        <f t="array" ref="U362">IFERROR(IF(NOT(ISBLANK(F362)),_xlfn._xlws.FILTER(AOM[Scientific Name],(AOM[Edge_Value]=F362)*(AOM[L5]="Feed Ingredient")),""),"No Match in AOM")</f>
        <v>Ensete ventricosum</v>
      </c>
    </row>
    <row r="363" spans="1:21" ht="14.5" x14ac:dyDescent="0.35">
      <c r="A363" t="s">
        <v>24413</v>
      </c>
      <c r="B363" s="86" t="s">
        <v>24414</v>
      </c>
      <c r="C363" s="127" t="s">
        <v>24415</v>
      </c>
      <c r="D363" s="126" t="s">
        <v>10304</v>
      </c>
      <c r="E363" s="128" t="str">
        <f>_xlfn.TEXTJOIN(" ",TRUE,D363,IF(ISBLANK(L363),"",_xlfn.TEXTSPLIT(L363,";")))</f>
        <v>Ensete ventricosum Leaves</v>
      </c>
      <c r="F363" s="128" t="str">
        <f>_xlfn.TEXTJOIN(" ",TRUE,D363,IF(ISBLANK(L363),"",_xlfn.TEXTSPLIT(L363,";")),IF(ISBLANK(J363),"",_xlfn.TEXTSPLIT(J363,";")))</f>
        <v>Ensete ventricosum Leaves</v>
      </c>
      <c r="G363" s="128" t="str">
        <f>_xlfn.TEXTJOIN(" ",TRUE,D363,H363,IF(ISBLANK(L363),"",_xlfn.TEXTSPLIT(L363,";")),IF(ISBLANK(I363),"",_xlfn.TEXTSPLIT(I363,";")))</f>
        <v>Ensete ventricosum Leaves</v>
      </c>
      <c r="L363" s="126" t="s">
        <v>6223</v>
      </c>
      <c r="T363" t="str" cm="1">
        <f t="array" ref="T363">IFERROR(IF(NOT(ISBLANK(F363)),_xlfn._xlws.FILTER(AOM[AOM],(AOM[Edge_Value]=F363)*(AOM[L5]="Feed Ingredient")),""),"No Match in AOM")</f>
        <v>AOM_001819</v>
      </c>
      <c r="U363" t="str" cm="1">
        <f t="array" ref="U363">IFERROR(IF(NOT(ISBLANK(F363)),_xlfn._xlws.FILTER(AOM[Scientific Name],(AOM[Edge_Value]=F363)*(AOM[L5]="Feed Ingredient")),""),"No Match in AOM")</f>
        <v>Ensete ventricosum</v>
      </c>
    </row>
    <row r="364" spans="1:21" ht="14.5" x14ac:dyDescent="0.35">
      <c r="A364" t="s">
        <v>24413</v>
      </c>
      <c r="B364" s="86" t="s">
        <v>24416</v>
      </c>
      <c r="D364" s="126" t="s">
        <v>10304</v>
      </c>
      <c r="E364" s="128" t="str">
        <f>_xlfn.TEXTJOIN(" ",TRUE,D364,IF(ISBLANK(L364),"",_xlfn.TEXTSPLIT(L364,";")))</f>
        <v>Ensete ventricosum Leaves</v>
      </c>
      <c r="F364" s="128" t="str">
        <f>_xlfn.TEXTJOIN(" ",TRUE,D364,IF(ISBLANK(L364),"",_xlfn.TEXTSPLIT(L364,";")),IF(ISBLANK(J364),"",_xlfn.TEXTSPLIT(J364,";")))</f>
        <v>Ensete ventricosum Leaves</v>
      </c>
      <c r="G364" s="128" t="str">
        <f>_xlfn.TEXTJOIN(" ",TRUE,D364,H364,IF(ISBLANK(L364),"",_xlfn.TEXTSPLIT(L364,";")),IF(ISBLANK(I364),"",_xlfn.TEXTSPLIT(I364,";")))</f>
        <v>Ensete ventricosum Leaves Chopped</v>
      </c>
      <c r="I364" s="126" t="s">
        <v>5788</v>
      </c>
      <c r="K364" s="126" t="s">
        <v>5788</v>
      </c>
      <c r="L364" s="126" t="s">
        <v>6223</v>
      </c>
      <c r="T364" t="str" cm="1">
        <f t="array" ref="T364">IFERROR(IF(NOT(ISBLANK(F364)),_xlfn._xlws.FILTER(AOM[AOM],(AOM[Edge_Value]=F364)*(AOM[L5]="Feed Ingredient")),""),"No Match in AOM")</f>
        <v>AOM_001819</v>
      </c>
      <c r="U364" t="str" cm="1">
        <f t="array" ref="U364">IFERROR(IF(NOT(ISBLANK(F364)),_xlfn._xlws.FILTER(AOM[Scientific Name],(AOM[Edge_Value]=F364)*(AOM[L5]="Feed Ingredient")),""),"No Match in AOM")</f>
        <v>Ensete ventricosum</v>
      </c>
    </row>
    <row r="365" spans="1:21" ht="14.5" x14ac:dyDescent="0.35">
      <c r="A365" t="s">
        <v>23943</v>
      </c>
      <c r="B365" s="86" t="s">
        <v>22747</v>
      </c>
      <c r="C365" s="127" t="s">
        <v>22747</v>
      </c>
      <c r="D365" s="126" t="s">
        <v>22747</v>
      </c>
      <c r="E365" s="128" t="str">
        <f>_xlfn.TEXTJOIN(" ",TRUE,D365,IF(ISBLANK(L365),"",_xlfn.TEXTSPLIT(L365,";")))</f>
        <v>Enzyme</v>
      </c>
      <c r="F365" s="128" t="str">
        <f>_xlfn.TEXTJOIN(" ",TRUE,D365,IF(ISBLANK(L365),"",_xlfn.TEXTSPLIT(L365,";")),IF(ISBLANK(J365),"",_xlfn.TEXTSPLIT(J365,";")))</f>
        <v>Enzyme</v>
      </c>
      <c r="G365" s="128" t="str">
        <f>_xlfn.TEXTJOIN(" ",TRUE,D365,H365,IF(ISBLANK(L365),"",_xlfn.TEXTSPLIT(L365,";")),IF(ISBLANK(I365),"",_xlfn.TEXTSPLIT(I365,";")))</f>
        <v>Enzyme</v>
      </c>
      <c r="T365" t="str" cm="1">
        <f t="array" ref="T365">IFERROR(IF(NOT(ISBLANK(F365)),_xlfn._xlws.FILTER(AOM[AOM],(AOM[Edge_Value]=F365)*(AOM[L5]="Feed Ingredient")),""),"No Match in AOM")</f>
        <v>AOM_000751</v>
      </c>
      <c r="U365" t="str" cm="1">
        <f t="array" ref="U365">IFERROR(IF(NOT(ISBLANK(F365)),_xlfn._xlws.FILTER(AOM[Scientific Name],(AOM[Edge_Value]=F365)*(AOM[L5]="Feed Ingredient")),""),"No Match in AOM")</f>
        <v>NA</v>
      </c>
    </row>
    <row r="366" spans="1:21" ht="14.5" x14ac:dyDescent="0.35">
      <c r="A366" t="s">
        <v>23943</v>
      </c>
      <c r="B366" s="86" t="s">
        <v>24417</v>
      </c>
      <c r="D366" s="126" t="s">
        <v>22747</v>
      </c>
      <c r="E366" s="128" t="str">
        <f>_xlfn.TEXTJOIN(" ",TRUE,D366,IF(ISBLANK(L366),"",_xlfn.TEXTSPLIT(L366,";")))</f>
        <v>Enzyme</v>
      </c>
      <c r="F366" s="128" t="str">
        <f>_xlfn.TEXTJOIN(" ",TRUE,D366,IF(ISBLANK(L366),"",_xlfn.TEXTSPLIT(L366,";")),IF(ISBLANK(J366),"",_xlfn.TEXTSPLIT(J366,";")))</f>
        <v>Enzyme Milled</v>
      </c>
      <c r="G366" s="128" t="str">
        <f>_xlfn.TEXTJOIN(" ",TRUE,D366,H366,IF(ISBLANK(L366),"",_xlfn.TEXTSPLIT(L366,";")),IF(ISBLANK(I366),"",_xlfn.TEXTSPLIT(I366,";")))</f>
        <v>Enzyme Milled</v>
      </c>
      <c r="I366" s="126" t="s">
        <v>5780</v>
      </c>
      <c r="J366" s="126" t="s">
        <v>5780</v>
      </c>
      <c r="T366" t="str" cm="1">
        <f t="array" ref="T366">IFERROR(IF(NOT(ISBLANK(F366)),_xlfn._xlws.FILTER(AOM[AOM],(AOM[Edge_Value]=F366)*(AOM[L5]="Feed Ingredient")),""),"No Match in AOM")</f>
        <v>AOM_002073</v>
      </c>
      <c r="U366" t="str" cm="1">
        <f t="array" ref="U366">IFERROR(IF(NOT(ISBLANK(F366)),_xlfn._xlws.FILTER(AOM[Scientific Name],(AOM[Edge_Value]=F366)*(AOM[L5]="Feed Ingredient")),""),"No Match in AOM")</f>
        <v>NA</v>
      </c>
    </row>
    <row r="367" spans="1:21" ht="14.5" x14ac:dyDescent="0.35">
      <c r="A367" t="s">
        <v>23738</v>
      </c>
      <c r="B367" s="86" t="s">
        <v>21593</v>
      </c>
      <c r="C367" s="127" t="s">
        <v>21593</v>
      </c>
      <c r="D367" s="126" t="s">
        <v>21593</v>
      </c>
      <c r="E367" s="128" t="str">
        <f>_xlfn.TEXTJOIN(" ",TRUE,D367,IF(ISBLANK(L367),"",_xlfn.TEXTSPLIT(L367,";")))</f>
        <v>Eragotris tremula</v>
      </c>
      <c r="F367" s="128" t="str">
        <f>_xlfn.TEXTJOIN(" ",TRUE,D367,IF(ISBLANK(L367),"",_xlfn.TEXTSPLIT(L367,";")),IF(ISBLANK(J367),"",_xlfn.TEXTSPLIT(J367,";")))</f>
        <v>Eragotris tremula</v>
      </c>
      <c r="G367" s="128" t="str">
        <f>_xlfn.TEXTJOIN(" ",TRUE,D367,H367,IF(ISBLANK(L367),"",_xlfn.TEXTSPLIT(L367,";")),IF(ISBLANK(I367),"",_xlfn.TEXTSPLIT(I367,";")))</f>
        <v>Eragotris tremula</v>
      </c>
      <c r="T367" t="str" cm="1">
        <f t="array" ref="T367">IFERROR(IF(NOT(ISBLANK(F367)),_xlfn._xlws.FILTER(AOM[AOM],(AOM[Edge_Value]=F367)*(AOM[L5]="Feed Ingredient")),""),"No Match in AOM")</f>
        <v>AOM_001786</v>
      </c>
      <c r="U367" t="str" cm="1">
        <f t="array" ref="U367">IFERROR(IF(NOT(ISBLANK(F367)),_xlfn._xlws.FILTER(AOM[Scientific Name],(AOM[Edge_Value]=F367)*(AOM[L5]="Feed Ingredient")),""),"No Match in AOM")</f>
        <v>Eragotris tremula</v>
      </c>
    </row>
    <row r="368" spans="1:21" ht="14.5" x14ac:dyDescent="0.35">
      <c r="A368" t="s">
        <v>23797</v>
      </c>
      <c r="B368" s="86" t="s">
        <v>21595</v>
      </c>
      <c r="C368" s="127" t="s">
        <v>21595</v>
      </c>
      <c r="D368" s="126" t="s">
        <v>21595</v>
      </c>
      <c r="E368" s="128" t="str">
        <f>_xlfn.TEXTJOIN(" ",TRUE,D368,IF(ISBLANK(L368),"",_xlfn.TEXTSPLIT(L368,";")))</f>
        <v>Eragrostis capensis</v>
      </c>
      <c r="F368" s="128" t="str">
        <f>_xlfn.TEXTJOIN(" ",TRUE,D368,IF(ISBLANK(L368),"",_xlfn.TEXTSPLIT(L368,";")),IF(ISBLANK(J368),"",_xlfn.TEXTSPLIT(J368,";")))</f>
        <v>Eragrostis capensis</v>
      </c>
      <c r="G368" s="128" t="str">
        <f>_xlfn.TEXTJOIN(" ",TRUE,D368,H368,IF(ISBLANK(L368),"",_xlfn.TEXTSPLIT(L368,";")),IF(ISBLANK(I368),"",_xlfn.TEXTSPLIT(I368,";")))</f>
        <v>Eragrostis capensis</v>
      </c>
      <c r="T368" t="str" cm="1">
        <f t="array" ref="T368">IFERROR(IF(NOT(ISBLANK(F368)),_xlfn._xlws.FILTER(AOM[AOM],(AOM[Edge_Value]=F368)*(AOM[L5]="Feed Ingredient")),""),"No Match in AOM")</f>
        <v>AOM_001468</v>
      </c>
      <c r="U368" t="str" cm="1">
        <f t="array" ref="U368">IFERROR(IF(NOT(ISBLANK(F368)),_xlfn._xlws.FILTER(AOM[Scientific Name],(AOM[Edge_Value]=F368)*(AOM[L5]="Feed Ingredient")),""),"No Match in AOM")</f>
        <v>Eragrostis capensis</v>
      </c>
    </row>
    <row r="369" spans="1:23" ht="14.5" x14ac:dyDescent="0.35">
      <c r="A369" t="s">
        <v>24373</v>
      </c>
      <c r="B369" s="86" t="s">
        <v>24418</v>
      </c>
      <c r="C369" s="127" t="s">
        <v>24419</v>
      </c>
      <c r="D369" s="126" t="s">
        <v>21597</v>
      </c>
      <c r="E369" s="128" t="str">
        <f>_xlfn.TEXTJOIN(" ",TRUE,D369,IF(ISBLANK(L369),"",_xlfn.TEXTSPLIT(L369,";")))</f>
        <v>Eragrostis curvula</v>
      </c>
      <c r="F369" s="128" t="str">
        <f>_xlfn.TEXTJOIN(" ",TRUE,D369,IF(ISBLANK(L369),"",_xlfn.TEXTSPLIT(L369,";")),IF(ISBLANK(J369),"",_xlfn.TEXTSPLIT(J369,";")))</f>
        <v>Eragrostis curvula Dried</v>
      </c>
      <c r="G369" s="128" t="str">
        <f>_xlfn.TEXTJOIN(" ",TRUE,D369,H369,IF(ISBLANK(L369),"",_xlfn.TEXTSPLIT(L369,";")),IF(ISBLANK(I369),"",_xlfn.TEXTSPLIT(I369,";")))</f>
        <v>Eragrostis curvula Hay</v>
      </c>
      <c r="I369" s="126" t="s">
        <v>19093</v>
      </c>
      <c r="J369" s="126" t="s">
        <v>5794</v>
      </c>
      <c r="N369" s="88" t="s">
        <v>252</v>
      </c>
      <c r="T369" t="str" cm="1">
        <f t="array" ref="T369">IFERROR(IF(NOT(ISBLANK(F369)),_xlfn._xlws.FILTER(AOM[AOM],(AOM[Edge_Value]=F369)*(AOM[L5]="Feed Ingredient")),""),"No Match in AOM")</f>
        <v>AOM_001787</v>
      </c>
      <c r="U369" t="str" cm="1">
        <f t="array" ref="U369">IFERROR(IF(NOT(ISBLANK(F369)),_xlfn._xlws.FILTER(AOM[Scientific Name],(AOM[Edge_Value]=F369)*(AOM[L5]="Feed Ingredient")),""),"No Match in AOM")</f>
        <v>Eragrostis curvula</v>
      </c>
    </row>
    <row r="370" spans="1:23" ht="14.5" x14ac:dyDescent="0.35">
      <c r="A370" t="s">
        <v>24420</v>
      </c>
      <c r="B370" s="86" t="s">
        <v>24421</v>
      </c>
      <c r="D370" s="126" t="s">
        <v>21597</v>
      </c>
      <c r="E370" s="128" t="str">
        <f>_xlfn.TEXTJOIN(" ",TRUE,D370,IF(ISBLANK(L370),"",_xlfn.TEXTSPLIT(L370,";")))</f>
        <v>Eragrostis curvula</v>
      </c>
      <c r="F370" s="128" t="str">
        <f>_xlfn.TEXTJOIN(" ",TRUE,D370,IF(ISBLANK(L370),"",_xlfn.TEXTSPLIT(L370,";")),IF(ISBLANK(J370),"",_xlfn.TEXTSPLIT(J370,";")))</f>
        <v>Eragrostis curvula Dried</v>
      </c>
      <c r="G370" s="128" t="str">
        <f>_xlfn.TEXTJOIN(" ",TRUE,D370,H370,IF(ISBLANK(L370),"",_xlfn.TEXTSPLIT(L370,";")),IF(ISBLANK(I370),"",_xlfn.TEXTSPLIT(I370,";")))</f>
        <v>Eragrostis curvula Hay Chopped(Hammer Mill)</v>
      </c>
      <c r="I370" s="126" t="s">
        <v>24422</v>
      </c>
      <c r="J370" s="126" t="s">
        <v>5794</v>
      </c>
      <c r="K370" s="126" t="s">
        <v>5788</v>
      </c>
      <c r="T370" t="str" cm="1">
        <f t="array" ref="T370">IFERROR(IF(NOT(ISBLANK(F370)),_xlfn._xlws.FILTER(AOM[AOM],(AOM[Edge_Value]=F370)*(AOM[L5]="Feed Ingredient")),""),"No Match in AOM")</f>
        <v>AOM_001787</v>
      </c>
      <c r="U370" t="str" cm="1">
        <f t="array" ref="U370">IFERROR(IF(NOT(ISBLANK(F370)),_xlfn._xlws.FILTER(AOM[Scientific Name],(AOM[Edge_Value]=F370)*(AOM[L5]="Feed Ingredient")),""),"No Match in AOM")</f>
        <v>Eragrostis curvula</v>
      </c>
    </row>
    <row r="371" spans="1:23" ht="14.5" x14ac:dyDescent="0.35">
      <c r="A371" t="s">
        <v>24363</v>
      </c>
      <c r="B371" s="86" t="s">
        <v>21602</v>
      </c>
      <c r="C371" s="127" t="s">
        <v>21602</v>
      </c>
      <c r="D371" s="126" t="s">
        <v>21602</v>
      </c>
      <c r="E371" s="128" t="str">
        <f>_xlfn.TEXTJOIN(" ",TRUE,D371,IF(ISBLANK(L371),"",_xlfn.TEXTSPLIT(L371,";")))</f>
        <v>Eragrostis papposa</v>
      </c>
      <c r="F371" s="128" t="str">
        <f>_xlfn.TEXTJOIN(" ",TRUE,D371,IF(ISBLANK(L371),"",_xlfn.TEXTSPLIT(L371,";")),IF(ISBLANK(J371),"",_xlfn.TEXTSPLIT(J371,";")))</f>
        <v>Eragrostis papposa</v>
      </c>
      <c r="G371" s="128" t="str">
        <f>_xlfn.TEXTJOIN(" ",TRUE,D371,H371,IF(ISBLANK(L371),"",_xlfn.TEXTSPLIT(L371,";")),IF(ISBLANK(I371),"",_xlfn.TEXTSPLIT(I371,";")))</f>
        <v>Eragrostis papposa</v>
      </c>
      <c r="T371" t="str" cm="1">
        <f t="array" ref="T371">IFERROR(IF(NOT(ISBLANK(F371)),_xlfn._xlws.FILTER(AOM[AOM],(AOM[Edge_Value]=F371)*(AOM[L5]="Feed Ingredient")),""),"No Match in AOM")</f>
        <v>AOM_001469</v>
      </c>
      <c r="U371" t="str" cm="1">
        <f t="array" ref="U371">IFERROR(IF(NOT(ISBLANK(F371)),_xlfn._xlws.FILTER(AOM[Scientific Name],(AOM[Edge_Value]=F371)*(AOM[L5]="Feed Ingredient")),""),"No Match in AOM")</f>
        <v>Eragrostis papposa</v>
      </c>
    </row>
    <row r="372" spans="1:23" ht="14.5" x14ac:dyDescent="0.35">
      <c r="A372" t="s">
        <v>23797</v>
      </c>
      <c r="B372" s="86" t="s">
        <v>21604</v>
      </c>
      <c r="C372" s="127" t="s">
        <v>21604</v>
      </c>
      <c r="D372" s="126" t="s">
        <v>21604</v>
      </c>
      <c r="E372" s="128" t="str">
        <f>_xlfn.TEXTJOIN(" ",TRUE,D372,IF(ISBLANK(L372),"",_xlfn.TEXTSPLIT(L372,";")))</f>
        <v>Eragrostis rigidior</v>
      </c>
      <c r="F372" s="128" t="str">
        <f>_xlfn.TEXTJOIN(" ",TRUE,D372,IF(ISBLANK(L372),"",_xlfn.TEXTSPLIT(L372,";")),IF(ISBLANK(J372),"",_xlfn.TEXTSPLIT(J372,";")))</f>
        <v>Eragrostis rigidior</v>
      </c>
      <c r="G372" s="128" t="str">
        <f>_xlfn.TEXTJOIN(" ",TRUE,D372,H372,IF(ISBLANK(L372),"",_xlfn.TEXTSPLIT(L372,";")),IF(ISBLANK(I372),"",_xlfn.TEXTSPLIT(I372,";")))</f>
        <v>Eragrostis rigidior</v>
      </c>
      <c r="T372" t="str" cm="1">
        <f t="array" ref="T372">IFERROR(IF(NOT(ISBLANK(F372)),_xlfn._xlws.FILTER(AOM[AOM],(AOM[Edge_Value]=F372)*(AOM[L5]="Feed Ingredient")),""),"No Match in AOM")</f>
        <v>AOM_001470</v>
      </c>
      <c r="U372" t="str" cm="1">
        <f t="array" ref="U372">IFERROR(IF(NOT(ISBLANK(F372)),_xlfn._xlws.FILTER(AOM[Scientific Name],(AOM[Edge_Value]=F372)*(AOM[L5]="Feed Ingredient")),""),"No Match in AOM")</f>
        <v>Eragrostis rigidior</v>
      </c>
    </row>
    <row r="373" spans="1:23" ht="14.5" x14ac:dyDescent="0.35">
      <c r="A373" t="s">
        <v>24423</v>
      </c>
      <c r="B373" s="86" t="s">
        <v>24424</v>
      </c>
      <c r="C373" s="127" t="s">
        <v>24425</v>
      </c>
      <c r="D373" s="126" t="s">
        <v>21058</v>
      </c>
      <c r="E373" s="128" t="str">
        <f>_xlfn.TEXTJOIN(" ",TRUE,D373,IF(ISBLANK(L373),"",_xlfn.TEXTSPLIT(L373,";")))</f>
        <v>Eruca sativa Seed</v>
      </c>
      <c r="F373" s="128" t="str">
        <f>_xlfn.TEXTJOIN(" ",TRUE,D373,IF(ISBLANK(L373),"",_xlfn.TEXTSPLIT(L373,";")),IF(ISBLANK(J373),"",_xlfn.TEXTSPLIT(J373,";")))</f>
        <v>Eruca sativa Seed Ground</v>
      </c>
      <c r="G373" s="128" t="str">
        <f>_xlfn.TEXTJOIN(" ",TRUE,D373,H373,IF(ISBLANK(L373),"",_xlfn.TEXTSPLIT(L373,";")),IF(ISBLANK(I373),"",_xlfn.TEXTSPLIT(I373,";")))</f>
        <v>Eruca sativa Seed Meal</v>
      </c>
      <c r="I373" s="126" t="s">
        <v>23764</v>
      </c>
      <c r="J373" s="126" t="s">
        <v>5795</v>
      </c>
      <c r="L373" s="126" t="s">
        <v>8330</v>
      </c>
      <c r="N373" s="88" t="s">
        <v>252</v>
      </c>
      <c r="T373" t="str" cm="1">
        <f t="array" ref="T373">IFERROR(IF(NOT(ISBLANK(F373)),_xlfn._xlws.FILTER(AOM[AOM],(AOM[Edge_Value]=F373)*(AOM[L5]="Feed Ingredient")),""),"No Match in AOM")</f>
        <v>No Match in AOM</v>
      </c>
      <c r="U373" t="str" cm="1">
        <f t="array" ref="U373">IFERROR(IF(NOT(ISBLANK(F373)),_xlfn._xlws.FILTER(AOM[Scientific Name],(AOM[Edge_Value]=F373)*(AOM[L5]="Feed Ingredient")),""),"No Match in AOM")</f>
        <v>No Match in AOM</v>
      </c>
      <c r="W373" t="s">
        <v>21053</v>
      </c>
    </row>
    <row r="374" spans="1:23" ht="14.5" x14ac:dyDescent="0.35">
      <c r="A374" t="s">
        <v>24426</v>
      </c>
      <c r="B374" s="86" t="s">
        <v>24427</v>
      </c>
      <c r="D374" s="126" t="s">
        <v>13745</v>
      </c>
      <c r="E374" s="128" t="str">
        <f>_xlfn.TEXTJOIN(" ",TRUE,D374,IF(ISBLANK(L374),"",_xlfn.TEXTSPLIT(L374,";")))</f>
        <v>Erythrina abyssinica</v>
      </c>
      <c r="F374" s="128" t="str">
        <f>_xlfn.TEXTJOIN(" ",TRUE,D374,IF(ISBLANK(L374),"",_xlfn.TEXTSPLIT(L374,";")),IF(ISBLANK(J374),"",_xlfn.TEXTSPLIT(J374,";")))</f>
        <v>Erythrina abyssinica Wilted</v>
      </c>
      <c r="G374" s="128" t="str">
        <f>_xlfn.TEXTJOIN(" ",TRUE,D374,H374,IF(ISBLANK(L374),"",_xlfn.TEXTSPLIT(L374,";")),IF(ISBLANK(I374),"",_xlfn.TEXTSPLIT(I374,";")))</f>
        <v>Erythrina abyssinica Chopped Wilted</v>
      </c>
      <c r="I374" s="126" t="s">
        <v>24428</v>
      </c>
      <c r="J374" s="126" t="s">
        <v>5799</v>
      </c>
      <c r="K374" s="126" t="s">
        <v>5788</v>
      </c>
      <c r="T374" t="str" cm="1">
        <f t="array" ref="T374">IFERROR(IF(NOT(ISBLANK(F374)),_xlfn._xlws.FILTER(AOM[AOM],(AOM[Edge_Value]=F374)*(AOM[L5]="Feed Ingredient")),""),"No Match in AOM")</f>
        <v>AOM_001796</v>
      </c>
      <c r="U374" t="str" cm="1">
        <f t="array" ref="U374">IFERROR(IF(NOT(ISBLANK(F374)),_xlfn._xlws.FILTER(AOM[Scientific Name],(AOM[Edge_Value]=F374)*(AOM[L5]="Feed Ingredient")),""),"No Match in AOM")</f>
        <v>Erythrina abyssinica</v>
      </c>
    </row>
    <row r="375" spans="1:23" ht="14.5" x14ac:dyDescent="0.35">
      <c r="A375" t="s">
        <v>24429</v>
      </c>
      <c r="B375" s="86" t="s">
        <v>21986</v>
      </c>
      <c r="C375" s="127" t="s">
        <v>24430</v>
      </c>
      <c r="D375" s="126" t="s">
        <v>21985</v>
      </c>
      <c r="E375" s="128" t="str">
        <f>_xlfn.TEXTJOIN(" ",TRUE,D375,IF(ISBLANK(L375),"",_xlfn.TEXTSPLIT(L375,";")))</f>
        <v>Erythrina brucei Leaves</v>
      </c>
      <c r="F375" s="128" t="str">
        <f>_xlfn.TEXTJOIN(" ",TRUE,D375,IF(ISBLANK(L375),"",_xlfn.TEXTSPLIT(L375,";")),IF(ISBLANK(J375),"",_xlfn.TEXTSPLIT(J375,";")))</f>
        <v>Erythrina brucei Leaves</v>
      </c>
      <c r="G375" s="128" t="str">
        <f>_xlfn.TEXTJOIN(" ",TRUE,D375,H375,IF(ISBLANK(L375),"",_xlfn.TEXTSPLIT(L375,";")),IF(ISBLANK(I375),"",_xlfn.TEXTSPLIT(I375,";")))</f>
        <v>Erythrina brucei Leaves</v>
      </c>
      <c r="L375" s="126" t="s">
        <v>6223</v>
      </c>
      <c r="T375" t="str" cm="1">
        <f t="array" ref="T375">IFERROR(IF(NOT(ISBLANK(F375)),_xlfn._xlws.FILTER(AOM[AOM],(AOM[Edge_Value]=F375)*(AOM[L5]="Feed Ingredient")),""),"No Match in AOM")</f>
        <v>AOM_001143</v>
      </c>
      <c r="U375" t="str" cm="1">
        <f t="array" ref="U375">IFERROR(IF(NOT(ISBLANK(F375)),_xlfn._xlws.FILTER(AOM[Scientific Name],(AOM[Edge_Value]=F375)*(AOM[L5]="Feed Ingredient")),""),"No Match in AOM")</f>
        <v>Erythrina brucei</v>
      </c>
    </row>
    <row r="376" spans="1:23" ht="14.5" x14ac:dyDescent="0.35">
      <c r="A376" t="s">
        <v>24429</v>
      </c>
      <c r="B376" s="86" t="s">
        <v>24431</v>
      </c>
      <c r="D376" s="126" t="s">
        <v>21985</v>
      </c>
      <c r="E376" s="128" t="str">
        <f>_xlfn.TEXTJOIN(" ",TRUE,D376,IF(ISBLANK(L376),"",_xlfn.TEXTSPLIT(L376,";")))</f>
        <v>Erythrina brucei Leaves</v>
      </c>
      <c r="F376" s="128" t="str">
        <f>_xlfn.TEXTJOIN(" ",TRUE,D376,IF(ISBLANK(L376),"",_xlfn.TEXTSPLIT(L376,";")),IF(ISBLANK(J376),"",_xlfn.TEXTSPLIT(J376,";")))</f>
        <v>Erythrina brucei Leaves Dried</v>
      </c>
      <c r="G376" s="128" t="str">
        <f>_xlfn.TEXTJOIN(" ",TRUE,D376,H376,IF(ISBLANK(L376),"",_xlfn.TEXTSPLIT(L376,";")),IF(ISBLANK(I376),"",_xlfn.TEXTSPLIT(I376,";")))</f>
        <v>Erythrina brucei Leaves Dried(Shade)</v>
      </c>
      <c r="I376" s="126" t="s">
        <v>23688</v>
      </c>
      <c r="J376" s="126" t="s">
        <v>5794</v>
      </c>
      <c r="L376" s="126" t="s">
        <v>6223</v>
      </c>
      <c r="T376" t="str" cm="1">
        <f t="array" ref="T376">IFERROR(IF(NOT(ISBLANK(F376)),_xlfn._xlws.FILTER(AOM[AOM],(AOM[Edge_Value]=F376)*(AOM[L5]="Feed Ingredient")),""),"No Match in AOM")</f>
        <v>AOM_001705</v>
      </c>
      <c r="U376" t="str" cm="1">
        <f t="array" ref="U376">IFERROR(IF(NOT(ISBLANK(F376)),_xlfn._xlws.FILTER(AOM[Scientific Name],(AOM[Edge_Value]=F376)*(AOM[L5]="Feed Ingredient")),""),"No Match in AOM")</f>
        <v>Erythrina brucei</v>
      </c>
    </row>
    <row r="377" spans="1:23" ht="14.5" x14ac:dyDescent="0.35">
      <c r="A377" t="s">
        <v>24432</v>
      </c>
      <c r="B377" s="86" t="s">
        <v>13752</v>
      </c>
      <c r="D377" s="126" t="s">
        <v>13752</v>
      </c>
      <c r="E377" s="128" t="str">
        <f>_xlfn.TEXTJOIN(" ",TRUE,D377,IF(ISBLANK(L377),"",_xlfn.TEXTSPLIT(L377,";")))</f>
        <v>Eucalyptus alba</v>
      </c>
      <c r="F377" s="128" t="str">
        <f>_xlfn.TEXTJOIN(" ",TRUE,D377,IF(ISBLANK(L377),"",_xlfn.TEXTSPLIT(L377,";")),IF(ISBLANK(J377),"",_xlfn.TEXTSPLIT(J377,";")))</f>
        <v>Eucalyptus alba</v>
      </c>
      <c r="G377" s="128" t="str">
        <f>_xlfn.TEXTJOIN(" ",TRUE,D377,H377,IF(ISBLANK(L377),"",_xlfn.TEXTSPLIT(L377,";")),IF(ISBLANK(I377),"",_xlfn.TEXTSPLIT(I377,";")))</f>
        <v>Eucalyptus alba</v>
      </c>
      <c r="T377" t="str" cm="1">
        <f t="array" ref="T377">IFERROR(IF(NOT(ISBLANK(F377)),_xlfn._xlws.FILTER(AOM[AOM],(AOM[Edge_Value]=F377)*(AOM[L5]="Feed Ingredient")),""),"No Match in AOM")</f>
        <v>AOM_002069</v>
      </c>
      <c r="U377" t="str" cm="1">
        <f t="array" ref="U377">IFERROR(IF(NOT(ISBLANK(F377)),_xlfn._xlws.FILTER(AOM[Scientific Name],(AOM[Edge_Value]=F377)*(AOM[L5]="Feed Ingredient")),""),"No Match in AOM")</f>
        <v>Eucalyptus alba</v>
      </c>
    </row>
    <row r="378" spans="1:23" ht="14.5" x14ac:dyDescent="0.35">
      <c r="A378" t="s">
        <v>24194</v>
      </c>
      <c r="B378" s="86" t="s">
        <v>13469</v>
      </c>
      <c r="C378" s="127" t="s">
        <v>13469</v>
      </c>
      <c r="D378" s="126" t="s">
        <v>13469</v>
      </c>
      <c r="E378" s="128" t="str">
        <f>_xlfn.TEXTJOIN(" ",TRUE,D378,IF(ISBLANK(L378),"",_xlfn.TEXTSPLIT(L378,";")))</f>
        <v>Euclea schimperi</v>
      </c>
      <c r="F378" s="128" t="str">
        <f>_xlfn.TEXTJOIN(" ",TRUE,D378,IF(ISBLANK(L378),"",_xlfn.TEXTSPLIT(L378,";")),IF(ISBLANK(J378),"",_xlfn.TEXTSPLIT(J378,";")))</f>
        <v>Euclea schimperi</v>
      </c>
      <c r="G378" s="128" t="str">
        <f>_xlfn.TEXTJOIN(" ",TRUE,D378,H378,IF(ISBLANK(L378),"",_xlfn.TEXTSPLIT(L378,";")),IF(ISBLANK(I378),"",_xlfn.TEXTSPLIT(I378,";")))</f>
        <v>Euclea schimperi</v>
      </c>
      <c r="T378" t="str" cm="1">
        <f t="array" ref="T378">IFERROR(IF(NOT(ISBLANK(F378)),_xlfn._xlws.FILTER(AOM[AOM],(AOM[Edge_Value]=F378)*(AOM[L5]="Feed Ingredient")),""),"No Match in AOM")</f>
        <v>AOM_001144</v>
      </c>
      <c r="U378" t="str" cm="1">
        <f t="array" ref="U378">IFERROR(IF(NOT(ISBLANK(F378)),_xlfn._xlws.FILTER(AOM[Scientific Name],(AOM[Edge_Value]=F378)*(AOM[L5]="Feed Ingredient")),""),"No Match in AOM")</f>
        <v>Euclea schimperi</v>
      </c>
    </row>
    <row r="379" spans="1:23" ht="14.5" x14ac:dyDescent="0.35">
      <c r="A379" t="s">
        <v>24433</v>
      </c>
      <c r="B379" s="86" t="s">
        <v>22497</v>
      </c>
      <c r="C379" s="127" t="s">
        <v>22497</v>
      </c>
      <c r="D379" s="126" t="s">
        <v>22497</v>
      </c>
      <c r="E379" s="128" t="str">
        <f>_xlfn.TEXTJOIN(" ",TRUE,D379,IF(ISBLANK(L379),"",_xlfn.TEXTSPLIT(L379,";")))</f>
        <v>Euphorbia heterophylla</v>
      </c>
      <c r="F379" s="128" t="str">
        <f>_xlfn.TEXTJOIN(" ",TRUE,D379,IF(ISBLANK(L379),"",_xlfn.TEXTSPLIT(L379,";")),IF(ISBLANK(J379),"",_xlfn.TEXTSPLIT(J379,";")))</f>
        <v>Euphorbia heterophylla</v>
      </c>
      <c r="G379" s="128" t="str">
        <f>_xlfn.TEXTJOIN(" ",TRUE,D379,H379,IF(ISBLANK(L379),"",_xlfn.TEXTSPLIT(L379,";")),IF(ISBLANK(I379),"",_xlfn.TEXTSPLIT(I379,";")))</f>
        <v>Euphorbia heterophylla</v>
      </c>
      <c r="P379" t="s">
        <v>12484</v>
      </c>
      <c r="Q379" t="s">
        <v>12452</v>
      </c>
      <c r="R379" t="s">
        <v>12484</v>
      </c>
      <c r="S379" t="s">
        <v>12452</v>
      </c>
      <c r="T379" t="str" cm="1">
        <f t="array" ref="T379">IFERROR(IF(NOT(ISBLANK(F379)),_xlfn._xlws.FILTER(AOM[AOM],(AOM[Edge_Value]=F379)*(AOM[L5]="Feed Ingredient")),""),"No Match in AOM")</f>
        <v>AOM_001542</v>
      </c>
      <c r="U379" t="str" cm="1">
        <f t="array" ref="U379">IFERROR(IF(NOT(ISBLANK(F379)),_xlfn._xlws.FILTER(AOM[Scientific Name],(AOM[Edge_Value]=F379)*(AOM[L5]="Feed Ingredient")),""),"No Match in AOM")</f>
        <v>Euphorbia heterophylla</v>
      </c>
    </row>
    <row r="380" spans="1:23" ht="14.5" x14ac:dyDescent="0.35">
      <c r="A380" t="s">
        <v>24306</v>
      </c>
      <c r="B380" s="86" t="s">
        <v>24434</v>
      </c>
      <c r="C380" s="127" t="s">
        <v>24435</v>
      </c>
      <c r="D380" s="126" t="s">
        <v>24436</v>
      </c>
      <c r="E380" s="128" t="str">
        <f>_xlfn.TEXTJOIN(" ",TRUE,D380,IF(ISBLANK(L380),"",_xlfn.TEXTSPLIT(L380,";")))</f>
        <v>Extracted Rice Bran Solvent</v>
      </c>
      <c r="F380" s="128" t="str">
        <f>_xlfn.TEXTJOIN(" ",TRUE,D380,IF(ISBLANK(L380),"",_xlfn.TEXTSPLIT(L380,";")),IF(ISBLANK(J380),"",_xlfn.TEXTSPLIT(J380,";")))</f>
        <v>Extracted Rice Bran Solvent</v>
      </c>
      <c r="G380" s="128" t="str">
        <f>_xlfn.TEXTJOIN(" ",TRUE,D380,H380,IF(ISBLANK(L380),"",_xlfn.TEXTSPLIT(L380,";")),IF(ISBLANK(I380),"",_xlfn.TEXTSPLIT(I380,";")))</f>
        <v>Extracted Rice Bran Solvent Solvent Extraction</v>
      </c>
      <c r="I380" s="126" t="s">
        <v>24437</v>
      </c>
      <c r="T380" t="str" cm="1">
        <f t="array" ref="T380">IFERROR(IF(NOT(ISBLANK(F380)),_xlfn._xlws.FILTER(AOM[AOM],(AOM[Edge_Value]=F380)*(AOM[L5]="Feed Ingredient")),""),"No Match in AOM")</f>
        <v>No Match in AOM</v>
      </c>
      <c r="U380" t="str" cm="1">
        <f t="array" ref="U380">IFERROR(IF(NOT(ISBLANK(F380)),_xlfn._xlws.FILTER(AOM[Scientific Name],(AOM[Edge_Value]=F380)*(AOM[L5]="Feed Ingredient")),""),"No Match in AOM")</f>
        <v>No Match in AOM</v>
      </c>
      <c r="W380" t="s">
        <v>20468</v>
      </c>
    </row>
    <row r="381" spans="1:23" ht="14.5" x14ac:dyDescent="0.35">
      <c r="A381" t="s">
        <v>23864</v>
      </c>
      <c r="B381" s="86" t="s">
        <v>24438</v>
      </c>
      <c r="C381" s="127" t="s">
        <v>24439</v>
      </c>
      <c r="D381" s="126" t="s">
        <v>9709</v>
      </c>
      <c r="E381" s="128" t="str">
        <f>_xlfn.TEXTJOIN(" ",TRUE,D381,IF(ISBLANK(L381),"",_xlfn.TEXTSPLIT(L381,";")))</f>
        <v>Fava Bean Haulm</v>
      </c>
      <c r="F381" s="128" t="str">
        <f>_xlfn.TEXTJOIN(" ",TRUE,D381,IF(ISBLANK(L381),"",_xlfn.TEXTSPLIT(L381,";")),IF(ISBLANK(J381),"",_xlfn.TEXTSPLIT(J381,";")))</f>
        <v>Fava Bean Haulm</v>
      </c>
      <c r="G381" s="128" t="str">
        <f>_xlfn.TEXTJOIN(" ",TRUE,D381,H381,IF(ISBLANK(L381),"",_xlfn.TEXTSPLIT(L381,";")),IF(ISBLANK(I381),"",_xlfn.TEXTSPLIT(I381,";")))</f>
        <v>Fava Bean Haulm</v>
      </c>
      <c r="L381" s="126" t="s">
        <v>10722</v>
      </c>
      <c r="T381" t="str" cm="1">
        <f t="array" ref="T381">IFERROR(IF(NOT(ISBLANK(F381)),_xlfn._xlws.FILTER(AOM[AOM],(AOM[Edge_Value]=F381)*(AOM[L5]="Feed Ingredient")),""),"No Match in AOM")</f>
        <v>AOM_000603</v>
      </c>
      <c r="U381" t="str" cm="1">
        <f t="array" ref="U381">IFERROR(IF(NOT(ISBLANK(F381)),_xlfn._xlws.FILTER(AOM[Scientific Name],(AOM[Edge_Value]=F381)*(AOM[L5]="Feed Ingredient")),""),"No Match in AOM")</f>
        <v>Vicia faba</v>
      </c>
    </row>
    <row r="382" spans="1:23" ht="14.5" x14ac:dyDescent="0.35">
      <c r="A382" t="s">
        <v>23864</v>
      </c>
      <c r="B382" s="86" t="s">
        <v>24440</v>
      </c>
      <c r="D382" s="126" t="s">
        <v>9709</v>
      </c>
      <c r="E382" s="128" t="str">
        <f>_xlfn.TEXTJOIN(" ",TRUE,D382,IF(ISBLANK(L382),"",_xlfn.TEXTSPLIT(L382,";")))</f>
        <v>Fava Bean Haulm</v>
      </c>
      <c r="F382" s="128" t="str">
        <f>_xlfn.TEXTJOIN(" ",TRUE,D382,IF(ISBLANK(L382),"",_xlfn.TEXTSPLIT(L382,";")),IF(ISBLANK(J382),"",_xlfn.TEXTSPLIT(J382,";")))</f>
        <v>Fava Bean Haulm</v>
      </c>
      <c r="G382" s="128" t="str">
        <f>_xlfn.TEXTJOIN(" ",TRUE,D382,H382,IF(ISBLANK(L382),"",_xlfn.TEXTSPLIT(L382,";")),IF(ISBLANK(I382),"",_xlfn.TEXTSPLIT(I382,";")))</f>
        <v>Fava Bean Haulm Chopped</v>
      </c>
      <c r="I382" s="126" t="s">
        <v>5788</v>
      </c>
      <c r="K382" s="126" t="s">
        <v>5788</v>
      </c>
      <c r="L382" s="126" t="s">
        <v>10722</v>
      </c>
      <c r="T382" t="str" cm="1">
        <f t="array" ref="T382">IFERROR(IF(NOT(ISBLANK(F382)),_xlfn._xlws.FILTER(AOM[AOM],(AOM[Edge_Value]=F382)*(AOM[L5]="Feed Ingredient")),""),"No Match in AOM")</f>
        <v>AOM_000603</v>
      </c>
      <c r="U382" t="str" cm="1">
        <f t="array" ref="U382">IFERROR(IF(NOT(ISBLANK(F382)),_xlfn._xlws.FILTER(AOM[Scientific Name],(AOM[Edge_Value]=F382)*(AOM[L5]="Feed Ingredient")),""),"No Match in AOM")</f>
        <v>Vicia faba</v>
      </c>
    </row>
    <row r="383" spans="1:23" ht="14.5" x14ac:dyDescent="0.35">
      <c r="A383" t="s">
        <v>23747</v>
      </c>
      <c r="B383" s="86" t="s">
        <v>18668</v>
      </c>
      <c r="C383" s="127" t="s">
        <v>22499</v>
      </c>
      <c r="D383" s="126" t="s">
        <v>22499</v>
      </c>
      <c r="E383" s="128" t="str">
        <f>_xlfn.TEXTJOIN(" ",TRUE,D383,IF(ISBLANK(L383),"",_xlfn.TEXTSPLIT(L383,";")))</f>
        <v>Fabaceae sp.</v>
      </c>
      <c r="F383" s="128" t="str">
        <f>_xlfn.TEXTJOIN(" ",TRUE,D383,IF(ISBLANK(L383),"",_xlfn.TEXTSPLIT(L383,";")),IF(ISBLANK(J383),"",_xlfn.TEXTSPLIT(J383,";")))</f>
        <v>Fabaceae sp.</v>
      </c>
      <c r="G383" s="128" t="str">
        <f>_xlfn.TEXTJOIN(" ",TRUE,D383,H383,IF(ISBLANK(L383),"",_xlfn.TEXTSPLIT(L383,";")),IF(ISBLANK(I383),"",_xlfn.TEXTSPLIT(I383,";")))</f>
        <v>Fabaceae sp.</v>
      </c>
      <c r="T383" t="str" cm="1">
        <f t="array" ref="T383">IFERROR(IF(NOT(ISBLANK(F383)),_xlfn._xlws.FILTER(AOM[AOM],(AOM[Edge_Value]=F383)*(AOM[L5]="Feed Ingredient")),""),"No Match in AOM")</f>
        <v>AOM_001543</v>
      </c>
      <c r="U383" cm="1">
        <f t="array" ref="U383">IFERROR(IF(NOT(ISBLANK(F383)),_xlfn._xlws.FILTER(AOM[Scientific Name],(AOM[Edge_Value]=F383)*(AOM[L5]="Feed Ingredient")),""),"No Match in AOM")</f>
        <v>0</v>
      </c>
    </row>
    <row r="384" spans="1:23" ht="14.5" x14ac:dyDescent="0.35">
      <c r="A384" t="s">
        <v>24035</v>
      </c>
      <c r="B384" s="86" t="s">
        <v>8925</v>
      </c>
      <c r="C384" s="127" t="s">
        <v>8925</v>
      </c>
      <c r="D384" s="126" t="s">
        <v>8925</v>
      </c>
      <c r="E384" s="128" t="str">
        <f>_xlfn.TEXTJOIN(" ",TRUE,D384,IF(ISBLANK(L384),"",_xlfn.TEXTSPLIT(L384,";")))</f>
        <v>Faidherbia albida</v>
      </c>
      <c r="F384" s="128" t="str">
        <f>_xlfn.TEXTJOIN(" ",TRUE,D384,IF(ISBLANK(L384),"",_xlfn.TEXTSPLIT(L384,";")),IF(ISBLANK(J384),"",_xlfn.TEXTSPLIT(J384,";")))</f>
        <v>Faidherbia albida</v>
      </c>
      <c r="G384" s="128" t="str">
        <f>_xlfn.TEXTJOIN(" ",TRUE,D384,H384,IF(ISBLANK(L384),"",_xlfn.TEXTSPLIT(L384,";")),IF(ISBLANK(I384),"",_xlfn.TEXTSPLIT(I384,";")))</f>
        <v>Faidherbia albida</v>
      </c>
      <c r="T384" t="str" cm="1">
        <f t="array" ref="T384">IFERROR(IF(NOT(ISBLANK(F384)),_xlfn._xlws.FILTER(AOM[AOM],(AOM[Edge_Value]=F384)*(AOM[L5]="Feed Ingredient")),""),"No Match in AOM")</f>
        <v>AOM_001145</v>
      </c>
      <c r="U384" t="str" cm="1">
        <f t="array" ref="U384">IFERROR(IF(NOT(ISBLANK(F384)),_xlfn._xlws.FILTER(AOM[Scientific Name],(AOM[Edge_Value]=F384)*(AOM[L5]="Feed Ingredient")),""),"No Match in AOM")</f>
        <v>Faidherbia albida</v>
      </c>
    </row>
    <row r="385" spans="1:23" ht="14.5" x14ac:dyDescent="0.35">
      <c r="A385" t="s">
        <v>24441</v>
      </c>
      <c r="B385" s="86" t="s">
        <v>24442</v>
      </c>
      <c r="D385" s="126" t="s">
        <v>8925</v>
      </c>
      <c r="E385" s="128" t="str">
        <f>_xlfn.TEXTJOIN(" ",TRUE,D385,IF(ISBLANK(L385),"",_xlfn.TEXTSPLIT(L385,";")))</f>
        <v>Faidherbia albida Pods</v>
      </c>
      <c r="F385" s="128" t="str">
        <f>_xlfn.TEXTJOIN(" ",TRUE,D385,IF(ISBLANK(L385),"",_xlfn.TEXTSPLIT(L385,";")),IF(ISBLANK(J385),"",_xlfn.TEXTSPLIT(J385,";")))</f>
        <v>Faidherbia albida Pods Ground</v>
      </c>
      <c r="G385" s="128" t="str">
        <f>_xlfn.TEXTJOIN(" ",TRUE,D385,H385,IF(ISBLANK(L385),"",_xlfn.TEXTSPLIT(L385,";")),IF(ISBLANK(I385),"",_xlfn.TEXTSPLIT(I385,";")))</f>
        <v>Faidherbia albida Pods Ground</v>
      </c>
      <c r="I385" s="126" t="s">
        <v>5795</v>
      </c>
      <c r="J385" s="126" t="s">
        <v>5795</v>
      </c>
      <c r="L385" s="126" t="s">
        <v>8342</v>
      </c>
      <c r="T385" t="str" cm="1">
        <f t="array" ref="T385">IFERROR(IF(NOT(ISBLANK(F385)),_xlfn._xlws.FILTER(AOM[AOM],(AOM[Edge_Value]=F385)*(AOM[L5]="Feed Ingredient")),""),"No Match in AOM")</f>
        <v>AOM_002050</v>
      </c>
      <c r="U385" t="str" cm="1">
        <f t="array" ref="U385">IFERROR(IF(NOT(ISBLANK(F385)),_xlfn._xlws.FILTER(AOM[Scientific Name],(AOM[Edge_Value]=F385)*(AOM[L5]="Feed Ingredient")),""),"No Match in AOM")</f>
        <v>Faidherbia albida</v>
      </c>
    </row>
    <row r="386" spans="1:23" ht="14.5" x14ac:dyDescent="0.35">
      <c r="A386" t="s">
        <v>24441</v>
      </c>
      <c r="B386" s="86" t="s">
        <v>24443</v>
      </c>
      <c r="D386" s="126" t="s">
        <v>8925</v>
      </c>
      <c r="E386" s="128" t="str">
        <f>_xlfn.TEXTJOIN(" ",TRUE,D386,IF(ISBLANK(L386),"",_xlfn.TEXTSPLIT(L386,";")))</f>
        <v>Faidherbia albida Pods</v>
      </c>
      <c r="F386" s="128" t="str">
        <f>_xlfn.TEXTJOIN(" ",TRUE,D386,IF(ISBLANK(L386),"",_xlfn.TEXTSPLIT(L386,";")),IF(ISBLANK(J386),"",_xlfn.TEXTSPLIT(J386,";")))</f>
        <v>Faidherbia albida Pods Dried Ground</v>
      </c>
      <c r="G386" s="128" t="str">
        <f>_xlfn.TEXTJOIN(" ",TRUE,D386,H386,IF(ISBLANK(L386),"",_xlfn.TEXTSPLIT(L386,";")),IF(ISBLANK(I386),"",_xlfn.TEXTSPLIT(I386,";")))</f>
        <v>Faidherbia albida Pods Dried Ground</v>
      </c>
      <c r="I386" s="126" t="s">
        <v>23683</v>
      </c>
      <c r="J386" s="126" t="s">
        <v>23683</v>
      </c>
      <c r="L386" s="126" t="s">
        <v>8342</v>
      </c>
      <c r="T386" t="str" cm="1">
        <f t="array" ref="T386">IFERROR(IF(NOT(ISBLANK(F386)),_xlfn._xlws.FILTER(AOM[AOM],(AOM[Edge_Value]=F386)*(AOM[L5]="Feed Ingredient")),""),"No Match in AOM")</f>
        <v>AOM_002051</v>
      </c>
      <c r="U386" t="str" cm="1">
        <f t="array" ref="U386">IFERROR(IF(NOT(ISBLANK(F386)),_xlfn._xlws.FILTER(AOM[Scientific Name],(AOM[Edge_Value]=F386)*(AOM[L5]="Feed Ingredient")),""),"No Match in AOM")</f>
        <v>Faidherbia albida</v>
      </c>
    </row>
    <row r="387" spans="1:23" ht="14.5" x14ac:dyDescent="0.35">
      <c r="A387" t="s">
        <v>24112</v>
      </c>
      <c r="B387" s="86" t="s">
        <v>24444</v>
      </c>
      <c r="D387" s="126" t="s">
        <v>20226</v>
      </c>
      <c r="E387" s="128" t="str">
        <f>_xlfn.TEXTJOIN(" ",TRUE,D387,IF(ISBLANK(L387),"",_xlfn.TEXTSPLIT(L387,";")))</f>
        <v>Feather</v>
      </c>
      <c r="F387" s="128" t="str">
        <f>_xlfn.TEXTJOIN(" ",TRUE,D387,IF(ISBLANK(L387),"",_xlfn.TEXTSPLIT(L387,";")),IF(ISBLANK(J387),"",_xlfn.TEXTSPLIT(J387,";")))</f>
        <v>Feather Boiled Dried Milled</v>
      </c>
      <c r="G387" s="128" t="str">
        <f>_xlfn.TEXTJOIN(" ",TRUE,D387,H387,IF(ISBLANK(L387),"",_xlfn.TEXTSPLIT(L387,";")),IF(ISBLANK(I387),"",_xlfn.TEXTSPLIT(I387,";")))</f>
        <v>Feather Boiled Dried Milled</v>
      </c>
      <c r="I387" s="126" t="s">
        <v>23992</v>
      </c>
      <c r="J387" s="126" t="s">
        <v>23992</v>
      </c>
      <c r="T387" t="str" cm="1">
        <f t="array" ref="T387">IFERROR(IF(NOT(ISBLANK(F387)),_xlfn._xlws.FILTER(AOM[AOM],(AOM[Edge_Value]=F387)*(AOM[L5]="Feed Ingredient")),""),"No Match in AOM")</f>
        <v>AOM_002009</v>
      </c>
      <c r="U387" cm="1">
        <f t="array" ref="U387">IFERROR(IF(NOT(ISBLANK(F387)),_xlfn._xlws.FILTER(AOM[Scientific Name],(AOM[Edge_Value]=F387)*(AOM[L5]="Feed Ingredient")),""),"No Match in AOM")</f>
        <v>0</v>
      </c>
    </row>
    <row r="388" spans="1:23" ht="14.5" x14ac:dyDescent="0.35">
      <c r="A388" t="s">
        <v>24445</v>
      </c>
      <c r="B388" s="86" t="s">
        <v>24446</v>
      </c>
      <c r="C388" s="127" t="s">
        <v>24447</v>
      </c>
      <c r="D388" s="126" t="s">
        <v>24447</v>
      </c>
      <c r="E388" s="128" t="str">
        <f>_xlfn.TEXTJOIN(" ",TRUE,D388,IF(ISBLANK(L388),"",_xlfn.TEXTSPLIT(L388,";")))</f>
        <v>Feed Lime</v>
      </c>
      <c r="F388" s="128" t="str">
        <f>_xlfn.TEXTJOIN(" ",TRUE,D388,IF(ISBLANK(L388),"",_xlfn.TEXTSPLIT(L388,";")),IF(ISBLANK(J388),"",_xlfn.TEXTSPLIT(J388,";")))</f>
        <v>Feed Lime</v>
      </c>
      <c r="G388" s="128" t="str">
        <f>_xlfn.TEXTJOIN(" ",TRUE,D388,H388,IF(ISBLANK(L388),"",_xlfn.TEXTSPLIT(L388,";")),IF(ISBLANK(I388),"",_xlfn.TEXTSPLIT(I388,";")))</f>
        <v>Feed Lime</v>
      </c>
      <c r="T388" t="str" cm="1">
        <f t="array" ref="T388">IFERROR(IF(NOT(ISBLANK(F388)),_xlfn._xlws.FILTER(AOM[AOM],(AOM[Edge_Value]=F388)*(AOM[L5]="Feed Ingredient")),""),"No Match in AOM")</f>
        <v>No Match in AOM</v>
      </c>
      <c r="U388" t="str" cm="1">
        <f t="array" ref="U388">IFERROR(IF(NOT(ISBLANK(F388)),_xlfn._xlws.FILTER(AOM[Scientific Name],(AOM[Edge_Value]=F388)*(AOM[L5]="Feed Ingredient")),""),"No Match in AOM")</f>
        <v>No Match in AOM</v>
      </c>
      <c r="W388" t="s">
        <v>22814</v>
      </c>
    </row>
    <row r="389" spans="1:23" ht="14.5" x14ac:dyDescent="0.35">
      <c r="A389" t="s">
        <v>24448</v>
      </c>
      <c r="B389" s="86" t="s">
        <v>24449</v>
      </c>
      <c r="C389" s="127" t="s">
        <v>24450</v>
      </c>
      <c r="D389" s="126" t="s">
        <v>10009</v>
      </c>
      <c r="E389" s="128" t="str">
        <f>_xlfn.TEXTJOIN(" ",TRUE,D389,IF(ISBLANK(L389),"",_xlfn.TEXTSPLIT(L389,";")))</f>
        <v>Sesame</v>
      </c>
      <c r="F389" s="128" t="str">
        <f>_xlfn.TEXTJOIN(" ",TRUE,D389,IF(ISBLANK(L389),"",_xlfn.TEXTSPLIT(L389,";")),IF(ISBLANK(J389),"",_xlfn.TEXTSPLIT(J389,";")))</f>
        <v>Sesame Fermented</v>
      </c>
      <c r="G389" s="128" t="str">
        <f>_xlfn.TEXTJOIN(" ",TRUE,D389,H389,IF(ISBLANK(L389),"",_xlfn.TEXTSPLIT(L389,";")),IF(ISBLANK(I389),"",_xlfn.TEXTSPLIT(I389,";")))</f>
        <v>Sesame Fermented</v>
      </c>
      <c r="I389" s="126" t="s">
        <v>5787</v>
      </c>
      <c r="J389" s="126" t="s">
        <v>5787</v>
      </c>
      <c r="O389" s="88" t="s">
        <v>252</v>
      </c>
      <c r="T389" t="str" cm="1">
        <f t="array" ref="T389">IFERROR(IF(NOT(ISBLANK(F389)),_xlfn._xlws.FILTER(AOM[AOM],(AOM[Edge_Value]=F389)*(AOM[L5]="Feed Ingredient")),""),"No Match in AOM")</f>
        <v>AOM_001776</v>
      </c>
      <c r="U389" t="str" cm="1">
        <f t="array" ref="U389">IFERROR(IF(NOT(ISBLANK(F389)),_xlfn._xlws.FILTER(AOM[Scientific Name],(AOM[Edge_Value]=F389)*(AOM[L5]="Feed Ingredient")),""),"No Match in AOM")</f>
        <v>Sesamum indicum</v>
      </c>
    </row>
    <row r="390" spans="1:23" ht="14.5" x14ac:dyDescent="0.35">
      <c r="A390" t="s">
        <v>24451</v>
      </c>
      <c r="B390" s="86" t="s">
        <v>24452</v>
      </c>
      <c r="D390" s="126" t="s">
        <v>13769</v>
      </c>
      <c r="E390" s="128" t="str">
        <f>_xlfn.TEXTJOIN(" ",TRUE,D390,IF(ISBLANK(L390),"",_xlfn.TEXTSPLIT(L390,";")))</f>
        <v>Ficus natalensis Leaves</v>
      </c>
      <c r="F390" s="128" t="str">
        <f>_xlfn.TEXTJOIN(" ",TRUE,D390,IF(ISBLANK(L390),"",_xlfn.TEXTSPLIT(L390,";")),IF(ISBLANK(J390),"",_xlfn.TEXTSPLIT(J390,";")))</f>
        <v>Ficus natalensis Leaves</v>
      </c>
      <c r="G390" s="128" t="str">
        <f>_xlfn.TEXTJOIN(" ",TRUE,D390,H390,IF(ISBLANK(L390),"",_xlfn.TEXTSPLIT(L390,";")),IF(ISBLANK(I390),"",_xlfn.TEXTSPLIT(I390,";")))</f>
        <v>Ficus natalensis Leaves</v>
      </c>
      <c r="L390" s="126" t="s">
        <v>6223</v>
      </c>
      <c r="T390" t="str" cm="1">
        <f t="array" ref="T390">IFERROR(IF(NOT(ISBLANK(F390)),_xlfn._xlws.FILTER(AOM[AOM],(AOM[Edge_Value]=F390)*(AOM[L5]="Feed Ingredient")),""),"No Match in AOM")</f>
        <v>AOM_002053</v>
      </c>
      <c r="U390" t="str" cm="1">
        <f t="array" ref="U390">IFERROR(IF(NOT(ISBLANK(F390)),_xlfn._xlws.FILTER(AOM[Scientific Name],(AOM[Edge_Value]=F390)*(AOM[L5]="Feed Ingredient")),""),"No Match in AOM")</f>
        <v>Ficus natalensis</v>
      </c>
    </row>
    <row r="391" spans="1:23" ht="14.5" x14ac:dyDescent="0.35">
      <c r="A391" t="s">
        <v>24453</v>
      </c>
      <c r="B391" s="86" t="s">
        <v>13777</v>
      </c>
      <c r="D391" s="126" t="s">
        <v>13777</v>
      </c>
      <c r="E391" s="128" t="str">
        <f>_xlfn.TEXTJOIN(" ",TRUE,D391,IF(ISBLANK(L391),"",_xlfn.TEXTSPLIT(L391,";")))</f>
        <v>Ficus polita</v>
      </c>
      <c r="F391" s="128" t="str">
        <f>_xlfn.TEXTJOIN(" ",TRUE,D391,IF(ISBLANK(L391),"",_xlfn.TEXTSPLIT(L391,";")),IF(ISBLANK(J391),"",_xlfn.TEXTSPLIT(J391,";")))</f>
        <v>Ficus polita</v>
      </c>
      <c r="G391" s="128" t="str">
        <f>_xlfn.TEXTJOIN(" ",TRUE,D391,H391,IF(ISBLANK(L391),"",_xlfn.TEXTSPLIT(L391,";")),IF(ISBLANK(I391),"",_xlfn.TEXTSPLIT(I391,";")))</f>
        <v>Ficus polita</v>
      </c>
      <c r="T391" t="str" cm="1">
        <f t="array" ref="T391">IFERROR(IF(NOT(ISBLANK(F391)),_xlfn._xlws.FILTER(AOM[AOM],(AOM[Edge_Value]=F391)*(AOM[L5]="Feed Ingredient")),""),"No Match in AOM")</f>
        <v>AOM_002054</v>
      </c>
      <c r="U391" t="str" cm="1">
        <f t="array" ref="U391">IFERROR(IF(NOT(ISBLANK(F391)),_xlfn._xlws.FILTER(AOM[Scientific Name],(AOM[Edge_Value]=F391)*(AOM[L5]="Feed Ingredient")),""),"No Match in AOM")</f>
        <v>Ficus polita</v>
      </c>
    </row>
    <row r="392" spans="1:23" ht="14.5" x14ac:dyDescent="0.35">
      <c r="A392" t="s">
        <v>23738</v>
      </c>
      <c r="B392" s="86" t="s">
        <v>24454</v>
      </c>
      <c r="C392" s="127" t="s">
        <v>24454</v>
      </c>
      <c r="D392" s="126" t="s">
        <v>21999</v>
      </c>
      <c r="E392" s="128" t="str">
        <f>_xlfn.TEXTJOIN(" ",TRUE,D392,IF(ISBLANK(L392),"",_xlfn.TEXTSPLIT(L392,";")))</f>
        <v>Ficus spp</v>
      </c>
      <c r="F392" s="128" t="str">
        <f>_xlfn.TEXTJOIN(" ",TRUE,D392,IF(ISBLANK(L392),"",_xlfn.TEXTSPLIT(L392,";")),IF(ISBLANK(J392),"",_xlfn.TEXTSPLIT(J392,";")))</f>
        <v>Ficus spp</v>
      </c>
      <c r="G392" s="128" t="str">
        <f>_xlfn.TEXTJOIN(" ",TRUE,D392,H392,IF(ISBLANK(L392),"",_xlfn.TEXTSPLIT(L392,";")),IF(ISBLANK(I392),"",_xlfn.TEXTSPLIT(I392,";")))</f>
        <v>Ficus spp</v>
      </c>
      <c r="T392" t="str" cm="1">
        <f t="array" ref="T392">IFERROR(IF(NOT(ISBLANK(F392)),_xlfn._xlws.FILTER(AOM[AOM],(AOM[Edge_Value]=F392)*(AOM[L5]="Feed Ingredient")),""),"No Match in AOM")</f>
        <v>AOM_001588</v>
      </c>
      <c r="U392" t="str" cm="1">
        <f t="array" ref="U392">IFERROR(IF(NOT(ISBLANK(F392)),_xlfn._xlws.FILTER(AOM[Scientific Name],(AOM[Edge_Value]=F392)*(AOM[L5]="Feed Ingredient")),""),"No Match in AOM")</f>
        <v>Ficus spp</v>
      </c>
    </row>
    <row r="393" spans="1:23" ht="14.5" x14ac:dyDescent="0.35">
      <c r="A393" t="s">
        <v>24455</v>
      </c>
      <c r="B393" s="86" t="s">
        <v>24456</v>
      </c>
      <c r="D393" s="126" t="s">
        <v>13780</v>
      </c>
      <c r="E393" s="128" t="str">
        <f>_xlfn.TEXTJOIN(" ",TRUE,D393,IF(ISBLANK(L393),"",_xlfn.TEXTSPLIT(L393,";")))</f>
        <v>Ficus sur Fruits</v>
      </c>
      <c r="F393" s="128" t="str">
        <f>_xlfn.TEXTJOIN(" ",TRUE,D393,IF(ISBLANK(L393),"",_xlfn.TEXTSPLIT(L393,";")),IF(ISBLANK(J393),"",_xlfn.TEXTSPLIT(J393,";")))</f>
        <v>Ficus sur Fruits Dried Ground</v>
      </c>
      <c r="G393" s="128" t="str">
        <f>_xlfn.TEXTJOIN(" ",TRUE,D393,H393,IF(ISBLANK(L393),"",_xlfn.TEXTSPLIT(L393,";")),IF(ISBLANK(I393),"",_xlfn.TEXTSPLIT(I393,";")))</f>
        <v>Ficus sur Fruits Dried(Sun) Ground</v>
      </c>
      <c r="I393" s="126" t="s">
        <v>24457</v>
      </c>
      <c r="J393" s="126" t="s">
        <v>23683</v>
      </c>
      <c r="L393" s="126" t="s">
        <v>9336</v>
      </c>
      <c r="T393" t="str" cm="1">
        <f t="array" ref="T393">IFERROR(IF(NOT(ISBLANK(F393)),_xlfn._xlws.FILTER(AOM[AOM],(AOM[Edge_Value]=F393)*(AOM[L5]="Feed Ingredient")),""),"No Match in AOM")</f>
        <v>AOM_001849</v>
      </c>
      <c r="U393" t="str" cm="1">
        <f t="array" ref="U393">IFERROR(IF(NOT(ISBLANK(F393)),_xlfn._xlws.FILTER(AOM[Scientific Name],(AOM[Edge_Value]=F393)*(AOM[L5]="Feed Ingredient")),""),"No Match in AOM")</f>
        <v>Ficus sur Forssk</v>
      </c>
    </row>
    <row r="394" spans="1:23" ht="14.5" x14ac:dyDescent="0.35">
      <c r="A394" t="s">
        <v>24458</v>
      </c>
      <c r="B394" s="86" t="s">
        <v>24459</v>
      </c>
      <c r="C394" s="127" t="s">
        <v>24460</v>
      </c>
      <c r="D394" s="126" t="s">
        <v>13472</v>
      </c>
      <c r="E394" s="128" t="str">
        <f>_xlfn.TEXTJOIN(" ",TRUE,D394,IF(ISBLANK(L394),"",_xlfn.TEXTSPLIT(L394,";")))</f>
        <v>Ficus thonningii Leaves</v>
      </c>
      <c r="F394" s="128" t="str">
        <f>_xlfn.TEXTJOIN(" ",TRUE,D394,IF(ISBLANK(L394),"",_xlfn.TEXTSPLIT(L394,";")),IF(ISBLANK(J394),"",_xlfn.TEXTSPLIT(J394,";")))</f>
        <v>Ficus thonningii Leaves Ground</v>
      </c>
      <c r="G394" s="128" t="str">
        <f>_xlfn.TEXTJOIN(" ",TRUE,D394,H394,IF(ISBLANK(L394),"",_xlfn.TEXTSPLIT(L394,";")),IF(ISBLANK(I394),"",_xlfn.TEXTSPLIT(I394,";")))</f>
        <v>Ficus thonningii Leaves Meal</v>
      </c>
      <c r="I394" s="126" t="s">
        <v>23764</v>
      </c>
      <c r="J394" s="126" t="s">
        <v>5795</v>
      </c>
      <c r="L394" s="126" t="s">
        <v>6223</v>
      </c>
      <c r="N394" s="88" t="s">
        <v>252</v>
      </c>
      <c r="T394" t="str" cm="1">
        <f t="array" ref="T394">IFERROR(IF(NOT(ISBLANK(F394)),_xlfn._xlws.FILTER(AOM[AOM],(AOM[Edge_Value]=F394)*(AOM[L5]="Feed Ingredient")),""),"No Match in AOM")</f>
        <v>AOM_001657</v>
      </c>
      <c r="U394" t="str" cm="1">
        <f t="array" ref="U394">IFERROR(IF(NOT(ISBLANK(F394)),_xlfn._xlws.FILTER(AOM[Scientific Name],(AOM[Edge_Value]=F394)*(AOM[L5]="Feed Ingredient")),""),"No Match in AOM")</f>
        <v>Ficus thonningii;Ficus burkei</v>
      </c>
    </row>
    <row r="395" spans="1:23" ht="14.5" x14ac:dyDescent="0.35">
      <c r="A395" t="s">
        <v>24461</v>
      </c>
      <c r="B395" s="86" t="s">
        <v>24462</v>
      </c>
      <c r="C395" s="127" t="s">
        <v>22629</v>
      </c>
      <c r="D395" s="126" t="s">
        <v>22629</v>
      </c>
      <c r="E395" s="128" t="str">
        <f>_xlfn.TEXTJOIN(" ",TRUE,D395,IF(ISBLANK(L395),"",_xlfn.TEXTSPLIT(L395,";")))</f>
        <v>Unspecified Filler</v>
      </c>
      <c r="F395" s="128" t="str">
        <f>_xlfn.TEXTJOIN(" ",TRUE,D395,IF(ISBLANK(L395),"",_xlfn.TEXTSPLIT(L395,";")),IF(ISBLANK(J395),"",_xlfn.TEXTSPLIT(J395,";")))</f>
        <v>Unspecified Filler</v>
      </c>
      <c r="G395" s="128" t="str">
        <f>_xlfn.TEXTJOIN(" ",TRUE,D395,H395,IF(ISBLANK(L395),"",_xlfn.TEXTSPLIT(L395,";")),IF(ISBLANK(I395),"",_xlfn.TEXTSPLIT(I395,";")))</f>
        <v>Unspecified Filler</v>
      </c>
      <c r="T395" t="str" cm="1">
        <f t="array" ref="T395">IFERROR(IF(NOT(ISBLANK(F395)),_xlfn._xlws.FILTER(AOM[AOM],(AOM[Edge_Value]=F395)*(AOM[L5]="Feed Ingredient")),""),"No Match in AOM")</f>
        <v>AOM_001917</v>
      </c>
      <c r="U395" t="str" cm="1">
        <f t="array" ref="U395">IFERROR(IF(NOT(ISBLANK(F395)),_xlfn._xlws.FILTER(AOM[Scientific Name],(AOM[Edge_Value]=F395)*(AOM[L5]="Feed Ingredient")),""),"No Match in AOM")</f>
        <v>NA</v>
      </c>
    </row>
    <row r="396" spans="1:23" ht="14.5" x14ac:dyDescent="0.35">
      <c r="A396" t="s">
        <v>24463</v>
      </c>
      <c r="B396" s="86" t="s">
        <v>24464</v>
      </c>
      <c r="C396" s="127" t="s">
        <v>24465</v>
      </c>
      <c r="D396" s="126" t="s">
        <v>20323</v>
      </c>
      <c r="E396" s="128" t="str">
        <f>_xlfn.TEXTJOIN(" ",TRUE,D396,IF(ISBLANK(L396),"",_xlfn.TEXTSPLIT(L396,";")))</f>
        <v>Unspecified Bran</v>
      </c>
      <c r="F396" s="128" t="str">
        <f>_xlfn.TEXTJOIN(" ",TRUE,D396,IF(ISBLANK(L396),"",_xlfn.TEXTSPLIT(L396,";")),IF(ISBLANK(J396),"",_xlfn.TEXTSPLIT(J396,";")))</f>
        <v>Unspecified Bran Milled</v>
      </c>
      <c r="G396" s="128" t="str">
        <f>_xlfn.TEXTJOIN(" ",TRUE,D396,H396,IF(ISBLANK(L396),"",_xlfn.TEXTSPLIT(L396,";")),IF(ISBLANK(I396),"",_xlfn.TEXTSPLIT(I396,";")))</f>
        <v>Unspecified Bran Fine Ground</v>
      </c>
      <c r="I396" s="126" t="s">
        <v>24466</v>
      </c>
      <c r="J396" s="126" t="s">
        <v>5780</v>
      </c>
      <c r="N396" s="88" t="s">
        <v>252</v>
      </c>
      <c r="T396" t="str" cm="1">
        <f t="array" ref="T396">IFERROR(IF(NOT(ISBLANK(F396)),_xlfn._xlws.FILTER(AOM[AOM],(AOM[Edge_Value]=F396)*(AOM[L5]="Feed Ingredient")),""),"No Match in AOM")</f>
        <v>AOM_001883</v>
      </c>
      <c r="U396" t="str" cm="1">
        <f t="array" ref="U396">IFERROR(IF(NOT(ISBLANK(F396)),_xlfn._xlws.FILTER(AOM[Scientific Name],(AOM[Edge_Value]=F396)*(AOM[L5]="Feed Ingredient")),""),"No Match in AOM")</f>
        <v>NA</v>
      </c>
    </row>
    <row r="397" spans="1:23" ht="14.5" x14ac:dyDescent="0.35">
      <c r="A397" t="s">
        <v>24130</v>
      </c>
      <c r="B397" s="86" t="s">
        <v>28068</v>
      </c>
      <c r="C397" s="127" t="s">
        <v>24467</v>
      </c>
      <c r="D397" s="126" t="s">
        <v>22667</v>
      </c>
      <c r="E397" s="128" t="str">
        <f>_xlfn.TEXTJOIN(" ",TRUE,D397,IF(ISBLANK(L397),"",_xlfn.TEXTSPLIT(L397,";")))</f>
        <v>Finisher Diet</v>
      </c>
      <c r="F397" s="128" t="str">
        <f>_xlfn.TEXTJOIN(" ",TRUE,D397,IF(ISBLANK(L397),"",_xlfn.TEXTSPLIT(L397,";")),IF(ISBLANK(J397),"",_xlfn.TEXTSPLIT(J397,";")))</f>
        <v>Finisher Diet</v>
      </c>
      <c r="G397" s="128" t="str">
        <f>_xlfn.TEXTJOIN(" ",TRUE,D397,H397,IF(ISBLANK(L397),"",_xlfn.TEXTSPLIT(L397,";")),IF(ISBLANK(I397),"",_xlfn.TEXTSPLIT(I397,";")))</f>
        <v>Finisher Diet</v>
      </c>
      <c r="M397" s="88" t="s">
        <v>252</v>
      </c>
      <c r="T397" t="str" cm="1">
        <f t="array" ref="T397">IFERROR(IF(NOT(ISBLANK(F397)),_xlfn._xlws.FILTER(AOM[AOM],(AOM[Edge_Value]=F397)*(AOM[L5]="Feed Ingredient")),""),"No Match in AOM")</f>
        <v>AOM_001494</v>
      </c>
      <c r="U397" t="str" cm="1">
        <f t="array" ref="U397">IFERROR(IF(NOT(ISBLANK(F397)),_xlfn._xlws.FILTER(AOM[Scientific Name],(AOM[Edge_Value]=F397)*(AOM[L5]="Feed Ingredient")),""),"No Match in AOM")</f>
        <v>NA</v>
      </c>
    </row>
    <row r="398" spans="1:23" ht="14.5" x14ac:dyDescent="0.35">
      <c r="A398" t="s">
        <v>23795</v>
      </c>
      <c r="B398" s="86" t="s">
        <v>24468</v>
      </c>
      <c r="C398" s="127" t="s">
        <v>20056</v>
      </c>
      <c r="D398" s="126" t="s">
        <v>10145</v>
      </c>
      <c r="E398" s="128" t="str">
        <f>_xlfn.TEXTJOIN(" ",TRUE,D398,IF(ISBLANK(L398),"",_xlfn.TEXTSPLIT(L398,";")))</f>
        <v>Fish</v>
      </c>
      <c r="F398" s="128" t="str">
        <f>_xlfn.TEXTJOIN(" ",TRUE,D398,IF(ISBLANK(L398),"",_xlfn.TEXTSPLIT(L398,";")),IF(ISBLANK(J398),"",_xlfn.TEXTSPLIT(J398,";")))</f>
        <v>Fish Ground</v>
      </c>
      <c r="G398" s="128" t="str">
        <f>_xlfn.TEXTJOIN(" ",TRUE,D398,H398,IF(ISBLANK(L398),"",_xlfn.TEXTSPLIT(L398,";")),IF(ISBLANK(I398),"",_xlfn.TEXTSPLIT(I398,";")))</f>
        <v>Fish Meal</v>
      </c>
      <c r="I398" s="126" t="s">
        <v>23764</v>
      </c>
      <c r="J398" s="126" t="s">
        <v>5795</v>
      </c>
      <c r="M398" s="88" t="s">
        <v>252</v>
      </c>
      <c r="N398" s="88" t="s">
        <v>252</v>
      </c>
      <c r="P398" t="s">
        <v>12502</v>
      </c>
      <c r="Q398" t="s">
        <v>12469</v>
      </c>
      <c r="R398" t="s">
        <v>23894</v>
      </c>
      <c r="S398" t="s">
        <v>23895</v>
      </c>
      <c r="T398" t="str" cm="1">
        <f t="array" ref="T398">IFERROR(IF(NOT(ISBLANK(F398)),_xlfn._xlws.FILTER(AOM[AOM],(AOM[Edge_Value]=F398)*(AOM[L5]="Feed Ingredient")),""),"No Match in AOM")</f>
        <v>AOM_000543</v>
      </c>
      <c r="U398" cm="1">
        <f t="array" ref="U398">IFERROR(IF(NOT(ISBLANK(F398)),_xlfn._xlws.FILTER(AOM[Scientific Name],(AOM[Edge_Value]=F398)*(AOM[L5]="Feed Ingredient")),""),"No Match in AOM")</f>
        <v>0</v>
      </c>
    </row>
    <row r="399" spans="1:23" ht="14.5" x14ac:dyDescent="0.35">
      <c r="A399" t="s">
        <v>24469</v>
      </c>
      <c r="B399" s="86" t="s">
        <v>24470</v>
      </c>
      <c r="D399" s="126" t="s">
        <v>10145</v>
      </c>
      <c r="E399" s="128" t="str">
        <f>_xlfn.TEXTJOIN(" ",TRUE,D399,IF(ISBLANK(L399),"",_xlfn.TEXTSPLIT(L399,";")))</f>
        <v>Fish</v>
      </c>
      <c r="F399" s="128" t="str">
        <f>_xlfn.TEXTJOIN(" ",TRUE,D399,IF(ISBLANK(L399),"",_xlfn.TEXTSPLIT(L399,";")),IF(ISBLANK(J399),"",_xlfn.TEXTSPLIT(J399,";")))</f>
        <v>Fish Boiled Dried Milled</v>
      </c>
      <c r="G399" s="128" t="str">
        <f>_xlfn.TEXTJOIN(" ",TRUE,D399,H399,IF(ISBLANK(L399),"",_xlfn.TEXTSPLIT(L399,";")),IF(ISBLANK(I399),"",_xlfn.TEXTSPLIT(I399,";")))</f>
        <v>Fish Boiled Dried Milled</v>
      </c>
      <c r="I399" s="126" t="s">
        <v>23992</v>
      </c>
      <c r="J399" s="126" t="s">
        <v>23992</v>
      </c>
      <c r="T399" t="str" cm="1">
        <f t="array" ref="T399">IFERROR(IF(NOT(ISBLANK(F399)),_xlfn._xlws.FILTER(AOM[AOM],(AOM[Edge_Value]=F399)*(AOM[L5]="Feed Ingredient")),""),"No Match in AOM")</f>
        <v>AOM_001925</v>
      </c>
      <c r="U399" cm="1">
        <f t="array" ref="U399">IFERROR(IF(NOT(ISBLANK(F399)),_xlfn._xlws.FILTER(AOM[Scientific Name],(AOM[Edge_Value]=F399)*(AOM[L5]="Feed Ingredient")),""),"No Match in AOM")</f>
        <v>0</v>
      </c>
    </row>
    <row r="400" spans="1:23" ht="14.5" x14ac:dyDescent="0.35">
      <c r="A400" t="s">
        <v>23934</v>
      </c>
      <c r="B400" s="86" t="s">
        <v>24471</v>
      </c>
      <c r="D400" s="126" t="s">
        <v>10145</v>
      </c>
      <c r="E400" s="128" t="str">
        <f>_xlfn.TEXTJOIN(" ",TRUE,D400,IF(ISBLANK(L400),"",_xlfn.TEXTSPLIT(L400,";")))</f>
        <v>Fish</v>
      </c>
      <c r="F400" s="128" t="str">
        <f>_xlfn.TEXTJOIN(" ",TRUE,D400,IF(ISBLANK(L400),"",_xlfn.TEXTSPLIT(L400,";")),IF(ISBLANK(J400),"",_xlfn.TEXTSPLIT(J400,";")))</f>
        <v>Fish Dried Ground Heated</v>
      </c>
      <c r="G400" s="128" t="str">
        <f>_xlfn.TEXTJOIN(" ",TRUE,D400,H400,IF(ISBLANK(L400),"",_xlfn.TEXTSPLIT(L400,";")),IF(ISBLANK(I400),"",_xlfn.TEXTSPLIT(I400,";")))</f>
        <v>Fish Meal Cooked Dried (Sun) Ground</v>
      </c>
      <c r="I400" s="126" t="s">
        <v>23936</v>
      </c>
      <c r="J400" s="126" t="s">
        <v>23937</v>
      </c>
      <c r="T400" t="str" cm="1">
        <f t="array" ref="T400">IFERROR(IF(NOT(ISBLANK(F400)),_xlfn._xlws.FILTER(AOM[AOM],(AOM[Edge_Value]=F400)*(AOM[L5]="Feed Ingredient")),""),"No Match in AOM")</f>
        <v>AOM_001658</v>
      </c>
      <c r="U400" cm="1">
        <f t="array" ref="U400">IFERROR(IF(NOT(ISBLANK(F400)),_xlfn._xlws.FILTER(AOM[Scientific Name],(AOM[Edge_Value]=F400)*(AOM[L5]="Feed Ingredient")),""),"No Match in AOM")</f>
        <v>0</v>
      </c>
    </row>
    <row r="401" spans="1:23" ht="14.5" x14ac:dyDescent="0.35">
      <c r="A401" t="s">
        <v>24472</v>
      </c>
      <c r="B401" s="86" t="s">
        <v>24473</v>
      </c>
      <c r="D401" s="126" t="s">
        <v>10145</v>
      </c>
      <c r="E401" s="128" t="str">
        <f>_xlfn.TEXTJOIN(" ",TRUE,D401,IF(ISBLANK(L401),"",_xlfn.TEXTSPLIT(L401,";")))</f>
        <v>Fish</v>
      </c>
      <c r="F401" s="128" t="str">
        <f>_xlfn.TEXTJOIN(" ",TRUE,D401,IF(ISBLANK(L401),"",_xlfn.TEXTSPLIT(L401,";")),IF(ISBLANK(J401),"",_xlfn.TEXTSPLIT(J401,";")))</f>
        <v>Fish Ground</v>
      </c>
      <c r="G401" s="128" t="str">
        <f>_xlfn.TEXTJOIN(" ",TRUE,D401,H401,IF(ISBLANK(L401),"",_xlfn.TEXTSPLIT(L401,";")),IF(ISBLANK(I401),"",_xlfn.TEXTSPLIT(I401,";")))</f>
        <v>Fish Meal Ground Sieved</v>
      </c>
      <c r="I401" s="126" t="s">
        <v>24474</v>
      </c>
      <c r="J401" s="126" t="s">
        <v>5795</v>
      </c>
      <c r="K401" s="126" t="s">
        <v>24475</v>
      </c>
      <c r="T401" t="str" cm="1">
        <f t="array" ref="T401">IFERROR(IF(NOT(ISBLANK(F401)),_xlfn._xlws.FILTER(AOM[AOM],(AOM[Edge_Value]=F401)*(AOM[L5]="Feed Ingredient")),""),"No Match in AOM")</f>
        <v>AOM_000543</v>
      </c>
      <c r="U401" cm="1">
        <f t="array" ref="U401">IFERROR(IF(NOT(ISBLANK(F401)),_xlfn._xlws.FILTER(AOM[Scientific Name],(AOM[Edge_Value]=F401)*(AOM[L5]="Feed Ingredient")),""),"No Match in AOM")</f>
        <v>0</v>
      </c>
    </row>
    <row r="402" spans="1:23" ht="14.5" x14ac:dyDescent="0.35">
      <c r="A402" t="s">
        <v>23968</v>
      </c>
      <c r="B402" s="86" t="s">
        <v>24476</v>
      </c>
      <c r="D402" s="126" t="s">
        <v>10145</v>
      </c>
      <c r="E402" s="128" t="str">
        <f>_xlfn.TEXTJOIN(" ",TRUE,D402,IF(ISBLANK(L402),"",_xlfn.TEXTSPLIT(L402,";")))</f>
        <v>Fish</v>
      </c>
      <c r="F402" s="128" t="str">
        <f>_xlfn.TEXTJOIN(" ",TRUE,D402,IF(ISBLANK(L402),"",_xlfn.TEXTSPLIT(L402,";")),IF(ISBLANK(J402),"",_xlfn.TEXTSPLIT(J402,";")))</f>
        <v>Fish Ground</v>
      </c>
      <c r="G402" s="128" t="str">
        <f>_xlfn.TEXTJOIN(" ",TRUE,D402,H402,IF(ISBLANK(L402),"",_xlfn.TEXTSPLIT(L402,";")),IF(ISBLANK(I402),"",_xlfn.TEXTSPLIT(I402,";")))</f>
        <v>Fish Meal Pelleted</v>
      </c>
      <c r="I402" s="126" t="s">
        <v>24477</v>
      </c>
      <c r="J402" s="126" t="s">
        <v>5795</v>
      </c>
      <c r="K402" s="126" t="s">
        <v>5786</v>
      </c>
      <c r="T402" t="str" cm="1">
        <f t="array" ref="T402">IFERROR(IF(NOT(ISBLANK(F402)),_xlfn._xlws.FILTER(AOM[AOM],(AOM[Edge_Value]=F402)*(AOM[L5]="Feed Ingredient")),""),"No Match in AOM")</f>
        <v>AOM_000543</v>
      </c>
      <c r="U402" cm="1">
        <f t="array" ref="U402">IFERROR(IF(NOT(ISBLANK(F402)),_xlfn._xlws.FILTER(AOM[Scientific Name],(AOM[Edge_Value]=F402)*(AOM[L5]="Feed Ingredient")),""),"No Match in AOM")</f>
        <v>0</v>
      </c>
    </row>
    <row r="403" spans="1:23" ht="14.5" x14ac:dyDescent="0.35">
      <c r="A403" t="s">
        <v>24478</v>
      </c>
      <c r="B403" s="86" t="s">
        <v>24479</v>
      </c>
      <c r="C403" s="127" t="s">
        <v>24480</v>
      </c>
      <c r="D403" s="126" t="s">
        <v>10145</v>
      </c>
      <c r="E403" s="128" t="str">
        <f>_xlfn.TEXTJOIN(" ",TRUE,D403,IF(ISBLANK(L403),"",_xlfn.TEXTSPLIT(L403,";")))</f>
        <v>Fish Oil</v>
      </c>
      <c r="F403" s="128" t="str">
        <f>_xlfn.TEXTJOIN(" ",TRUE,D403,IF(ISBLANK(L403),"",_xlfn.TEXTSPLIT(L403,";")),IF(ISBLANK(J403),"",_xlfn.TEXTSPLIT(J403,";")))</f>
        <v>Fish Oil</v>
      </c>
      <c r="G403" s="128" t="str">
        <f>_xlfn.TEXTJOIN(" ",TRUE,D403,H403,IF(ISBLANK(L403),"",_xlfn.TEXTSPLIT(L403,";")),IF(ISBLANK(I403),"",_xlfn.TEXTSPLIT(I403,";")))</f>
        <v>Fish Oil</v>
      </c>
      <c r="L403" s="126" t="s">
        <v>8362</v>
      </c>
      <c r="M403" s="88" t="s">
        <v>252</v>
      </c>
      <c r="P403" t="s">
        <v>12502</v>
      </c>
      <c r="Q403" t="s">
        <v>12469</v>
      </c>
      <c r="R403" t="s">
        <v>23894</v>
      </c>
      <c r="S403" t="s">
        <v>23895</v>
      </c>
      <c r="T403" t="str" cm="1">
        <f t="array" ref="T403">IFERROR(IF(NOT(ISBLANK(F403)),_xlfn._xlws.FILTER(AOM[AOM],(AOM[Edge_Value]=F403)*(AOM[L5]="Feed Ingredient")),""),"No Match in AOM")</f>
        <v>AOM_000544</v>
      </c>
      <c r="U403" cm="1">
        <f t="array" ref="U403">IFERROR(IF(NOT(ISBLANK(F403)),_xlfn._xlws.FILTER(AOM[Scientific Name],(AOM[Edge_Value]=F403)*(AOM[L5]="Feed Ingredient")),""),"No Match in AOM")</f>
        <v>0</v>
      </c>
    </row>
    <row r="404" spans="1:23" ht="14.5" x14ac:dyDescent="0.35">
      <c r="A404" t="s">
        <v>23975</v>
      </c>
      <c r="B404" s="86" t="s">
        <v>24481</v>
      </c>
      <c r="D404" s="126" t="s">
        <v>10145</v>
      </c>
      <c r="E404" s="128" t="str">
        <f>_xlfn.TEXTJOIN(" ",TRUE,D404,IF(ISBLANK(L404),"",_xlfn.TEXTSPLIT(L404,";")))</f>
        <v>Fish Oil</v>
      </c>
      <c r="F404" s="128" t="str">
        <f>_xlfn.TEXTJOIN(" ",TRUE,D404,IF(ISBLANK(L404),"",_xlfn.TEXTSPLIT(L404,";")),IF(ISBLANK(J404),"",_xlfn.TEXTSPLIT(J404,";")))</f>
        <v>Fish Oil Heated</v>
      </c>
      <c r="G404" s="128" t="str">
        <f>_xlfn.TEXTJOIN(" ",TRUE,D404,H404,IF(ISBLANK(L404),"",_xlfn.TEXTSPLIT(L404,";")),IF(ISBLANK(I404),"",_xlfn.TEXTSPLIT(I404,";")))</f>
        <v>Fish Oil Heated</v>
      </c>
      <c r="I404" s="126" t="s">
        <v>24222</v>
      </c>
      <c r="J404" s="126" t="s">
        <v>24222</v>
      </c>
      <c r="L404" s="126" t="s">
        <v>8362</v>
      </c>
      <c r="T404" t="str" cm="1">
        <f t="array" ref="T404">IFERROR(IF(NOT(ISBLANK(F404)),_xlfn._xlws.FILTER(AOM[AOM],(AOM[Edge_Value]=F404)*(AOM[L5]="Feed Ingredient")),""),"No Match in AOM")</f>
        <v>AOM_002007</v>
      </c>
      <c r="U404" cm="1">
        <f t="array" ref="U404">IFERROR(IF(NOT(ISBLANK(F404)),_xlfn._xlws.FILTER(AOM[Scientific Name],(AOM[Edge_Value]=F404)*(AOM[L5]="Feed Ingredient")),""),"No Match in AOM")</f>
        <v>0</v>
      </c>
    </row>
    <row r="405" spans="1:23" ht="14.5" x14ac:dyDescent="0.35">
      <c r="A405" t="s">
        <v>23934</v>
      </c>
      <c r="B405" s="86" t="s">
        <v>24482</v>
      </c>
      <c r="D405" s="126" t="s">
        <v>10145</v>
      </c>
      <c r="E405" s="128" t="str">
        <f>_xlfn.TEXTJOIN(" ",TRUE,D405,IF(ISBLANK(L405),"",_xlfn.TEXTSPLIT(L405,";")))</f>
        <v>Fish Oil</v>
      </c>
      <c r="F405" s="128" t="str">
        <f>_xlfn.TEXTJOIN(" ",TRUE,D405,IF(ISBLANK(L405),"",_xlfn.TEXTSPLIT(L405,";")),IF(ISBLANK(J405),"",_xlfn.TEXTSPLIT(J405,";")))</f>
        <v>Fish Oil Dried Ground Heated</v>
      </c>
      <c r="G405" s="128" t="str">
        <f>_xlfn.TEXTJOIN(" ",TRUE,D405,H405,IF(ISBLANK(L405),"",_xlfn.TEXTSPLIT(L405,";")),IF(ISBLANK(I405),"",_xlfn.TEXTSPLIT(I405,";")))</f>
        <v>Fish Oil Dried Ground Heated</v>
      </c>
      <c r="I405" s="126" t="s">
        <v>23937</v>
      </c>
      <c r="J405" s="126" t="s">
        <v>23937</v>
      </c>
      <c r="L405" s="126" t="s">
        <v>8362</v>
      </c>
      <c r="T405" t="str" cm="1">
        <f t="array" ref="T405">IFERROR(IF(NOT(ISBLANK(F405)),_xlfn._xlws.FILTER(AOM[AOM],(AOM[Edge_Value]=F405)*(AOM[L5]="Feed Ingredient")),""),"No Match in AOM")</f>
        <v>AOM_002008</v>
      </c>
      <c r="U405" cm="1">
        <f t="array" ref="U405">IFERROR(IF(NOT(ISBLANK(F405)),_xlfn._xlws.FILTER(AOM[Scientific Name],(AOM[Edge_Value]=F405)*(AOM[L5]="Feed Ingredient")),""),"No Match in AOM")</f>
        <v>0</v>
      </c>
    </row>
    <row r="406" spans="1:23" ht="14.5" x14ac:dyDescent="0.35">
      <c r="A406" t="s">
        <v>24483</v>
      </c>
      <c r="B406" s="86" t="s">
        <v>24484</v>
      </c>
      <c r="D406" s="126" t="s">
        <v>10145</v>
      </c>
      <c r="E406" s="128" t="str">
        <f>_xlfn.TEXTJOIN(" ",TRUE,D406,IF(ISBLANK(L406),"",_xlfn.TEXTSPLIT(L406,";")))</f>
        <v>Fish Oil</v>
      </c>
      <c r="F406" s="128" t="str">
        <f>_xlfn.TEXTJOIN(" ",TRUE,D406,IF(ISBLANK(L406),"",_xlfn.TEXTSPLIT(L406,";")),IF(ISBLANK(J406),"",_xlfn.TEXTSPLIT(J406,";")))</f>
        <v>Fish Oil</v>
      </c>
      <c r="G406" s="128" t="str">
        <f>_xlfn.TEXTJOIN(" ",TRUE,D406,H406,IF(ISBLANK(L406),"",_xlfn.TEXTSPLIT(L406,";")),IF(ISBLANK(I406),"",_xlfn.TEXTSPLIT(I406,";")))</f>
        <v>Fish Oil Pelleted</v>
      </c>
      <c r="I406" s="126" t="s">
        <v>5786</v>
      </c>
      <c r="K406" s="126" t="s">
        <v>5786</v>
      </c>
      <c r="L406" s="126" t="s">
        <v>8362</v>
      </c>
      <c r="T406" t="str" cm="1">
        <f t="array" ref="T406">IFERROR(IF(NOT(ISBLANK(F406)),_xlfn._xlws.FILTER(AOM[AOM],(AOM[Edge_Value]=F406)*(AOM[L5]="Feed Ingredient")),""),"No Match in AOM")</f>
        <v>AOM_000544</v>
      </c>
      <c r="U406" cm="1">
        <f t="array" ref="U406">IFERROR(IF(NOT(ISBLANK(F406)),_xlfn._xlws.FILTER(AOM[Scientific Name],(AOM[Edge_Value]=F406)*(AOM[L5]="Feed Ingredient")),""),"No Match in AOM")</f>
        <v>0</v>
      </c>
    </row>
    <row r="407" spans="1:23" ht="14.5" x14ac:dyDescent="0.35">
      <c r="A407" t="s">
        <v>24071</v>
      </c>
      <c r="B407" s="86" t="s">
        <v>24485</v>
      </c>
      <c r="C407" s="127" t="s">
        <v>24486</v>
      </c>
      <c r="D407" s="126" t="s">
        <v>22669</v>
      </c>
      <c r="E407" s="128" t="str">
        <f>_xlfn.TEXTJOIN(" ",TRUE,D407,IF(ISBLANK(L407),"",_xlfn.TEXTSPLIT(L407,";")))</f>
        <v>Fish Mix</v>
      </c>
      <c r="F407" s="128" t="str">
        <f>_xlfn.TEXTJOIN(" ",TRUE,D407,IF(ISBLANK(L407),"",_xlfn.TEXTSPLIT(L407,";")),IF(ISBLANK(J407),"",_xlfn.TEXTSPLIT(J407,";")))</f>
        <v>Fish Mix</v>
      </c>
      <c r="G407" s="128" t="str">
        <f>_xlfn.TEXTJOIN(" ",TRUE,D407,H407,IF(ISBLANK(L407),"",_xlfn.TEXTSPLIT(L407,";")),IF(ISBLANK(I407),"",_xlfn.TEXTSPLIT(I407,";")))</f>
        <v>Fish Mix</v>
      </c>
      <c r="M407" s="88" t="s">
        <v>252</v>
      </c>
      <c r="P407" t="s">
        <v>12502</v>
      </c>
      <c r="Q407" t="s">
        <v>12469</v>
      </c>
      <c r="R407" t="s">
        <v>23894</v>
      </c>
      <c r="S407" t="s">
        <v>23895</v>
      </c>
      <c r="T407" t="str" cm="1">
        <f t="array" ref="T407">IFERROR(IF(NOT(ISBLANK(F407)),_xlfn._xlws.FILTER(AOM[AOM],(AOM[Edge_Value]=F407)*(AOM[L5]="Feed Ingredient")),""),"No Match in AOM")</f>
        <v>AOM_002097</v>
      </c>
      <c r="U407" t="str" cm="1">
        <f t="array" ref="U407">IFERROR(IF(NOT(ISBLANK(F407)),_xlfn._xlws.FILTER(AOM[Scientific Name],(AOM[Edge_Value]=F407)*(AOM[L5]="Feed Ingredient")),""),"No Match in AOM")</f>
        <v>NA</v>
      </c>
    </row>
    <row r="408" spans="1:23" ht="14.5" x14ac:dyDescent="0.35">
      <c r="A408" t="s">
        <v>24042</v>
      </c>
      <c r="B408" s="86" t="s">
        <v>24487</v>
      </c>
      <c r="C408" s="127" t="s">
        <v>20235</v>
      </c>
      <c r="D408" s="126" t="s">
        <v>20235</v>
      </c>
      <c r="E408" s="128" t="str">
        <f>_xlfn.TEXTJOIN(" ",TRUE,D408,IF(ISBLANK(L408),"",_xlfn.TEXTSPLIT(L408,";")))</f>
        <v>Fish Processing Waste</v>
      </c>
      <c r="F408" s="128" t="str">
        <f>_xlfn.TEXTJOIN(" ",TRUE,D408,IF(ISBLANK(L408),"",_xlfn.TEXTSPLIT(L408,";")),IF(ISBLANK(J408),"",_xlfn.TEXTSPLIT(J408,";")))</f>
        <v>Fish Processing Waste</v>
      </c>
      <c r="G408" s="128" t="str">
        <f>_xlfn.TEXTJOIN(" ",TRUE,D408,H408,IF(ISBLANK(L408),"",_xlfn.TEXTSPLIT(L408,";")),IF(ISBLANK(I408),"",_xlfn.TEXTSPLIT(I408,";")))</f>
        <v>Fish Processing Waste</v>
      </c>
      <c r="M408" s="88" t="s">
        <v>252</v>
      </c>
      <c r="P408" t="s">
        <v>12502</v>
      </c>
      <c r="Q408" t="s">
        <v>12469</v>
      </c>
      <c r="R408" t="s">
        <v>23894</v>
      </c>
      <c r="S408" t="s">
        <v>23895</v>
      </c>
      <c r="T408" t="str" cm="1">
        <f t="array" ref="T408">IFERROR(IF(NOT(ISBLANK(F408)),_xlfn._xlws.FILTER(AOM[AOM],(AOM[Edge_Value]=F408)*(AOM[L5]="Feed Ingredient")),""),"No Match in AOM")</f>
        <v>AOM_000545</v>
      </c>
      <c r="U408" t="str" cm="1">
        <f t="array" ref="U408">IFERROR(IF(NOT(ISBLANK(F408)),_xlfn._xlws.FILTER(AOM[Scientific Name],(AOM[Edge_Value]=F408)*(AOM[L5]="Feed Ingredient")),""),"No Match in AOM")</f>
        <v xml:space="preserve">Pisces </v>
      </c>
    </row>
    <row r="409" spans="1:23" s="88" customFormat="1" ht="14.5" x14ac:dyDescent="0.35">
      <c r="A409" t="s">
        <v>24388</v>
      </c>
      <c r="B409" s="86" t="s">
        <v>24488</v>
      </c>
      <c r="C409" s="127"/>
      <c r="D409" s="126" t="s">
        <v>10145</v>
      </c>
      <c r="E409" s="128" t="str">
        <f>_xlfn.TEXTJOIN(" ",TRUE,D409,IF(ISBLANK(L409),"",_xlfn.TEXTSPLIT(L409,";")))</f>
        <v>Fish</v>
      </c>
      <c r="F409" s="128" t="str">
        <f>_xlfn.TEXTJOIN(" ",TRUE,D409,IF(ISBLANK(L409),"",_xlfn.TEXTSPLIT(L409,";")),IF(ISBLANK(J409),"",_xlfn.TEXTSPLIT(J409,";")))</f>
        <v>Fish Ensiled</v>
      </c>
      <c r="G409" s="128" t="str">
        <f>_xlfn.TEXTJOIN(" ",TRUE,D409,H409,IF(ISBLANK(L409),"",_xlfn.TEXTSPLIT(L409,";")),IF(ISBLANK(I409),"",_xlfn.TEXTSPLIT(I409,";")))</f>
        <v>Fish Ensiled</v>
      </c>
      <c r="H409" s="126"/>
      <c r="I409" s="126" t="s">
        <v>5798</v>
      </c>
      <c r="J409" s="126" t="s">
        <v>5798</v>
      </c>
      <c r="K409" s="126"/>
      <c r="L409" s="126"/>
      <c r="P409"/>
      <c r="Q409"/>
      <c r="R409"/>
      <c r="S409"/>
      <c r="T409" t="str" cm="1">
        <f t="array" ref="T409">IFERROR(IF(NOT(ISBLANK(F409)),_xlfn._xlws.FILTER(AOM[AOM],(AOM[Edge_Value]=F409)*(AOM[L5]="Feed Ingredient")),""),"No Match in AOM")</f>
        <v>AOM_002006</v>
      </c>
      <c r="U409" cm="1">
        <f t="array" ref="U409">IFERROR(IF(NOT(ISBLANK(F409)),_xlfn._xlws.FILTER(AOM[Scientific Name],(AOM[Edge_Value]=F409)*(AOM[L5]="Feed Ingredient")),""),"No Match in AOM")</f>
        <v>0</v>
      </c>
      <c r="V409"/>
      <c r="W409"/>
    </row>
    <row r="410" spans="1:23" ht="14.5" x14ac:dyDescent="0.35">
      <c r="A410" t="s">
        <v>24012</v>
      </c>
      <c r="B410" s="86" t="s">
        <v>20843</v>
      </c>
      <c r="C410" s="127" t="s">
        <v>24489</v>
      </c>
      <c r="D410" s="126" t="s">
        <v>20842</v>
      </c>
      <c r="E410" s="128" t="str">
        <f>_xlfn.TEXTJOIN(" ",TRUE,D410,IF(ISBLANK(L410),"",_xlfn.TEXTSPLIT(L410,";")))</f>
        <v>Flaxseed Oil</v>
      </c>
      <c r="F410" s="128" t="str">
        <f>_xlfn.TEXTJOIN(" ",TRUE,D410,IF(ISBLANK(L410),"",_xlfn.TEXTSPLIT(L410,";")),IF(ISBLANK(J410),"",_xlfn.TEXTSPLIT(J410,";")))</f>
        <v>Flaxseed Oil</v>
      </c>
      <c r="G410" s="128" t="str">
        <f>_xlfn.TEXTJOIN(" ",TRUE,D410,H410,IF(ISBLANK(L410),"",_xlfn.TEXTSPLIT(L410,";")),IF(ISBLANK(I410),"",_xlfn.TEXTSPLIT(I410,";")))</f>
        <v>Flaxseed Oil</v>
      </c>
      <c r="L410" s="126" t="s">
        <v>8362</v>
      </c>
      <c r="T410" t="str" cm="1">
        <f t="array" ref="T410">IFERROR(IF(NOT(ISBLANK(F410)),_xlfn._xlws.FILTER(AOM[AOM],(AOM[Edge_Value]=F410)*(AOM[L5]="Feed Ingredient")),""),"No Match in AOM")</f>
        <v>AOM_001255</v>
      </c>
      <c r="U410" t="str" cm="1">
        <f t="array" ref="U410">IFERROR(IF(NOT(ISBLANK(F410)),_xlfn._xlws.FILTER(AOM[Scientific Name],(AOM[Edge_Value]=F410)*(AOM[L5]="Feed Ingredient")),""),"No Match in AOM")</f>
        <v>Linum usitatissimum</v>
      </c>
    </row>
    <row r="411" spans="1:23" ht="14.5" x14ac:dyDescent="0.35">
      <c r="A411" t="s">
        <v>24490</v>
      </c>
      <c r="B411" s="86" t="s">
        <v>24491</v>
      </c>
      <c r="C411" s="127" t="s">
        <v>24492</v>
      </c>
      <c r="D411" s="126" t="s">
        <v>10498</v>
      </c>
      <c r="E411" s="128" t="str">
        <f>_xlfn.TEXTJOIN(" ",TRUE,D411,IF(ISBLANK(L411),"",_xlfn.TEXTSPLIT(L411,";")))</f>
        <v>Fluted Pumpkin Leaves</v>
      </c>
      <c r="F411" s="128" t="str">
        <f>_xlfn.TEXTJOIN(" ",TRUE,D411,IF(ISBLANK(L411),"",_xlfn.TEXTSPLIT(L411,";")),IF(ISBLANK(J411),"",_xlfn.TEXTSPLIT(J411,";")))</f>
        <v>Fluted Pumpkin Leaves Powder</v>
      </c>
      <c r="G411" s="128" t="str">
        <f>_xlfn.TEXTJOIN(" ",TRUE,D411,H411,IF(ISBLANK(L411),"",_xlfn.TEXTSPLIT(L411,";")),IF(ISBLANK(I411),"",_xlfn.TEXTSPLIT(I411,";")))</f>
        <v>Fluted Pumpkin Leaves Powder</v>
      </c>
      <c r="I411" s="126" t="s">
        <v>24134</v>
      </c>
      <c r="J411" s="126" t="s">
        <v>24134</v>
      </c>
      <c r="L411" s="126" t="s">
        <v>6223</v>
      </c>
      <c r="N411" s="88" t="s">
        <v>252</v>
      </c>
      <c r="T411" t="str" cm="1">
        <f t="array" ref="T411">IFERROR(IF(NOT(ISBLANK(F411)),_xlfn._xlws.FILTER(AOM[AOM],(AOM[Edge_Value]=F411)*(AOM[L5]="Feed Ingredient")),""),"No Match in AOM")</f>
        <v>AOM_001257</v>
      </c>
      <c r="U411" t="str" cm="1">
        <f t="array" ref="U411">IFERROR(IF(NOT(ISBLANK(F411)),_xlfn._xlws.FILTER(AOM[Scientific Name],(AOM[Edge_Value]=F411)*(AOM[L5]="Feed Ingredient")),""),"No Match in AOM")</f>
        <v>Telfairia occidentalis</v>
      </c>
    </row>
    <row r="412" spans="1:23" ht="14.5" x14ac:dyDescent="0.35">
      <c r="A412" t="s">
        <v>24493</v>
      </c>
      <c r="B412" s="86" t="s">
        <v>21406</v>
      </c>
      <c r="C412" s="127" t="s">
        <v>24494</v>
      </c>
      <c r="D412" s="126" t="s">
        <v>10498</v>
      </c>
      <c r="E412" s="128" t="str">
        <f>_xlfn.TEXTJOIN(" ",TRUE,D412,IF(ISBLANK(L412),"",_xlfn.TEXTSPLIT(L412,";")))</f>
        <v>Fluted Pumpkin Leaves</v>
      </c>
      <c r="F412" s="128" t="str">
        <f>_xlfn.TEXTJOIN(" ",TRUE,D412,IF(ISBLANK(L412),"",_xlfn.TEXTSPLIT(L412,";")),IF(ISBLANK(J412),"",_xlfn.TEXTSPLIT(J412,";")))</f>
        <v>Fluted Pumpkin Leaves</v>
      </c>
      <c r="G412" s="128" t="str">
        <f>_xlfn.TEXTJOIN(" ",TRUE,D412,H412,IF(ISBLANK(L412),"",_xlfn.TEXTSPLIT(L412,";")),IF(ISBLANK(I412),"",_xlfn.TEXTSPLIT(I412,";")))</f>
        <v>Fluted Pumpkin Leaves</v>
      </c>
      <c r="L412" s="126" t="s">
        <v>6223</v>
      </c>
      <c r="T412" t="str" cm="1">
        <f t="array" ref="T412">IFERROR(IF(NOT(ISBLANK(F412)),_xlfn._xlws.FILTER(AOM[AOM],(AOM[Edge_Value]=F412)*(AOM[L5]="Feed Ingredient")),""),"No Match in AOM")</f>
        <v>AOM_001256</v>
      </c>
      <c r="U412" t="str" cm="1">
        <f t="array" ref="U412">IFERROR(IF(NOT(ISBLANK(F412)),_xlfn._xlws.FILTER(AOM[Scientific Name],(AOM[Edge_Value]=F412)*(AOM[L5]="Feed Ingredient")),""),"No Match in AOM")</f>
        <v>Telfairia occidentalis</v>
      </c>
    </row>
    <row r="413" spans="1:23" ht="14.5" x14ac:dyDescent="0.35">
      <c r="A413" t="s">
        <v>24493</v>
      </c>
      <c r="B413" s="86" t="s">
        <v>24495</v>
      </c>
      <c r="D413" s="126" t="s">
        <v>10498</v>
      </c>
      <c r="E413" s="128" t="str">
        <f>_xlfn.TEXTJOIN(" ",TRUE,D413,IF(ISBLANK(L413),"",_xlfn.TEXTSPLIT(L413,";")))</f>
        <v>Fluted Pumpkin Leaves</v>
      </c>
      <c r="F413" s="128" t="str">
        <f>_xlfn.TEXTJOIN(" ",TRUE,D413,IF(ISBLANK(L413),"",_xlfn.TEXTSPLIT(L413,";")),IF(ISBLANK(J413),"",_xlfn.TEXTSPLIT(J413,";")))</f>
        <v>Fluted Pumpkin Leaves Dried Milled</v>
      </c>
      <c r="G413" s="128" t="str">
        <f>_xlfn.TEXTJOIN(" ",TRUE,D413,H413,IF(ISBLANK(L413),"",_xlfn.TEXTSPLIT(L413,";")),IF(ISBLANK(I413),"",_xlfn.TEXTSPLIT(I413,";")))</f>
        <v>Fluted Pumpkin Leaves Dried Milled</v>
      </c>
      <c r="I413" s="126" t="s">
        <v>23727</v>
      </c>
      <c r="J413" s="126" t="s">
        <v>23727</v>
      </c>
      <c r="L413" s="126" t="s">
        <v>6223</v>
      </c>
      <c r="T413" t="str" cm="1">
        <f t="array" ref="T413">IFERROR(IF(NOT(ISBLANK(F413)),_xlfn._xlws.FILTER(AOM[AOM],(AOM[Edge_Value]=F413)*(AOM[L5]="Feed Ingredient")),""),"No Match in AOM")</f>
        <v>AOM_002036</v>
      </c>
      <c r="U413" t="str" cm="1">
        <f t="array" ref="U413">IFERROR(IF(NOT(ISBLANK(F413)),_xlfn._xlws.FILTER(AOM[Scientific Name],(AOM[Edge_Value]=F413)*(AOM[L5]="Feed Ingredient")),""),"No Match in AOM")</f>
        <v>Telfairia occidentalis</v>
      </c>
    </row>
    <row r="414" spans="1:23" ht="14.5" x14ac:dyDescent="0.35">
      <c r="A414" t="s">
        <v>24496</v>
      </c>
      <c r="B414" s="86" t="s">
        <v>24497</v>
      </c>
      <c r="C414" s="127" t="s">
        <v>8579</v>
      </c>
      <c r="D414" s="126" t="s">
        <v>20461</v>
      </c>
      <c r="E414" s="128" t="str">
        <f>_xlfn.TEXTJOIN(" ",TRUE,D414,IF(ISBLANK(L414),"",_xlfn.TEXTSPLIT(L414,";")))</f>
        <v>Oat Fodder</v>
      </c>
      <c r="F414" s="128" t="str">
        <f>_xlfn.TEXTJOIN(" ",TRUE,D414,IF(ISBLANK(L414),"",_xlfn.TEXTSPLIT(L414,";")),IF(ISBLANK(J414),"",_xlfn.TEXTSPLIT(J414,";")))</f>
        <v>Oat Fodder</v>
      </c>
      <c r="G414" s="128" t="str">
        <f>_xlfn.TEXTJOIN(" ",TRUE,D414,H414,IF(ISBLANK(L414),"",_xlfn.TEXTSPLIT(L414,";")),IF(ISBLANK(I414),"",_xlfn.TEXTSPLIT(I414,";")))</f>
        <v>Oat Fodder</v>
      </c>
      <c r="P414" t="s">
        <v>12475</v>
      </c>
      <c r="Q414" t="s">
        <v>12442</v>
      </c>
      <c r="R414" t="s">
        <v>12475</v>
      </c>
      <c r="S414" t="s">
        <v>12442</v>
      </c>
      <c r="T414" t="str" cm="1">
        <f t="array" ref="T414">IFERROR(IF(NOT(ISBLANK(F414)),_xlfn._xlws.FILTER(AOM[AOM],(AOM[Edge_Value]=F414)*(AOM[L5]="Feed Ingredient")),""),"No Match in AOM")</f>
        <v>AOM_001618</v>
      </c>
      <c r="U414" t="str" cm="1">
        <f t="array" ref="U414">IFERROR(IF(NOT(ISBLANK(F414)),_xlfn._xlws.FILTER(AOM[Scientific Name],(AOM[Edge_Value]=F414)*(AOM[L5]="Feed Ingredient")),""),"No Match in AOM")</f>
        <v xml:space="preserve">Avena sativa </v>
      </c>
    </row>
    <row r="415" spans="1:23" ht="14.5" x14ac:dyDescent="0.35">
      <c r="A415" t="s">
        <v>23777</v>
      </c>
      <c r="B415" s="86" t="s">
        <v>24498</v>
      </c>
      <c r="C415" s="127" t="s">
        <v>24499</v>
      </c>
      <c r="D415" s="126" t="s">
        <v>22501</v>
      </c>
      <c r="E415" s="128" t="str">
        <f>_xlfn.TEXTJOIN(" ",TRUE,D415,IF(ISBLANK(L415),"",_xlfn.TEXTSPLIT(L415,";")))</f>
        <v>Forb</v>
      </c>
      <c r="F415" s="128" t="str">
        <f>_xlfn.TEXTJOIN(" ",TRUE,D415,IF(ISBLANK(L415),"",_xlfn.TEXTSPLIT(L415,";")),IF(ISBLANK(J415),"",_xlfn.TEXTSPLIT(J415,";")))</f>
        <v>Forb</v>
      </c>
      <c r="G415" s="128" t="str">
        <f>_xlfn.TEXTJOIN(" ",TRUE,D415,H415,IF(ISBLANK(L415),"",_xlfn.TEXTSPLIT(L415,";")),IF(ISBLANK(I415),"",_xlfn.TEXTSPLIT(I415,";")))</f>
        <v>Forb</v>
      </c>
      <c r="T415" t="str" cm="1">
        <f t="array" ref="T415">IFERROR(IF(NOT(ISBLANK(F415)),_xlfn._xlws.FILTER(AOM[AOM],(AOM[Edge_Value]=F415)*(AOM[L5]="Feed Ingredient")),""),"No Match in AOM")</f>
        <v>AOM_001864</v>
      </c>
      <c r="U415" cm="1">
        <f t="array" ref="U415">IFERROR(IF(NOT(ISBLANK(F415)),_xlfn._xlws.FILTER(AOM[Scientific Name],(AOM[Edge_Value]=F415)*(AOM[L5]="Feed Ingredient")),""),"No Match in AOM")</f>
        <v>0</v>
      </c>
    </row>
    <row r="416" spans="1:23" ht="14.5" x14ac:dyDescent="0.35">
      <c r="A416" t="s">
        <v>24500</v>
      </c>
      <c r="B416" s="86" t="s">
        <v>22579</v>
      </c>
      <c r="C416" s="127" t="s">
        <v>22579</v>
      </c>
      <c r="D416" s="126" t="s">
        <v>22579</v>
      </c>
      <c r="E416" s="128" t="str">
        <f>_xlfn.TEXTJOIN(" ",TRUE,D416,IF(ISBLANK(L416),"",_xlfn.TEXTSPLIT(L416,";")))</f>
        <v>Free Gossypol</v>
      </c>
      <c r="F416" s="128" t="str">
        <f>_xlfn.TEXTJOIN(" ",TRUE,D416,IF(ISBLANK(L416),"",_xlfn.TEXTSPLIT(L416,";")),IF(ISBLANK(J416),"",_xlfn.TEXTSPLIT(J416,";")))</f>
        <v>Free Gossypol</v>
      </c>
      <c r="G416" s="128" t="str">
        <f>_xlfn.TEXTJOIN(" ",TRUE,D416,H416,IF(ISBLANK(L416),"",_xlfn.TEXTSPLIT(L416,";")),IF(ISBLANK(I416),"",_xlfn.TEXTSPLIT(I416,";")))</f>
        <v>Free Gossypol</v>
      </c>
      <c r="T416" t="str" cm="1">
        <f t="array" ref="T416">IFERROR(IF(NOT(ISBLANK(F416)),_xlfn._xlws.FILTER(AOM[AOM],(AOM[Edge_Value]=F416)*(AOM[L5]="Feed Ingredient")),""),"No Match in AOM")</f>
        <v>AOM_001865</v>
      </c>
      <c r="U416" cm="1">
        <f t="array" ref="U416">IFERROR(IF(NOT(ISBLANK(F416)),_xlfn._xlws.FILTER(AOM[Scientific Name],(AOM[Edge_Value]=F416)*(AOM[L5]="Feed Ingredient")),""),"No Match in AOM")</f>
        <v>0</v>
      </c>
    </row>
    <row r="417" spans="1:21" ht="14.5" x14ac:dyDescent="0.35">
      <c r="A417" t="s">
        <v>23694</v>
      </c>
      <c r="B417" s="86" t="s">
        <v>24501</v>
      </c>
      <c r="C417" s="127" t="s">
        <v>24502</v>
      </c>
      <c r="D417" s="126" t="s">
        <v>22148</v>
      </c>
      <c r="E417" s="128" t="str">
        <f>_xlfn.TEXTJOIN(" ",TRUE,D417,IF(ISBLANK(L417),"",_xlfn.TEXTSPLIT(L417,";")))</f>
        <v>Opuntia ficus indica Cladode</v>
      </c>
      <c r="F417" s="128" t="str">
        <f>_xlfn.TEXTJOIN(" ",TRUE,D417,IF(ISBLANK(L417),"",_xlfn.TEXTSPLIT(L417,";")),IF(ISBLANK(J417),"",_xlfn.TEXTSPLIT(J417,";")))</f>
        <v>Opuntia ficus indica Cladode</v>
      </c>
      <c r="G417" s="128" t="str">
        <f>_xlfn.TEXTJOIN(" ",TRUE,D417,H417,IF(ISBLANK(L417),"",_xlfn.TEXTSPLIT(L417,";")),IF(ISBLANK(I417),"",_xlfn.TEXTSPLIT(I417,";")))</f>
        <v>Opuntia ficus indica Cladode</v>
      </c>
      <c r="L417" s="126" t="s">
        <v>24002</v>
      </c>
      <c r="T417" t="str" cm="1">
        <f t="array" ref="T417">IFERROR(IF(NOT(ISBLANK(F417)),_xlfn._xlws.FILTER(AOM[AOM],(AOM[Edge_Value]=F417)*(AOM[L5]="Feed Ingredient")),""),"No Match in AOM")</f>
        <v>AOM_001914</v>
      </c>
      <c r="U417" t="str" cm="1">
        <f t="array" ref="U417">IFERROR(IF(NOT(ISBLANK(F417)),_xlfn._xlws.FILTER(AOM[Scientific Name],(AOM[Edge_Value]=F417)*(AOM[L5]="Feed Ingredient")),""),"No Match in AOM")</f>
        <v>Opuntia ficus indica</v>
      </c>
    </row>
    <row r="418" spans="1:21" ht="14.5" x14ac:dyDescent="0.35">
      <c r="A418" t="s">
        <v>23694</v>
      </c>
      <c r="B418" s="86" t="s">
        <v>24503</v>
      </c>
      <c r="D418" s="126" t="s">
        <v>22148</v>
      </c>
      <c r="E418" s="128" t="str">
        <f>_xlfn.TEXTJOIN(" ",TRUE,D418,IF(ISBLANK(L418),"",_xlfn.TEXTSPLIT(L418,";")))</f>
        <v>Opuntia ficus indica Cladode</v>
      </c>
      <c r="F418" s="128" t="str">
        <f>_xlfn.TEXTJOIN(" ",TRUE,D418,IF(ISBLANK(L418),"",_xlfn.TEXTSPLIT(L418,";")),IF(ISBLANK(J418),"",_xlfn.TEXTSPLIT(J418,";")))</f>
        <v>Opuntia ficus indica Cladode Dried</v>
      </c>
      <c r="G418" s="128" t="str">
        <f>_xlfn.TEXTJOIN(" ",TRUE,D418,H418,IF(ISBLANK(L418),"",_xlfn.TEXTSPLIT(L418,";")),IF(ISBLANK(I418),"",_xlfn.TEXTSPLIT(I418,";")))</f>
        <v>Opuntia ficus indica Cladode Chopped Dried(Shade)</v>
      </c>
      <c r="I418" s="126" t="s">
        <v>24504</v>
      </c>
      <c r="J418" s="126" t="s">
        <v>5794</v>
      </c>
      <c r="K418" s="126" t="s">
        <v>5788</v>
      </c>
      <c r="L418" s="126" t="s">
        <v>24002</v>
      </c>
      <c r="T418" t="str" cm="1">
        <f t="array" ref="T418">IFERROR(IF(NOT(ISBLANK(F418)),_xlfn._xlws.FILTER(AOM[AOM],(AOM[Edge_Value]=F418)*(AOM[L5]="Feed Ingredient")),""),"No Match in AOM")</f>
        <v>AOM_001715</v>
      </c>
      <c r="U418" t="str" cm="1">
        <f t="array" ref="U418">IFERROR(IF(NOT(ISBLANK(F418)),_xlfn._xlws.FILTER(AOM[Scientific Name],(AOM[Edge_Value]=F418)*(AOM[L5]="Feed Ingredient")),""),"No Match in AOM")</f>
        <v>Opuntia ficus indica</v>
      </c>
    </row>
    <row r="419" spans="1:21" ht="14.5" x14ac:dyDescent="0.35">
      <c r="A419" t="s">
        <v>24505</v>
      </c>
      <c r="B419" s="86" t="s">
        <v>24506</v>
      </c>
      <c r="C419" s="127" t="s">
        <v>24507</v>
      </c>
      <c r="D419" s="126" t="s">
        <v>22283</v>
      </c>
      <c r="E419" s="128" t="str">
        <f>_xlfn.TEXTJOIN(" ",TRUE,D419,IF(ISBLANK(L419),"",_xlfn.TEXTSPLIT(L419,";")))</f>
        <v>Centrosema molle Leaves</v>
      </c>
      <c r="F419" s="128" t="str">
        <f>_xlfn.TEXTJOIN(" ",TRUE,D419,IF(ISBLANK(L419),"",_xlfn.TEXTSPLIT(L419,";")),IF(ISBLANK(J419),"",_xlfn.TEXTSPLIT(J419,";")))</f>
        <v>Centrosema molle Leaves</v>
      </c>
      <c r="G419" s="128" t="str">
        <f>_xlfn.TEXTJOIN(" ",TRUE,D419,H419,IF(ISBLANK(L419),"",_xlfn.TEXTSPLIT(L419,";")),IF(ISBLANK(I419),"",_xlfn.TEXTSPLIT(I419,";")))</f>
        <v>Centrosema molle Leaves</v>
      </c>
      <c r="L419" s="126" t="s">
        <v>6223</v>
      </c>
      <c r="T419" t="str" cm="1">
        <f t="array" ref="T419">IFERROR(IF(NOT(ISBLANK(F419)),_xlfn._xlws.FILTER(AOM[AOM],(AOM[Edge_Value]=F419)*(AOM[L5]="Feed Ingredient")),""),"No Match in AOM")</f>
        <v>AOM_001528</v>
      </c>
      <c r="U419" t="str" cm="1">
        <f t="array" ref="U419">IFERROR(IF(NOT(ISBLANK(F419)),_xlfn._xlws.FILTER(AOM[Scientific Name],(AOM[Edge_Value]=F419)*(AOM[L5]="Feed Ingredient")),""),"No Match in AOM")</f>
        <v>Centrosema molle</v>
      </c>
    </row>
    <row r="420" spans="1:21" ht="14.5" x14ac:dyDescent="0.35">
      <c r="A420" t="s">
        <v>24508</v>
      </c>
      <c r="B420" s="86" t="s">
        <v>24509</v>
      </c>
      <c r="D420" s="126" t="s">
        <v>8273</v>
      </c>
      <c r="E420" s="128" t="str">
        <f>_xlfn.TEXTJOIN(" ",TRUE,D420,IF(ISBLANK(L420),"",_xlfn.TEXTSPLIT(L420,";")))</f>
        <v>Milk</v>
      </c>
      <c r="F420" s="128" t="str">
        <f>_xlfn.TEXTJOIN(" ",TRUE,D420,IF(ISBLANK(L420),"",_xlfn.TEXTSPLIT(L420,";")),IF(ISBLANK(J420),"",_xlfn.TEXTSPLIT(J420,";")))</f>
        <v>Milk</v>
      </c>
      <c r="G420" s="128" t="str">
        <f>_xlfn.TEXTJOIN(" ",TRUE,D420,H420,IF(ISBLANK(L420),"",_xlfn.TEXTSPLIT(L420,";")),IF(ISBLANK(I420),"",_xlfn.TEXTSPLIT(I420,";")))</f>
        <v>Milk Fresh</v>
      </c>
      <c r="H420" s="126" t="s">
        <v>24510</v>
      </c>
      <c r="T420" t="str" cm="1">
        <f t="array" ref="T420">IFERROR(IF(NOT(ISBLANK(F420)),_xlfn._xlws.FILTER(AOM[AOM],(AOM[Edge_Value]=F420)*(AOM[L5]="Feed Ingredient")),""),"No Match in AOM")</f>
        <v>AOM_000556</v>
      </c>
      <c r="U420" t="str" cm="1">
        <f t="array" ref="U420">IFERROR(IF(NOT(ISBLANK(F420)),_xlfn._xlws.FILTER(AOM[Scientific Name],(AOM[Edge_Value]=F420)*(AOM[L5]="Feed Ingredient")),""),"No Match in AOM")</f>
        <v>lacteal secretion</v>
      </c>
    </row>
    <row r="421" spans="1:21" ht="14.5" x14ac:dyDescent="0.35">
      <c r="A421" t="s">
        <v>24505</v>
      </c>
      <c r="B421" s="86" t="s">
        <v>24511</v>
      </c>
      <c r="C421" s="127" t="s">
        <v>24512</v>
      </c>
      <c r="D421" s="126" t="s">
        <v>9206</v>
      </c>
      <c r="E421" s="128" t="str">
        <f>_xlfn.TEXTJOIN(" ",TRUE,D421,IF(ISBLANK(L421),"",_xlfn.TEXTSPLIT(L421,";")))</f>
        <v>Pueraria phaseoloides Leaves</v>
      </c>
      <c r="F421" s="128" t="str">
        <f>_xlfn.TEXTJOIN(" ",TRUE,D421,IF(ISBLANK(L421),"",_xlfn.TEXTSPLIT(L421,";")),IF(ISBLANK(J421),"",_xlfn.TEXTSPLIT(J421,";")))</f>
        <v>Pueraria phaseoloides Leaves</v>
      </c>
      <c r="G421" s="128" t="str">
        <f>_xlfn.TEXTJOIN(" ",TRUE,D421,H421,IF(ISBLANK(L421),"",_xlfn.TEXTSPLIT(L421,";")),IF(ISBLANK(I421),"",_xlfn.TEXTSPLIT(I421,";")))</f>
        <v>Pueraria phaseoloides Leaves</v>
      </c>
      <c r="L421" s="126" t="s">
        <v>6223</v>
      </c>
      <c r="T421" t="str" cm="1">
        <f t="array" ref="T421">IFERROR(IF(NOT(ISBLANK(F421)),_xlfn._xlws.FILTER(AOM[AOM],(AOM[Edge_Value]=F421)*(AOM[L5]="Feed Ingredient")),""),"No Match in AOM")</f>
        <v>AOM_001232</v>
      </c>
      <c r="U421" t="str" cm="1">
        <f t="array" ref="U421">IFERROR(IF(NOT(ISBLANK(F421)),_xlfn._xlws.FILTER(AOM[Scientific Name],(AOM[Edge_Value]=F421)*(AOM[L5]="Feed Ingredient")),""),"No Match in AOM")</f>
        <v>Pueraria phaseoloides</v>
      </c>
    </row>
    <row r="422" spans="1:21" ht="14.5" x14ac:dyDescent="0.35">
      <c r="A422" t="s">
        <v>24478</v>
      </c>
      <c r="B422" s="86" t="s">
        <v>24513</v>
      </c>
      <c r="C422" s="127" t="s">
        <v>21477</v>
      </c>
      <c r="D422" s="126" t="s">
        <v>21476</v>
      </c>
      <c r="E422" s="128" t="str">
        <f>_xlfn.TEXTJOIN(" ",TRUE,D422,IF(ISBLANK(L422),"",_xlfn.TEXTSPLIT(L422,";")))</f>
        <v>Ulva lactuca</v>
      </c>
      <c r="F422" s="128" t="str">
        <f>_xlfn.TEXTJOIN(" ",TRUE,D422,IF(ISBLANK(L422),"",_xlfn.TEXTSPLIT(L422,";")),IF(ISBLANK(J422),"",_xlfn.TEXTSPLIT(J422,";")))</f>
        <v>Ulva lactuca</v>
      </c>
      <c r="G422" s="128" t="str">
        <f>_xlfn.TEXTJOIN(" ",TRUE,D422,H422,IF(ISBLANK(L422),"",_xlfn.TEXTSPLIT(L422,";")),IF(ISBLANK(I422),"",_xlfn.TEXTSPLIT(I422,";")))</f>
        <v>Ulva lactuca</v>
      </c>
      <c r="P422" t="s">
        <v>12484</v>
      </c>
      <c r="Q422" t="s">
        <v>12452</v>
      </c>
      <c r="R422" t="s">
        <v>12484</v>
      </c>
      <c r="S422" t="s">
        <v>12452</v>
      </c>
      <c r="T422" t="str" cm="1">
        <f t="array" ref="T422">IFERROR(IF(NOT(ISBLANK(F422)),_xlfn._xlws.FILTER(AOM[AOM],(AOM[Edge_Value]=F422)*(AOM[L5]="Feed Ingredient")),""),"No Match in AOM")</f>
        <v>AOM_001561</v>
      </c>
      <c r="U422" t="str" cm="1">
        <f t="array" ref="U422">IFERROR(IF(NOT(ISBLANK(F422)),_xlfn._xlws.FILTER(AOM[Scientific Name],(AOM[Edge_Value]=F422)*(AOM[L5]="Feed Ingredient")),""),"No Match in AOM")</f>
        <v>Ulva lactuca</v>
      </c>
    </row>
    <row r="423" spans="1:21" ht="14.5" x14ac:dyDescent="0.35">
      <c r="A423" t="s">
        <v>23803</v>
      </c>
      <c r="B423" s="86" t="s">
        <v>24514</v>
      </c>
      <c r="C423" s="127" t="s">
        <v>24515</v>
      </c>
      <c r="D423" s="126" t="s">
        <v>24516</v>
      </c>
      <c r="E423" s="128" t="str">
        <f>_xlfn.TEXTJOIN(" ",TRUE,D423,IF(ISBLANK(L423),"",_xlfn.TEXTSPLIT(L423,";")))</f>
        <v>Shrimp</v>
      </c>
      <c r="F423" s="128" t="str">
        <f>_xlfn.TEXTJOIN(" ",TRUE,D423,IF(ISBLANK(L423),"",_xlfn.TEXTSPLIT(L423,";")),IF(ISBLANK(J423),"",_xlfn.TEXTSPLIT(J423,";")))</f>
        <v>Shrimp Ground</v>
      </c>
      <c r="G423" s="128" t="str">
        <f>_xlfn.TEXTJOIN(" ",TRUE,D423,H423,IF(ISBLANK(L423),"",_xlfn.TEXTSPLIT(L423,";")),IF(ISBLANK(I423),"",_xlfn.TEXTSPLIT(I423,";")))</f>
        <v>Shrimp Meal</v>
      </c>
      <c r="I423" s="126" t="s">
        <v>23764</v>
      </c>
      <c r="J423" s="126" t="s">
        <v>5795</v>
      </c>
      <c r="M423" s="88" t="s">
        <v>252</v>
      </c>
      <c r="P423" t="s">
        <v>12502</v>
      </c>
      <c r="Q423" t="s">
        <v>12469</v>
      </c>
      <c r="R423" t="s">
        <v>23894</v>
      </c>
      <c r="S423" t="s">
        <v>23895</v>
      </c>
      <c r="T423" t="str" cm="1">
        <f t="array" ref="T423">IFERROR(IF(NOT(ISBLANK(F423)),_xlfn._xlws.FILTER(AOM[AOM],(AOM[Edge_Value]=F423)*(AOM[L5]="Feed Ingredient")),""),"No Match in AOM")</f>
        <v>AOM_001112</v>
      </c>
      <c r="U423" cm="1">
        <f t="array" ref="U423">IFERROR(IF(NOT(ISBLANK(F423)),_xlfn._xlws.FILTER(AOM[Scientific Name],(AOM[Edge_Value]=F423)*(AOM[L5]="Feed Ingredient")),""),"No Match in AOM")</f>
        <v>0</v>
      </c>
    </row>
    <row r="424" spans="1:21" ht="14.5" x14ac:dyDescent="0.35">
      <c r="A424" t="s">
        <v>24505</v>
      </c>
      <c r="B424" s="86" t="s">
        <v>24517</v>
      </c>
      <c r="C424" s="127" t="s">
        <v>24518</v>
      </c>
      <c r="D424" s="126" t="s">
        <v>22520</v>
      </c>
      <c r="E424" s="128" t="str">
        <f>_xlfn.TEXTJOIN(" ",TRUE,D424,IF(ISBLANK(L424),"",_xlfn.TEXTSPLIT(L424,";")))</f>
        <v>Talinium triangulare Leaves</v>
      </c>
      <c r="F424" s="128" t="str">
        <f>_xlfn.TEXTJOIN(" ",TRUE,D424,IF(ISBLANK(L424),"",_xlfn.TEXTSPLIT(L424,";")),IF(ISBLANK(J424),"",_xlfn.TEXTSPLIT(J424,";")))</f>
        <v>Talinium triangulare Leaves</v>
      </c>
      <c r="G424" s="128" t="str">
        <f>_xlfn.TEXTJOIN(" ",TRUE,D424,H424,IF(ISBLANK(L424),"",_xlfn.TEXTSPLIT(L424,";")),IF(ISBLANK(I424),"",_xlfn.TEXTSPLIT(I424,";")))</f>
        <v>Talinium triangulare Leaves</v>
      </c>
      <c r="L424" s="126" t="s">
        <v>6223</v>
      </c>
      <c r="T424" t="str" cm="1">
        <f t="array" ref="T424">IFERROR(IF(NOT(ISBLANK(F424)),_xlfn._xlws.FILTER(AOM[AOM],(AOM[Edge_Value]=F424)*(AOM[L5]="Feed Ingredient")),""),"No Match in AOM")</f>
        <v>AOM_001550</v>
      </c>
      <c r="U424" t="str" cm="1">
        <f t="array" ref="U424">IFERROR(IF(NOT(ISBLANK(F424)),_xlfn._xlws.FILTER(AOM[Scientific Name],(AOM[Edge_Value]=F424)*(AOM[L5]="Feed Ingredient")),""),"No Match in AOM")</f>
        <v>Talinium triangulare</v>
      </c>
    </row>
    <row r="425" spans="1:21" ht="14.5" x14ac:dyDescent="0.35">
      <c r="A425" t="s">
        <v>24458</v>
      </c>
      <c r="B425" s="86" t="s">
        <v>24519</v>
      </c>
      <c r="C425" s="127" t="s">
        <v>24520</v>
      </c>
      <c r="D425" s="126" t="s">
        <v>13472</v>
      </c>
      <c r="E425" s="128" t="str">
        <f>_xlfn.TEXTJOIN(" ",TRUE,D425,IF(ISBLANK(L425),"",_xlfn.TEXTSPLIT(L425,";")))</f>
        <v>Ficus thonningii Leaves</v>
      </c>
      <c r="F425" s="128" t="str">
        <f>_xlfn.TEXTJOIN(" ",TRUE,D425,IF(ISBLANK(L425),"",_xlfn.TEXTSPLIT(L425,";")),IF(ISBLANK(J425),"",_xlfn.TEXTSPLIT(J425,";")))</f>
        <v>Ficus thonningii Leaves</v>
      </c>
      <c r="G425" s="128" t="str">
        <f>_xlfn.TEXTJOIN(" ",TRUE,D425,H425,IF(ISBLANK(L425),"",_xlfn.TEXTSPLIT(L425,";")),IF(ISBLANK(I425),"",_xlfn.TEXTSPLIT(I425,";")))</f>
        <v>Ficus thonningii Leaves</v>
      </c>
      <c r="L425" s="126" t="s">
        <v>6223</v>
      </c>
      <c r="P425" t="s">
        <v>12484</v>
      </c>
      <c r="Q425" t="s">
        <v>12452</v>
      </c>
      <c r="R425" t="s">
        <v>12484</v>
      </c>
      <c r="S425" t="s">
        <v>12452</v>
      </c>
      <c r="T425" t="str" cm="1">
        <f t="array" ref="T425">IFERROR(IF(NOT(ISBLANK(F425)),_xlfn._xlws.FILTER(AOM[AOM],(AOM[Edge_Value]=F425)*(AOM[L5]="Feed Ingredient")),""),"No Match in AOM")</f>
        <v>AOM_001148</v>
      </c>
      <c r="U425" t="str" cm="1">
        <f t="array" ref="U425">IFERROR(IF(NOT(ISBLANK(F425)),_xlfn._xlws.FILTER(AOM[Scientific Name],(AOM[Edge_Value]=F425)*(AOM[L5]="Feed Ingredient")),""),"No Match in AOM")</f>
        <v>Ficus thonningii</v>
      </c>
    </row>
    <row r="426" spans="1:21" ht="14.5" x14ac:dyDescent="0.35">
      <c r="A426" t="s">
        <v>24521</v>
      </c>
      <c r="B426" s="86" t="s">
        <v>24522</v>
      </c>
      <c r="D426" s="126" t="s">
        <v>13472</v>
      </c>
      <c r="E426" s="128" t="str">
        <f>_xlfn.TEXTJOIN(" ",TRUE,D426,IF(ISBLANK(L426),"",_xlfn.TEXTSPLIT(L426,";")))</f>
        <v>Ficus thonningii Leaves</v>
      </c>
      <c r="F426" s="128" t="str">
        <f>_xlfn.TEXTJOIN(" ",TRUE,D426,IF(ISBLANK(L426),"",_xlfn.TEXTSPLIT(L426,";")),IF(ISBLANK(J426),"",_xlfn.TEXTSPLIT(J426,";")))</f>
        <v>Ficus thonningii Leaves Dried</v>
      </c>
      <c r="G426" s="128" t="str">
        <f>_xlfn.TEXTJOIN(" ",TRUE,D426,H426,IF(ISBLANK(L426),"",_xlfn.TEXTSPLIT(L426,";")),IF(ISBLANK(I426),"",_xlfn.TEXTSPLIT(I426,";")))</f>
        <v>Ficus thonningii Leaves Dried(Shade)</v>
      </c>
      <c r="I426" s="126" t="s">
        <v>23688</v>
      </c>
      <c r="J426" s="126" t="s">
        <v>5794</v>
      </c>
      <c r="L426" s="126" t="s">
        <v>6223</v>
      </c>
      <c r="T426" t="str" cm="1">
        <f t="array" ref="T426">IFERROR(IF(NOT(ISBLANK(F426)),_xlfn._xlws.FILTER(AOM[AOM],(AOM[Edge_Value]=F426)*(AOM[L5]="Feed Ingredient")),""),"No Match in AOM")</f>
        <v>AOM_000708</v>
      </c>
      <c r="U426" t="str" cm="1">
        <f t="array" ref="U426">IFERROR(IF(NOT(ISBLANK(F426)),_xlfn._xlws.FILTER(AOM[Scientific Name],(AOM[Edge_Value]=F426)*(AOM[L5]="Feed Ingredient")),""),"No Match in AOM")</f>
        <v>Ficus thonningii</v>
      </c>
    </row>
    <row r="427" spans="1:21" ht="14.5" x14ac:dyDescent="0.35">
      <c r="A427" t="s">
        <v>23837</v>
      </c>
      <c r="B427" s="86" t="s">
        <v>28083</v>
      </c>
      <c r="C427" s="127" t="s">
        <v>24523</v>
      </c>
      <c r="D427" s="126" t="s">
        <v>9796</v>
      </c>
      <c r="E427" s="128" t="str">
        <f>_xlfn.TEXTJOIN(" ",TRUE,D427,IF(ISBLANK(L427),"",_xlfn.TEXTSPLIT(L427,";")))</f>
        <v>Soybean</v>
      </c>
      <c r="F427" s="128" t="str">
        <f>_xlfn.TEXTJOIN(" ",TRUE,D427,IF(ISBLANK(L427),"",_xlfn.TEXTSPLIT(L427,";")),IF(ISBLANK(J427),"",_xlfn.TEXTSPLIT(J427,";")))</f>
        <v>Soybean</v>
      </c>
      <c r="G427" s="128" t="str">
        <f>_xlfn.TEXTJOIN(" ",TRUE,D427,H427,IF(ISBLANK(L427),"",_xlfn.TEXTSPLIT(L427,";")),IF(ISBLANK(I427),"",_xlfn.TEXTSPLIT(I427,";")))</f>
        <v>Soybean Full Fat</v>
      </c>
      <c r="I427" s="126" t="s">
        <v>24223</v>
      </c>
      <c r="M427" s="88" t="s">
        <v>252</v>
      </c>
      <c r="T427" t="str" cm="1">
        <f t="array" ref="T427">IFERROR(IF(NOT(ISBLANK(F427)),_xlfn._xlws.FILTER(AOM[AOM],(AOM[Edge_Value]=F427)*(AOM[L5]="Feed Ingredient")),""),"No Match in AOM")</f>
        <v>AOM_001582</v>
      </c>
      <c r="U427" t="str" cm="1">
        <f t="array" ref="U427">IFERROR(IF(NOT(ISBLANK(F427)),_xlfn._xlws.FILTER(AOM[Scientific Name],(AOM[Edge_Value]=F427)*(AOM[L5]="Feed Ingredient")),""),"No Match in AOM")</f>
        <v>Glycine max</v>
      </c>
    </row>
    <row r="428" spans="1:21" ht="14.5" x14ac:dyDescent="0.35">
      <c r="A428" t="s">
        <v>24524</v>
      </c>
      <c r="B428" s="86" t="s">
        <v>24525</v>
      </c>
      <c r="C428" s="127" t="s">
        <v>24526</v>
      </c>
      <c r="D428" s="126" t="s">
        <v>9796</v>
      </c>
      <c r="E428" s="128" t="str">
        <f>_xlfn.TEXTJOIN(" ",TRUE,D428,IF(ISBLANK(L428),"",_xlfn.TEXTSPLIT(L428,";")))</f>
        <v>Soybean</v>
      </c>
      <c r="F428" s="128" t="str">
        <f>_xlfn.TEXTJOIN(" ",TRUE,D428,IF(ISBLANK(L428),"",_xlfn.TEXTSPLIT(L428,";")),IF(ISBLANK(J428),"",_xlfn.TEXTSPLIT(J428,";")))</f>
        <v>Soybean</v>
      </c>
      <c r="G428" s="128" t="str">
        <f>_xlfn.TEXTJOIN(" ",TRUE,D428,H428,IF(ISBLANK(L428),"",_xlfn.TEXTSPLIT(L428,";")),IF(ISBLANK(I428),"",_xlfn.TEXTSPLIT(I428,";")))</f>
        <v>Soybean Full Fat Ground</v>
      </c>
      <c r="I428" s="126" t="s">
        <v>24527</v>
      </c>
      <c r="M428" s="88" t="s">
        <v>252</v>
      </c>
      <c r="N428" s="88" t="s">
        <v>252</v>
      </c>
      <c r="T428" t="str" cm="1">
        <f t="array" ref="T428">IFERROR(IF(NOT(ISBLANK(F428)),_xlfn._xlws.FILTER(AOM[AOM],(AOM[Edge_Value]=F428)*(AOM[L5]="Feed Ingredient")),""),"No Match in AOM")</f>
        <v>AOM_001582</v>
      </c>
      <c r="U428" t="str" cm="1">
        <f t="array" ref="U428">IFERROR(IF(NOT(ISBLANK(F428)),_xlfn._xlws.FILTER(AOM[Scientific Name],(AOM[Edge_Value]=F428)*(AOM[L5]="Feed Ingredient")),""),"No Match in AOM")</f>
        <v>Glycine max</v>
      </c>
    </row>
    <row r="429" spans="1:21" ht="14.5" x14ac:dyDescent="0.35">
      <c r="A429" t="s">
        <v>24528</v>
      </c>
      <c r="B429" s="86" t="s">
        <v>24529</v>
      </c>
      <c r="D429" s="126" t="s">
        <v>9038</v>
      </c>
      <c r="E429" s="128" t="str">
        <f>_xlfn.TEXTJOIN(" ",TRUE,D429,IF(ISBLANK(L429),"",_xlfn.TEXTSPLIT(L429,";")))</f>
        <v>Andropogon gayanus</v>
      </c>
      <c r="F429" s="128" t="str">
        <f>_xlfn.TEXTJOIN(" ",TRUE,D429,IF(ISBLANK(L429),"",_xlfn.TEXTSPLIT(L429,";")),IF(ISBLANK(J429),"",_xlfn.TEXTSPLIT(J429,";")))</f>
        <v>Andropogon gayanus</v>
      </c>
      <c r="G429" s="128" t="str">
        <f>_xlfn.TEXTJOIN(" ",TRUE,D429,H429,IF(ISBLANK(L429),"",_xlfn.TEXTSPLIT(L429,";")),IF(ISBLANK(I429),"",_xlfn.TEXTSPLIT(I429,";")))</f>
        <v>Andropogon gayanus Chopped</v>
      </c>
      <c r="I429" s="126" t="s">
        <v>5788</v>
      </c>
      <c r="K429" s="126" t="s">
        <v>5788</v>
      </c>
      <c r="T429" t="str" cm="1">
        <f t="array" ref="T429">IFERROR(IF(NOT(ISBLANK(F429)),_xlfn._xlws.FILTER(AOM[AOM],(AOM[Edge_Value]=F429)*(AOM[L5]="Feed Ingredient")),""),"No Match in AOM")</f>
        <v>AOM_001380</v>
      </c>
      <c r="U429" t="str" cm="1">
        <f t="array" ref="U429">IFERROR(IF(NOT(ISBLANK(F429)),_xlfn._xlws.FILTER(AOM[Scientific Name],(AOM[Edge_Value]=F429)*(AOM[L5]="Feed Ingredient")),""),"No Match in AOM")</f>
        <v>Andropogon gayanus</v>
      </c>
    </row>
    <row r="430" spans="1:21" ht="14.5" x14ac:dyDescent="0.35">
      <c r="A430" t="s">
        <v>24039</v>
      </c>
      <c r="B430" s="86" t="s">
        <v>22562</v>
      </c>
      <c r="C430" s="127" t="s">
        <v>22562</v>
      </c>
      <c r="D430" s="126" t="s">
        <v>22562</v>
      </c>
      <c r="E430" s="128" t="str">
        <f>_xlfn.TEXTJOIN(" ",TRUE,D430,IF(ISBLANK(L430),"",_xlfn.TEXTSPLIT(L430,";")))</f>
        <v>Gelatin</v>
      </c>
      <c r="F430" s="128" t="str">
        <f>_xlfn.TEXTJOIN(" ",TRUE,D430,IF(ISBLANK(L430),"",_xlfn.TEXTSPLIT(L430,";")),IF(ISBLANK(J430),"",_xlfn.TEXTSPLIT(J430,";")))</f>
        <v>Gelatin</v>
      </c>
      <c r="G430" s="128" t="str">
        <f>_xlfn.TEXTJOIN(" ",TRUE,D430,H430,IF(ISBLANK(L430),"",_xlfn.TEXTSPLIT(L430,";")),IF(ISBLANK(I430),"",_xlfn.TEXTSPLIT(I430,";")))</f>
        <v>Gelatin</v>
      </c>
      <c r="T430" t="str" cm="1">
        <f t="array" ref="T430">IFERROR(IF(NOT(ISBLANK(F430)),_xlfn._xlws.FILTER(AOM[AOM],(AOM[Edge_Value]=F430)*(AOM[L5]="Feed Ingredient")),""),"No Match in AOM")</f>
        <v>AOM_001374</v>
      </c>
      <c r="U430" t="str" cm="1">
        <f t="array" ref="U430">IFERROR(IF(NOT(ISBLANK(F430)),_xlfn._xlws.FILTER(AOM[Scientific Name],(AOM[Edge_Value]=F430)*(AOM[L5]="Feed Ingredient")),""),"No Match in AOM")</f>
        <v>NA</v>
      </c>
    </row>
    <row r="431" spans="1:21" ht="14.5" x14ac:dyDescent="0.35">
      <c r="A431" t="s">
        <v>24530</v>
      </c>
      <c r="B431" s="86" t="s">
        <v>24531</v>
      </c>
      <c r="C431" s="127" t="s">
        <v>24532</v>
      </c>
      <c r="D431" s="126" t="s">
        <v>20191</v>
      </c>
      <c r="E431" s="128" t="str">
        <f>_xlfn.TEXTJOIN(" ",TRUE,D431,IF(ISBLANK(L431),"",_xlfn.TEXTSPLIT(L431,";")))</f>
        <v>Theba pisana</v>
      </c>
      <c r="F431" s="128" t="str">
        <f>_xlfn.TEXTJOIN(" ",TRUE,D431,IF(ISBLANK(L431),"",_xlfn.TEXTSPLIT(L431,";")),IF(ISBLANK(J431),"",_xlfn.TEXTSPLIT(J431,";")))</f>
        <v>Theba pisana Ground</v>
      </c>
      <c r="G431" s="128" t="str">
        <f>_xlfn.TEXTJOIN(" ",TRUE,D431,H431,IF(ISBLANK(L431),"",_xlfn.TEXTSPLIT(L431,";")),IF(ISBLANK(I431),"",_xlfn.TEXTSPLIT(I431,";")))</f>
        <v>Theba pisana Ground</v>
      </c>
      <c r="I431" s="126" t="s">
        <v>5795</v>
      </c>
      <c r="J431" s="126" t="s">
        <v>5795</v>
      </c>
      <c r="N431" s="88" t="s">
        <v>252</v>
      </c>
      <c r="T431" t="str" cm="1">
        <f t="array" ref="T431">IFERROR(IF(NOT(ISBLANK(F431)),_xlfn._xlws.FILTER(AOM[AOM],(AOM[Edge_Value]=F431)*(AOM[L5]="Feed Ingredient")),""),"No Match in AOM")</f>
        <v>AOM_001113</v>
      </c>
      <c r="U431" t="str" cm="1">
        <f t="array" ref="U431">IFERROR(IF(NOT(ISBLANK(F431)),_xlfn._xlws.FILTER(AOM[Scientific Name],(AOM[Edge_Value]=F431)*(AOM[L5]="Feed Ingredient")),""),"No Match in AOM")</f>
        <v>Theba pisana</v>
      </c>
    </row>
    <row r="432" spans="1:21" ht="14.5" x14ac:dyDescent="0.35">
      <c r="A432" t="s">
        <v>24530</v>
      </c>
      <c r="B432" s="86" t="s">
        <v>24533</v>
      </c>
      <c r="D432" s="126" t="s">
        <v>20186</v>
      </c>
      <c r="E432" s="128" t="str">
        <f>_xlfn.TEXTJOIN(" ",TRUE,D432,IF(ISBLANK(L432),"",_xlfn.TEXTSPLIT(L432,";")))</f>
        <v>Giant Snail</v>
      </c>
      <c r="F432" s="128" t="str">
        <f>_xlfn.TEXTJOIN(" ",TRUE,D432,IF(ISBLANK(L432),"",_xlfn.TEXTSPLIT(L432,";")),IF(ISBLANK(J432),"",_xlfn.TEXTSPLIT(J432,";")))</f>
        <v>Giant Snail Boiled Dried Ground</v>
      </c>
      <c r="G432" s="128" t="str">
        <f>_xlfn.TEXTJOIN(" ",TRUE,D432,H432,IF(ISBLANK(L432),"",_xlfn.TEXTSPLIT(L432,";")),IF(ISBLANK(I432),"",_xlfn.TEXTSPLIT(I432,";")))</f>
        <v>Giant Snail Boiled Dried Ground</v>
      </c>
      <c r="I432" s="126" t="s">
        <v>24534</v>
      </c>
      <c r="J432" s="126" t="s">
        <v>24534</v>
      </c>
      <c r="T432" t="str" cm="1">
        <f t="array" ref="T432">IFERROR(IF(NOT(ISBLANK(F432)),_xlfn._xlws.FILTER(AOM[AOM],(AOM[Edge_Value]=F432)*(AOM[L5]="Feed Ingredient")),""),"No Match in AOM")</f>
        <v>AOM_001937</v>
      </c>
      <c r="U432" t="str" cm="1">
        <f t="array" ref="U432">IFERROR(IF(NOT(ISBLANK(F432)),_xlfn._xlws.FILTER(AOM[Scientific Name],(AOM[Edge_Value]=F432)*(AOM[L5]="Feed Ingredient")),""),"No Match in AOM")</f>
        <v>Achatina fulica</v>
      </c>
    </row>
    <row r="433" spans="1:23" ht="14.5" x14ac:dyDescent="0.35">
      <c r="A433" t="s">
        <v>24407</v>
      </c>
      <c r="B433" s="86" t="s">
        <v>24535</v>
      </c>
      <c r="D433" s="126" t="s">
        <v>22319</v>
      </c>
      <c r="E433" s="128" t="str">
        <f>_xlfn.TEXTJOIN(" ",TRUE,D433,IF(ISBLANK(L433),"",_xlfn.TEXTSPLIT(L433,";")))</f>
        <v>Gliciridia sepium Leaves</v>
      </c>
      <c r="F433" s="128" t="str">
        <f>_xlfn.TEXTJOIN(" ",TRUE,D433,IF(ISBLANK(L433),"",_xlfn.TEXTSPLIT(L433,";")),IF(ISBLANK(J433),"",_xlfn.TEXTSPLIT(J433,";")))</f>
        <v>Gliciridia sepium Leaves Dried</v>
      </c>
      <c r="G433" s="128" t="str">
        <f>_xlfn.TEXTJOIN(" ",TRUE,D433,H433,IF(ISBLANK(L433),"",_xlfn.TEXTSPLIT(L433,";")),IF(ISBLANK(I433),"",_xlfn.TEXTSPLIT(I433,";")))</f>
        <v>Gliciridia sepium Leaves Wilted(1 day in the field) Dried (shade)</v>
      </c>
      <c r="I433" s="126" t="s">
        <v>24536</v>
      </c>
      <c r="J433" s="126" t="s">
        <v>5794</v>
      </c>
      <c r="L433" s="126" t="s">
        <v>6223</v>
      </c>
      <c r="T433" t="str" cm="1">
        <f t="array" ref="T433">IFERROR(IF(NOT(ISBLANK(F433)),_xlfn._xlws.FILTER(AOM[AOM],(AOM[Edge_Value]=F433)*(AOM[L5]="Feed Ingredient")),""),"No Match in AOM")</f>
        <v>AOM_001801</v>
      </c>
      <c r="U433" t="str" cm="1">
        <f t="array" ref="U433">IFERROR(IF(NOT(ISBLANK(F433)),_xlfn._xlws.FILTER(AOM[Scientific Name],(AOM[Edge_Value]=F433)*(AOM[L5]="Feed Ingredient")),""),"No Match in AOM")</f>
        <v>Gliciridia sepium</v>
      </c>
    </row>
    <row r="434" spans="1:23" ht="14.5" x14ac:dyDescent="0.35">
      <c r="A434" t="s">
        <v>24537</v>
      </c>
      <c r="B434" s="86" t="s">
        <v>24538</v>
      </c>
      <c r="C434" s="127" t="s">
        <v>24539</v>
      </c>
      <c r="D434" s="126" t="s">
        <v>63</v>
      </c>
      <c r="E434" s="128" t="str">
        <f>_xlfn.TEXTJOIN(" ",TRUE,D434,IF(ISBLANK(L434),"",_xlfn.TEXTSPLIT(L434,";")))</f>
        <v>Gliricidia sepium Leaves and Soft Twig</v>
      </c>
      <c r="F434" s="128" t="str">
        <f>_xlfn.TEXTJOIN(" ",TRUE,D434,IF(ISBLANK(L434),"",_xlfn.TEXTSPLIT(L434,";")),IF(ISBLANK(J434),"",_xlfn.TEXTSPLIT(J434,";")))</f>
        <v>Gliricidia sepium Leaves and Soft Twig</v>
      </c>
      <c r="G434" s="128" t="str">
        <f>_xlfn.TEXTJOIN(" ",TRUE,D434,H434,IF(ISBLANK(L434),"",_xlfn.TEXTSPLIT(L434,";")),IF(ISBLANK(I434),"",_xlfn.TEXTSPLIT(I434,";")))</f>
        <v>Gliricidia sepium Leaves and Soft Twig</v>
      </c>
      <c r="L434" s="126" t="s">
        <v>24540</v>
      </c>
      <c r="T434" t="str" cm="1">
        <f t="array" ref="T434">IFERROR(IF(NOT(ISBLANK(F434)),_xlfn._xlws.FILTER(AOM[AOM],(AOM[Edge_Value]=F434)*(AOM[L5]="Feed Ingredient")),""),"No Match in AOM")</f>
        <v>AOM_001150</v>
      </c>
      <c r="U434" t="str" cm="1">
        <f t="array" ref="U434">IFERROR(IF(NOT(ISBLANK(F434)),_xlfn._xlws.FILTER(AOM[Scientific Name],(AOM[Edge_Value]=F434)*(AOM[L5]="Feed Ingredient")),""),"No Match in AOM")</f>
        <v>Gliricidia sepium</v>
      </c>
    </row>
    <row r="435" spans="1:23" ht="14.5" x14ac:dyDescent="0.35">
      <c r="A435" t="s">
        <v>24537</v>
      </c>
      <c r="B435" s="86" t="s">
        <v>24541</v>
      </c>
      <c r="D435" s="126" t="s">
        <v>22319</v>
      </c>
      <c r="E435" s="128" t="str">
        <f>_xlfn.TEXTJOIN(" ",TRUE,D435,IF(ISBLANK(L435),"",_xlfn.TEXTSPLIT(L435,";")))</f>
        <v>Gliciridia sepium Leaves</v>
      </c>
      <c r="F435" s="128" t="str">
        <f>_xlfn.TEXTJOIN(" ",TRUE,D435,IF(ISBLANK(L435),"",_xlfn.TEXTSPLIT(L435,";")),IF(ISBLANK(J435),"",_xlfn.TEXTSPLIT(J435,";")))</f>
        <v>Gliciridia sepium Leaves Dried Milled</v>
      </c>
      <c r="G435" s="128" t="str">
        <f>_xlfn.TEXTJOIN(" ",TRUE,D435,H435,IF(ISBLANK(L435),"",_xlfn.TEXTSPLIT(L435,";")),IF(ISBLANK(I435),"",_xlfn.TEXTSPLIT(I435,";")))</f>
        <v>Gliciridia sepium Leaves Dried Milled</v>
      </c>
      <c r="I435" s="126" t="s">
        <v>23727</v>
      </c>
      <c r="J435" s="126" t="s">
        <v>23727</v>
      </c>
      <c r="L435" s="126" t="s">
        <v>6223</v>
      </c>
      <c r="T435" t="str" cm="1">
        <f t="array" ref="T435">IFERROR(IF(NOT(ISBLANK(F435)),_xlfn._xlws.FILTER(AOM[AOM],(AOM[Edge_Value]=F435)*(AOM[L5]="Feed Ingredient")),""),"No Match in AOM")</f>
        <v>AOM_001986</v>
      </c>
      <c r="U435" t="str" cm="1">
        <f t="array" ref="U435">IFERROR(IF(NOT(ISBLANK(F435)),_xlfn._xlws.FILTER(AOM[Scientific Name],(AOM[Edge_Value]=F435)*(AOM[L5]="Feed Ingredient")),""),"No Match in AOM")</f>
        <v>Gliciridia sepium</v>
      </c>
    </row>
    <row r="436" spans="1:23" ht="14.5" x14ac:dyDescent="0.35">
      <c r="A436" t="s">
        <v>24542</v>
      </c>
      <c r="B436" s="86" t="s">
        <v>24543</v>
      </c>
      <c r="D436" s="126" t="s">
        <v>22319</v>
      </c>
      <c r="E436" s="128" t="str">
        <f>_xlfn.TEXTJOIN(" ",TRUE,D436,IF(ISBLANK(L436),"",_xlfn.TEXTSPLIT(L436,";")))</f>
        <v>Gliciridia sepium Forage</v>
      </c>
      <c r="F436" s="128" t="str">
        <f>_xlfn.TEXTJOIN(" ",TRUE,D436,IF(ISBLANK(L436),"",_xlfn.TEXTSPLIT(L436,";")),IF(ISBLANK(J436),"",_xlfn.TEXTSPLIT(J436,";")))</f>
        <v>Gliciridia sepium Forage</v>
      </c>
      <c r="G436" s="128" t="str">
        <f>_xlfn.TEXTJOIN(" ",TRUE,D436,H436,IF(ISBLANK(L436),"",_xlfn.TEXTSPLIT(L436,";")),IF(ISBLANK(I436),"",_xlfn.TEXTSPLIT(I436,";")))</f>
        <v>Gliciridia sepium Forage</v>
      </c>
      <c r="L436" s="126" t="s">
        <v>24544</v>
      </c>
      <c r="T436" t="str" cm="1">
        <f t="array" ref="T436">IFERROR(IF(NOT(ISBLANK(F436)),_xlfn._xlws.FILTER(AOM[AOM],(AOM[Edge_Value]=F436)*(AOM[L5]="Feed Ingredient")),""),"No Match in AOM")</f>
        <v>AOM_001989</v>
      </c>
      <c r="U436" t="str" cm="1">
        <f t="array" ref="U436">IFERROR(IF(NOT(ISBLANK(F436)),_xlfn._xlws.FILTER(AOM[Scientific Name],(AOM[Edge_Value]=F436)*(AOM[L5]="Feed Ingredient")),""),"No Match in AOM")</f>
        <v>Gliciridia sepium</v>
      </c>
    </row>
    <row r="437" spans="1:23" ht="14.5" x14ac:dyDescent="0.35">
      <c r="A437" t="s">
        <v>23751</v>
      </c>
      <c r="B437" s="86" t="s">
        <v>24545</v>
      </c>
      <c r="D437" s="126" t="s">
        <v>22319</v>
      </c>
      <c r="E437" s="128" t="str">
        <f>_xlfn.TEXTJOIN(" ",TRUE,D437,IF(ISBLANK(L437),"",_xlfn.TEXTSPLIT(L437,";")))</f>
        <v>Gliciridia sepium Leaves</v>
      </c>
      <c r="F437" s="128" t="str">
        <f>_xlfn.TEXTJOIN(" ",TRUE,D437,IF(ISBLANK(L437),"",_xlfn.TEXTSPLIT(L437,";")),IF(ISBLANK(J437),"",_xlfn.TEXTSPLIT(J437,";")))</f>
        <v>Gliciridia sepium Leaves Ground</v>
      </c>
      <c r="G437" s="128" t="str">
        <f>_xlfn.TEXTJOIN(" ",TRUE,D437,H437,IF(ISBLANK(L437),"",_xlfn.TEXTSPLIT(L437,";")),IF(ISBLANK(I437),"",_xlfn.TEXTSPLIT(I437,";")))</f>
        <v>Gliciridia sepium Leaves Ground</v>
      </c>
      <c r="I437" s="126" t="s">
        <v>5795</v>
      </c>
      <c r="J437" s="126" t="s">
        <v>5795</v>
      </c>
      <c r="L437" s="126" t="s">
        <v>6223</v>
      </c>
      <c r="T437" t="str" cm="1">
        <f t="array" ref="T437">IFERROR(IF(NOT(ISBLANK(F437)),_xlfn._xlws.FILTER(AOM[AOM],(AOM[Edge_Value]=F437)*(AOM[L5]="Feed Ingredient")),""),"No Match in AOM")</f>
        <v>AOM_001988</v>
      </c>
      <c r="U437" t="str" cm="1">
        <f t="array" ref="U437">IFERROR(IF(NOT(ISBLANK(F437)),_xlfn._xlws.FILTER(AOM[Scientific Name],(AOM[Edge_Value]=F437)*(AOM[L5]="Feed Ingredient")),""),"No Match in AOM")</f>
        <v>Gliciridia sepium</v>
      </c>
    </row>
    <row r="438" spans="1:23" ht="14.5" x14ac:dyDescent="0.35">
      <c r="A438" t="s">
        <v>24546</v>
      </c>
      <c r="B438" s="86" t="s">
        <v>24547</v>
      </c>
      <c r="D438" s="126" t="s">
        <v>22319</v>
      </c>
      <c r="E438" s="128" t="str">
        <f>_xlfn.TEXTJOIN(" ",TRUE,D438,IF(ISBLANK(L438),"",_xlfn.TEXTSPLIT(L438,";")))</f>
        <v>Gliciridia sepium Leaves</v>
      </c>
      <c r="F438" s="128" t="str">
        <f>_xlfn.TEXTJOIN(" ",TRUE,D438,IF(ISBLANK(L438),"",_xlfn.TEXTSPLIT(L438,";")),IF(ISBLANK(J438),"",_xlfn.TEXTSPLIT(J438,";")))</f>
        <v>Gliciridia sepium Leaves Dried Ground</v>
      </c>
      <c r="G438" s="128" t="str">
        <f>_xlfn.TEXTJOIN(" ",TRUE,D438,H438,IF(ISBLANK(L438),"",_xlfn.TEXTSPLIT(L438,";")),IF(ISBLANK(I438),"",_xlfn.TEXTSPLIT(I438,";")))</f>
        <v>Gliciridia sepium Leaves Dried Ground</v>
      </c>
      <c r="I438" s="126" t="s">
        <v>23683</v>
      </c>
      <c r="J438" s="126" t="s">
        <v>23683</v>
      </c>
      <c r="L438" s="126" t="s">
        <v>6223</v>
      </c>
      <c r="T438" t="str" cm="1">
        <f t="array" ref="T438">IFERROR(IF(NOT(ISBLANK(F438)),_xlfn._xlws.FILTER(AOM[AOM],(AOM[Edge_Value]=F438)*(AOM[L5]="Feed Ingredient")),""),"No Match in AOM")</f>
        <v>AOM_001987</v>
      </c>
      <c r="U438" t="str" cm="1">
        <f t="array" ref="U438">IFERROR(IF(NOT(ISBLANK(F438)),_xlfn._xlws.FILTER(AOM[Scientific Name],(AOM[Edge_Value]=F438)*(AOM[L5]="Feed Ingredient")),""),"No Match in AOM")</f>
        <v>Gliciridia sepium</v>
      </c>
    </row>
    <row r="439" spans="1:23" ht="14.5" x14ac:dyDescent="0.35">
      <c r="A439" t="s">
        <v>24548</v>
      </c>
      <c r="B439" s="86" t="s">
        <v>24549</v>
      </c>
      <c r="D439" s="126" t="s">
        <v>22319</v>
      </c>
      <c r="E439" s="128" t="str">
        <f>_xlfn.TEXTJOIN(" ",TRUE,D439,IF(ISBLANK(L439),"",_xlfn.TEXTSPLIT(L439,";")))</f>
        <v>Gliciridia sepium</v>
      </c>
      <c r="F439" s="128" t="str">
        <f>_xlfn.TEXTJOIN(" ",TRUE,D439,IF(ISBLANK(L439),"",_xlfn.TEXTSPLIT(L439,";")),IF(ISBLANK(J439),"",_xlfn.TEXTSPLIT(J439,";")))</f>
        <v>Gliciridia sepium Milled</v>
      </c>
      <c r="G439" s="128" t="str">
        <f>_xlfn.TEXTJOIN(" ",TRUE,D439,H439,IF(ISBLANK(L439),"",_xlfn.TEXTSPLIT(L439,";")),IF(ISBLANK(I439),"",_xlfn.TEXTSPLIT(I439,";")))</f>
        <v>Gliciridia sepium Milled</v>
      </c>
      <c r="I439" s="126" t="s">
        <v>5780</v>
      </c>
      <c r="J439" s="126" t="s">
        <v>5780</v>
      </c>
      <c r="T439" t="str" cm="1">
        <f t="array" ref="T439">IFERROR(IF(NOT(ISBLANK(F439)),_xlfn._xlws.FILTER(AOM[AOM],(AOM[Edge_Value]=F439)*(AOM[L5]="Feed Ingredient")),""),"No Match in AOM")</f>
        <v>AOM_001799</v>
      </c>
      <c r="U439" t="str" cm="1">
        <f t="array" ref="U439">IFERROR(IF(NOT(ISBLANK(F439)),_xlfn._xlws.FILTER(AOM[Scientific Name],(AOM[Edge_Value]=F439)*(AOM[L5]="Feed Ingredient")),""),"No Match in AOM")</f>
        <v>Gliciridia sepium</v>
      </c>
    </row>
    <row r="440" spans="1:23" ht="14.5" x14ac:dyDescent="0.35">
      <c r="A440" t="s">
        <v>24550</v>
      </c>
      <c r="B440" s="86" t="s">
        <v>24551</v>
      </c>
      <c r="D440" s="126" t="s">
        <v>22319</v>
      </c>
      <c r="E440" s="128" t="str">
        <f>_xlfn.TEXTJOIN(" ",TRUE,D440,IF(ISBLANK(L440),"",_xlfn.TEXTSPLIT(L440,";")))</f>
        <v>Gliciridia sepium</v>
      </c>
      <c r="F440" s="128" t="str">
        <f>_xlfn.TEXTJOIN(" ",TRUE,D440,IF(ISBLANK(L440),"",_xlfn.TEXTSPLIT(L440,";")),IF(ISBLANK(J440),"",_xlfn.TEXTSPLIT(J440,";")))</f>
        <v>Gliciridia sepium Wilted</v>
      </c>
      <c r="G440" s="128" t="str">
        <f>_xlfn.TEXTJOIN(" ",TRUE,D440,H440,IF(ISBLANK(L440),"",_xlfn.TEXTSPLIT(L440,";")),IF(ISBLANK(I440),"",_xlfn.TEXTSPLIT(I440,";")))</f>
        <v>Gliciridia sepium Wilted</v>
      </c>
      <c r="I440" s="126" t="s">
        <v>5799</v>
      </c>
      <c r="J440" s="126" t="s">
        <v>5799</v>
      </c>
      <c r="T440" t="str" cm="1">
        <f t="array" ref="T440">IFERROR(IF(NOT(ISBLANK(F440)),_xlfn._xlws.FILTER(AOM[AOM],(AOM[Edge_Value]=F440)*(AOM[L5]="Feed Ingredient")),""),"No Match in AOM")</f>
        <v>AOM_001798</v>
      </c>
      <c r="U440" t="str" cm="1">
        <f t="array" ref="U440">IFERROR(IF(NOT(ISBLANK(F440)),_xlfn._xlws.FILTER(AOM[Scientific Name],(AOM[Edge_Value]=F440)*(AOM[L5]="Feed Ingredient")),""),"No Match in AOM")</f>
        <v>Gliciridia sepium</v>
      </c>
    </row>
    <row r="441" spans="1:23" ht="14.5" x14ac:dyDescent="0.35">
      <c r="A441" t="s">
        <v>24552</v>
      </c>
      <c r="B441" s="86" t="s">
        <v>24553</v>
      </c>
      <c r="C441" s="127" t="s">
        <v>24554</v>
      </c>
      <c r="D441" s="126" t="s">
        <v>21086</v>
      </c>
      <c r="E441" s="128" t="str">
        <f>_xlfn.TEXTJOIN(" ",TRUE,D441,IF(ISBLANK(L441),"",_xlfn.TEXTSPLIT(L441,";")))</f>
        <v>Corn Gluten 60</v>
      </c>
      <c r="F441" s="128" t="str">
        <f>_xlfn.TEXTJOIN(" ",TRUE,D441,IF(ISBLANK(L441),"",_xlfn.TEXTSPLIT(L441,";")),IF(ISBLANK(J441),"",_xlfn.TEXTSPLIT(J441,";")))</f>
        <v>Corn Gluten 60</v>
      </c>
      <c r="G441" s="128" t="str">
        <f>_xlfn.TEXTJOIN(" ",TRUE,D441,H441,IF(ISBLANK(L441),"",_xlfn.TEXTSPLIT(L441,";")),IF(ISBLANK(I441),"",_xlfn.TEXTSPLIT(I441,";")))</f>
        <v>Corn Gluten 60</v>
      </c>
      <c r="L441" s="126" t="s">
        <v>24553</v>
      </c>
      <c r="N441" s="88" t="s">
        <v>252</v>
      </c>
      <c r="T441" t="str" cm="1">
        <f t="array" ref="T441">IFERROR(IF(NOT(ISBLANK(F441)),_xlfn._xlws.FILTER(AOM[AOM],(AOM[Edge_Value]=F441)*(AOM[L5]="Feed Ingredient")),""),"No Match in AOM")</f>
        <v>No Match in AOM</v>
      </c>
      <c r="U441" t="str" cm="1">
        <f t="array" ref="U441">IFERROR(IF(NOT(ISBLANK(F441)),_xlfn._xlws.FILTER(AOM[Scientific Name],(AOM[Edge_Value]=F441)*(AOM[L5]="Feed Ingredient")),""),"No Match in AOM")</f>
        <v>No Match in AOM</v>
      </c>
      <c r="W441" t="s">
        <v>20389</v>
      </c>
    </row>
    <row r="442" spans="1:23" ht="14.5" x14ac:dyDescent="0.35">
      <c r="A442" t="s">
        <v>23940</v>
      </c>
      <c r="B442" s="86" t="s">
        <v>24555</v>
      </c>
      <c r="C442" s="127" t="s">
        <v>24556</v>
      </c>
      <c r="D442" s="126" t="s">
        <v>13800</v>
      </c>
      <c r="E442" s="128" t="str">
        <f>_xlfn.TEXTJOIN(" ",TRUE,D442,IF(ISBLANK(L442),"",_xlfn.TEXTSPLIT(L442,";")))</f>
        <v>Gmelina arborea Leaves</v>
      </c>
      <c r="F442" s="128" t="str">
        <f>_xlfn.TEXTJOIN(" ",TRUE,D442,IF(ISBLANK(L442),"",_xlfn.TEXTSPLIT(L442,";")),IF(ISBLANK(J442),"",_xlfn.TEXTSPLIT(J442,";")))</f>
        <v>Gmelina arborea Leaves Ground</v>
      </c>
      <c r="G442" s="128" t="str">
        <f>_xlfn.TEXTJOIN(" ",TRUE,D442,H442,IF(ISBLANK(L442),"",_xlfn.TEXTSPLIT(L442,";")),IF(ISBLANK(I442),"",_xlfn.TEXTSPLIT(I442,";")))</f>
        <v>Gmelina arborea Leaves Meal</v>
      </c>
      <c r="I442" s="126" t="s">
        <v>23764</v>
      </c>
      <c r="J442" s="126" t="s">
        <v>5795</v>
      </c>
      <c r="L442" s="126" t="s">
        <v>6223</v>
      </c>
      <c r="N442" s="88" t="s">
        <v>252</v>
      </c>
      <c r="P442" t="s">
        <v>12490</v>
      </c>
      <c r="Q442" t="s">
        <v>12458</v>
      </c>
      <c r="R442" t="s">
        <v>24006</v>
      </c>
      <c r="S442" t="s">
        <v>24007</v>
      </c>
      <c r="T442" t="str" cm="1">
        <f t="array" ref="T442">IFERROR(IF(NOT(ISBLANK(F442)),_xlfn._xlws.FILTER(AOM[AOM],(AOM[Edge_Value]=F442)*(AOM[L5]="Feed Ingredient")),""),"No Match in AOM")</f>
        <v>AOM_000709</v>
      </c>
      <c r="U442" t="str" cm="1">
        <f t="array" ref="U442">IFERROR(IF(NOT(ISBLANK(F442)),_xlfn._xlws.FILTER(AOM[Scientific Name],(AOM[Edge_Value]=F442)*(AOM[L5]="Feed Ingredient")),""),"No Match in AOM")</f>
        <v>Gmelina arborea</v>
      </c>
    </row>
    <row r="443" spans="1:23" ht="14.5" x14ac:dyDescent="0.35">
      <c r="A443" t="s">
        <v>24557</v>
      </c>
      <c r="B443" s="86" t="s">
        <v>24558</v>
      </c>
      <c r="C443" s="127" t="s">
        <v>13310</v>
      </c>
      <c r="D443" s="126" t="s">
        <v>13310</v>
      </c>
      <c r="E443" s="128" t="str">
        <f>_xlfn.TEXTJOIN(" ",TRUE,D443,IF(ISBLANK(L443),"",_xlfn.TEXTSPLIT(L443,";")))</f>
        <v>Sesbania goetzei</v>
      </c>
      <c r="F443" s="128" t="str">
        <f>_xlfn.TEXTJOIN(" ",TRUE,D443,IF(ISBLANK(L443),"",_xlfn.TEXTSPLIT(L443,";")),IF(ISBLANK(J443),"",_xlfn.TEXTSPLIT(J443,";")))</f>
        <v>Sesbania goetzei</v>
      </c>
      <c r="G443" s="128" t="str">
        <f>_xlfn.TEXTJOIN(" ",TRUE,D443,H443,IF(ISBLANK(L443),"",_xlfn.TEXTSPLIT(L443,";")),IF(ISBLANK(I443),"",_xlfn.TEXTSPLIT(I443,";")))</f>
        <v>Sesbania goetzei</v>
      </c>
      <c r="T443" t="str" cm="1">
        <f t="array" ref="T443">IFERROR(IF(NOT(ISBLANK(F443)),_xlfn._xlws.FILTER(AOM[AOM],(AOM[Edge_Value]=F443)*(AOM[L5]="Feed Ingredient")),""),"No Match in AOM")</f>
        <v>AOM_001174</v>
      </c>
      <c r="U443" t="str" cm="1">
        <f t="array" ref="U443">IFERROR(IF(NOT(ISBLANK(F443)),_xlfn._xlws.FILTER(AOM[Scientific Name],(AOM[Edge_Value]=F443)*(AOM[L5]="Feed Ingredient")),""),"No Match in AOM")</f>
        <v>Sesbania goetzei</v>
      </c>
    </row>
    <row r="444" spans="1:23" ht="14.5" x14ac:dyDescent="0.35">
      <c r="A444" t="s">
        <v>24557</v>
      </c>
      <c r="B444" s="86" t="s">
        <v>24559</v>
      </c>
      <c r="D444" s="126" t="s">
        <v>13310</v>
      </c>
      <c r="E444" s="128" t="str">
        <f>_xlfn.TEXTJOIN(" ",TRUE,D444,IF(ISBLANK(L444),"",_xlfn.TEXTSPLIT(L444,";")))</f>
        <v>Sesbania goetzei</v>
      </c>
      <c r="F444" s="128" t="str">
        <f>_xlfn.TEXTJOIN(" ",TRUE,D444,IF(ISBLANK(L444),"",_xlfn.TEXTSPLIT(L444,";")),IF(ISBLANK(J444),"",_xlfn.TEXTSPLIT(J444,";")))</f>
        <v>Sesbania goetzei Dried</v>
      </c>
      <c r="G444" s="128" t="str">
        <f>_xlfn.TEXTJOIN(" ",TRUE,D444,H444,IF(ISBLANK(L444),"",_xlfn.TEXTSPLIT(L444,";")),IF(ISBLANK(I444),"",_xlfn.TEXTSPLIT(I444,";")))</f>
        <v>Sesbania goetzei Dried(Air)</v>
      </c>
      <c r="I444" s="126" t="s">
        <v>23701</v>
      </c>
      <c r="J444" s="126" t="s">
        <v>5794</v>
      </c>
      <c r="T444" t="str" cm="1">
        <f t="array" ref="T444">IFERROR(IF(NOT(ISBLANK(F444)),_xlfn._xlws.FILTER(AOM[AOM],(AOM[Edge_Value]=F444)*(AOM[L5]="Feed Ingredient")),""),"No Match in AOM")</f>
        <v>AOM_001725</v>
      </c>
      <c r="U444" t="str" cm="1">
        <f t="array" ref="U444">IFERROR(IF(NOT(ISBLANK(F444)),_xlfn._xlws.FILTER(AOM[Scientific Name],(AOM[Edge_Value]=F444)*(AOM[L5]="Feed Ingredient")),""),"No Match in AOM")</f>
        <v>Sesbania goetzei</v>
      </c>
    </row>
    <row r="445" spans="1:23" ht="14.5" x14ac:dyDescent="0.35">
      <c r="A445" t="s">
        <v>24560</v>
      </c>
      <c r="B445" s="86" t="s">
        <v>21613</v>
      </c>
      <c r="C445" s="127" t="s">
        <v>24561</v>
      </c>
      <c r="D445" s="126" t="s">
        <v>18143</v>
      </c>
      <c r="E445" s="128" t="str">
        <f>_xlfn.TEXTJOIN(" ",TRUE,D445,IF(ISBLANK(L445),"",_xlfn.TEXTSPLIT(L445,";")))</f>
        <v>Grass</v>
      </c>
      <c r="F445" s="128" t="str">
        <f>_xlfn.TEXTJOIN(" ",TRUE,D445,IF(ISBLANK(L445),"",_xlfn.TEXTSPLIT(L445,";")),IF(ISBLANK(J445),"",_xlfn.TEXTSPLIT(J445,";")))</f>
        <v>Grass Dried</v>
      </c>
      <c r="G445" s="128" t="str">
        <f>_xlfn.TEXTJOIN(" ",TRUE,D445,H445,IF(ISBLANK(L445),"",_xlfn.TEXTSPLIT(L445,";")),IF(ISBLANK(I445),"",_xlfn.TEXTSPLIT(I445,";")))</f>
        <v>Grass Hay</v>
      </c>
      <c r="I445" s="126" t="s">
        <v>19093</v>
      </c>
      <c r="J445" s="126" t="s">
        <v>5794</v>
      </c>
      <c r="N445" s="88" t="s">
        <v>252</v>
      </c>
      <c r="P445" t="s">
        <v>12484</v>
      </c>
      <c r="Q445" t="s">
        <v>12452</v>
      </c>
      <c r="R445" t="s">
        <v>12484</v>
      </c>
      <c r="S445" t="s">
        <v>12452</v>
      </c>
      <c r="T445" t="str" cm="1">
        <f t="array" ref="T445">IFERROR(IF(NOT(ISBLANK(F445)),_xlfn._xlws.FILTER(AOM[AOM],(AOM[Edge_Value]=F445)*(AOM[L5]="Feed Ingredient")),""),"No Match in AOM")</f>
        <v>AOM_001809</v>
      </c>
      <c r="U445" t="str" cm="1">
        <f t="array" ref="U445">IFERROR(IF(NOT(ISBLANK(F445)),_xlfn._xlws.FILTER(AOM[Scientific Name],(AOM[Edge_Value]=F445)*(AOM[L5]="Feed Ingredient")),""),"No Match in AOM")</f>
        <v>Heteropogon contortus</v>
      </c>
    </row>
    <row r="446" spans="1:23" ht="14.5" x14ac:dyDescent="0.35">
      <c r="A446" t="s">
        <v>24562</v>
      </c>
      <c r="B446" s="86" t="s">
        <v>24563</v>
      </c>
      <c r="E446" s="128" t="str">
        <f>_xlfn.TEXTJOIN(" ",TRUE,D446,IF(ISBLANK(L446),"",_xlfn.TEXTSPLIT(L446,";")))</f>
        <v/>
      </c>
      <c r="F446" s="128" t="str">
        <f>_xlfn.TEXTJOIN(" ",TRUE,D446,IF(ISBLANK(L446),"",_xlfn.TEXTSPLIT(L446,";")),IF(ISBLANK(J446),"",_xlfn.TEXTSPLIT(J446,";")))</f>
        <v/>
      </c>
      <c r="G446" s="128"/>
      <c r="T446" t="str" cm="1">
        <f t="array" ref="T446">IFERROR(IF(NOT(ISBLANK(F446)),_xlfn._xlws.FILTER(AOM[AOM],(AOM[Edge_Value]=F446)*(AOM[L5]="Feed Ingredient")),""),"No Match in AOM")</f>
        <v>No Match in AOM</v>
      </c>
      <c r="U446" t="str" cm="1">
        <f t="array" ref="U446">IFERROR(IF(NOT(ISBLANK(F446)),_xlfn._xlws.FILTER(AOM[Scientific Name],(AOM[Edge_Value]=F446)*(AOM[L5]="Feed Ingredient")),""),"No Match in AOM")</f>
        <v>No Match in AOM</v>
      </c>
      <c r="W446" t="s">
        <v>24564</v>
      </c>
    </row>
    <row r="447" spans="1:23" ht="14.5" x14ac:dyDescent="0.35">
      <c r="A447" t="s">
        <v>24562</v>
      </c>
      <c r="B447" s="86" t="s">
        <v>24565</v>
      </c>
      <c r="C447" s="127" t="s">
        <v>24566</v>
      </c>
      <c r="E447" s="128"/>
      <c r="F447" s="128"/>
      <c r="G447" s="128"/>
      <c r="N447" s="88" t="s">
        <v>252</v>
      </c>
      <c r="T447" t="str" cm="1">
        <f t="array" ref="T447">IFERROR(IF(NOT(ISBLANK(F447)),_xlfn._xlws.FILTER(AOM[AOM],(AOM[Edge_Value]=F447)*(AOM[L5]="Feed Ingredient")),""),"No Match in AOM")</f>
        <v/>
      </c>
      <c r="U447" t="str" cm="1">
        <f t="array" ref="U447">IFERROR(IF(NOT(ISBLANK(F447)),_xlfn._xlws.FILTER(AOM[Scientific Name],(AOM[Edge_Value]=F447)*(AOM[L5]="Feed Ingredient")),""),"No Match in AOM")</f>
        <v/>
      </c>
      <c r="W447" t="s">
        <v>24564</v>
      </c>
    </row>
    <row r="448" spans="1:23" ht="14.5" x14ac:dyDescent="0.35">
      <c r="A448" t="s">
        <v>24567</v>
      </c>
      <c r="B448" s="86" t="s">
        <v>24568</v>
      </c>
      <c r="C448" s="127" t="s">
        <v>24569</v>
      </c>
      <c r="D448" s="126" t="s">
        <v>21786</v>
      </c>
      <c r="E448" s="128" t="str">
        <f>_xlfn.TEXTJOIN(" ",TRUE,D448,IF(ISBLANK(L448),"",_xlfn.TEXTSPLIT(L448,";")))</f>
        <v>Urochloa mosambicensis</v>
      </c>
      <c r="F448" s="128" t="str">
        <f>_xlfn.TEXTJOIN(" ",TRUE,D448,IF(ISBLANK(L448),"",_xlfn.TEXTSPLIT(L448,";")),IF(ISBLANK(J448),"",_xlfn.TEXTSPLIT(J448,";")))</f>
        <v>Urochloa mosambicensis Dried</v>
      </c>
      <c r="G448" s="128" t="str">
        <f>_xlfn.TEXTJOIN(" ",TRUE,D448,H448,IF(ISBLANK(L448),"",_xlfn.TEXTSPLIT(L448,";")),IF(ISBLANK(I448),"",_xlfn.TEXTSPLIT(I448,";")))</f>
        <v>Urochloa mosambicensis Hay</v>
      </c>
      <c r="I448" s="126" t="s">
        <v>19093</v>
      </c>
      <c r="J448" s="126" t="s">
        <v>5794</v>
      </c>
      <c r="N448" s="88" t="s">
        <v>252</v>
      </c>
      <c r="T448" t="str" cm="1">
        <f t="array" ref="T448">IFERROR(IF(NOT(ISBLANK(F448)),_xlfn._xlws.FILTER(AOM[AOM],(AOM[Edge_Value]=F448)*(AOM[L5]="Feed Ingredient")),""),"No Match in AOM")</f>
        <v>AOM_001454</v>
      </c>
      <c r="U448" t="str" cm="1">
        <f t="array" ref="U448">IFERROR(IF(NOT(ISBLANK(F448)),_xlfn._xlws.FILTER(AOM[Scientific Name],(AOM[Edge_Value]=F448)*(AOM[L5]="Feed Ingredient")),""),"No Match in AOM")</f>
        <v>Urochloa mosambicensis</v>
      </c>
    </row>
    <row r="449" spans="1:23" ht="14.5" x14ac:dyDescent="0.35">
      <c r="A449" t="s">
        <v>24570</v>
      </c>
      <c r="B449" s="86" t="s">
        <v>24571</v>
      </c>
      <c r="D449" s="126" t="s">
        <v>18143</v>
      </c>
      <c r="E449" s="128" t="str">
        <f>_xlfn.TEXTJOIN(" ",TRUE,D449,IF(ISBLANK(L449),"",_xlfn.TEXTSPLIT(L449,";")))</f>
        <v>Grass</v>
      </c>
      <c r="F449" s="128" t="str">
        <f>_xlfn.TEXTJOIN(" ",TRUE,D449,IF(ISBLANK(L449),"",_xlfn.TEXTSPLIT(L449,";")),IF(ISBLANK(J449),"",_xlfn.TEXTSPLIT(J449,";")))</f>
        <v>Grass Dried</v>
      </c>
      <c r="G449" s="128" t="str">
        <f>_xlfn.TEXTJOIN(" ",TRUE,D449,H449,IF(ISBLANK(L449),"",_xlfn.TEXTSPLIT(L449,";")),IF(ISBLANK(I449),"",_xlfn.TEXTSPLIT(I449,";")))</f>
        <v>Grass Dried</v>
      </c>
      <c r="I449" s="126" t="s">
        <v>5794</v>
      </c>
      <c r="J449" s="126" t="s">
        <v>5794</v>
      </c>
      <c r="T449" t="str" cm="1">
        <f t="array" ref="T449">IFERROR(IF(NOT(ISBLANK(F449)),_xlfn._xlws.FILTER(AOM[AOM],(AOM[Edge_Value]=F449)*(AOM[L5]="Feed Ingredient")),""),"No Match in AOM")</f>
        <v>AOM_001809</v>
      </c>
      <c r="U449" t="str" cm="1">
        <f t="array" ref="U449">IFERROR(IF(NOT(ISBLANK(F449)),_xlfn._xlws.FILTER(AOM[Scientific Name],(AOM[Edge_Value]=F449)*(AOM[L5]="Feed Ingredient")),""),"No Match in AOM")</f>
        <v>Heteropogon contortus</v>
      </c>
    </row>
    <row r="450" spans="1:23" ht="14.5" x14ac:dyDescent="0.35">
      <c r="A450" t="s">
        <v>23775</v>
      </c>
      <c r="B450" s="86" t="s">
        <v>24572</v>
      </c>
      <c r="D450" s="126" t="s">
        <v>18143</v>
      </c>
      <c r="E450" s="128" t="str">
        <f>_xlfn.TEXTJOIN(" ",TRUE,D450,IF(ISBLANK(L450),"",_xlfn.TEXTSPLIT(L450,";")))</f>
        <v>Grass Hay</v>
      </c>
      <c r="F450" s="128" t="str">
        <f>_xlfn.TEXTJOIN(" ",TRUE,D450,IF(ISBLANK(L450),"",_xlfn.TEXTSPLIT(L450,";")),IF(ISBLANK(J450),"",_xlfn.TEXTSPLIT(J450,";")))</f>
        <v>Grass Hay Ensiled</v>
      </c>
      <c r="G450" s="128" t="str">
        <f>_xlfn.TEXTJOIN(" ",TRUE,D450,H450,IF(ISBLANK(L450),"",_xlfn.TEXTSPLIT(L450,";")),IF(ISBLANK(I450),"",_xlfn.TEXTSPLIT(I450,";")))</f>
        <v>Grass Hay Ensiled</v>
      </c>
      <c r="I450" s="126" t="s">
        <v>5798</v>
      </c>
      <c r="J450" s="126" t="s">
        <v>5798</v>
      </c>
      <c r="L450" s="126" t="s">
        <v>19093</v>
      </c>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t="s">
        <v>21614</v>
      </c>
    </row>
    <row r="451" spans="1:23" ht="14.5" x14ac:dyDescent="0.35">
      <c r="A451" t="s">
        <v>24573</v>
      </c>
      <c r="B451" s="86" t="s">
        <v>21621</v>
      </c>
      <c r="C451" s="127" t="s">
        <v>18143</v>
      </c>
      <c r="D451" s="126" t="s">
        <v>18143</v>
      </c>
      <c r="E451" s="128" t="str">
        <f>_xlfn.TEXTJOIN(" ",TRUE,D451,IF(ISBLANK(L451),"",_xlfn.TEXTSPLIT(L451,";")))</f>
        <v>Grass</v>
      </c>
      <c r="F451" s="128" t="str">
        <f>_xlfn.TEXTJOIN(" ",TRUE,D451,IF(ISBLANK(L451),"",_xlfn.TEXTSPLIT(L451,";")),IF(ISBLANK(J451),"",_xlfn.TEXTSPLIT(J451,";")))</f>
        <v>Grass Dried</v>
      </c>
      <c r="G451" s="128" t="str">
        <f>_xlfn.TEXTJOIN(" ",TRUE,D451,H451,IF(ISBLANK(L451),"",_xlfn.TEXTSPLIT(L451,";")),IF(ISBLANK(I451),"",_xlfn.TEXTSPLIT(I451,";")))</f>
        <v>Grass Local Dried</v>
      </c>
      <c r="H451" s="126" t="s">
        <v>6572</v>
      </c>
      <c r="I451" s="126" t="s">
        <v>5794</v>
      </c>
      <c r="J451" s="126" t="s">
        <v>5794</v>
      </c>
      <c r="T451" t="str" cm="1">
        <f t="array" ref="T451">IFERROR(IF(NOT(ISBLANK(F451)),_xlfn._xlws.FILTER(AOM[AOM],(AOM[Edge_Value]=F451)*(AOM[L5]="Feed Ingredient")),""),"No Match in AOM")</f>
        <v>AOM_001809</v>
      </c>
      <c r="U451" t="str" cm="1">
        <f t="array" ref="U451">IFERROR(IF(NOT(ISBLANK(F451)),_xlfn._xlws.FILTER(AOM[Scientific Name],(AOM[Edge_Value]=F451)*(AOM[L5]="Feed Ingredient")),""),"No Match in AOM")</f>
        <v>Heteropogon contortus</v>
      </c>
    </row>
    <row r="452" spans="1:23" ht="14.5" x14ac:dyDescent="0.35">
      <c r="A452" t="s">
        <v>24574</v>
      </c>
      <c r="B452" s="86" t="s">
        <v>24575</v>
      </c>
      <c r="C452" s="127" t="s">
        <v>24576</v>
      </c>
      <c r="D452" s="126" t="s">
        <v>24577</v>
      </c>
      <c r="E452" s="128" t="str">
        <f>_xlfn.TEXTJOIN(" ",TRUE,D452,IF(ISBLANK(L452),"",_xlfn.TEXTSPLIT(L452,";")))</f>
        <v>Grasshopper</v>
      </c>
      <c r="F452" s="128" t="str">
        <f>_xlfn.TEXTJOIN(" ",TRUE,D452,IF(ISBLANK(L452),"",_xlfn.TEXTSPLIT(L452,";")),IF(ISBLANK(J452),"",_xlfn.TEXTSPLIT(J452,";")))</f>
        <v>Grasshopper Ground</v>
      </c>
      <c r="G452" s="128" t="str">
        <f>_xlfn.TEXTJOIN(" ",TRUE,D452,H452,IF(ISBLANK(L452),"",_xlfn.TEXTSPLIT(L452,";")),IF(ISBLANK(I452),"",_xlfn.TEXTSPLIT(I452,";")))</f>
        <v>Grasshopper Meal</v>
      </c>
      <c r="I452" s="126" t="s">
        <v>23764</v>
      </c>
      <c r="J452" s="126" t="s">
        <v>5795</v>
      </c>
      <c r="M452" s="88" t="s">
        <v>252</v>
      </c>
      <c r="P452" t="s">
        <v>12502</v>
      </c>
      <c r="Q452" t="s">
        <v>12469</v>
      </c>
      <c r="R452" t="s">
        <v>23894</v>
      </c>
      <c r="S452" t="s">
        <v>23895</v>
      </c>
      <c r="T452" t="str" cm="1">
        <f t="array" ref="T452">IFERROR(IF(NOT(ISBLANK(F452)),_xlfn._xlws.FILTER(AOM[AOM],(AOM[Edge_Value]=F452)*(AOM[L5]="Feed Ingredient")),""),"No Match in AOM")</f>
        <v>AOM_000552</v>
      </c>
      <c r="U452" t="str" cm="1">
        <f t="array" ref="U452">IFERROR(IF(NOT(ISBLANK(F452)),_xlfn._xlws.FILTER(AOM[Scientific Name],(AOM[Edge_Value]=F452)*(AOM[L5]="Feed Ingredient")),""),"No Match in AOM")</f>
        <v>Caelifera</v>
      </c>
    </row>
    <row r="453" spans="1:23" ht="14.5" x14ac:dyDescent="0.35">
      <c r="A453" t="s">
        <v>23908</v>
      </c>
      <c r="B453" s="86" t="s">
        <v>24578</v>
      </c>
      <c r="C453" s="127" t="s">
        <v>24579</v>
      </c>
      <c r="D453" s="126" t="s">
        <v>8869</v>
      </c>
      <c r="E453" s="128" t="str">
        <f>_xlfn.TEXTJOIN(" ",TRUE,D453,IF(ISBLANK(L453),"",_xlfn.TEXTSPLIT(L453,";")))</f>
        <v>Acacia saligna Leaves and Soft Twig</v>
      </c>
      <c r="F453" s="128" t="str">
        <f>_xlfn.TEXTJOIN(" ",TRUE,D453,IF(ISBLANK(L453),"",_xlfn.TEXTSPLIT(L453,";")),IF(ISBLANK(J453),"",_xlfn.TEXTSPLIT(J453,";")))</f>
        <v>Acacia saligna Leaves and Soft Twig</v>
      </c>
      <c r="G453" s="128" t="str">
        <f>_xlfn.TEXTJOIN(" ",TRUE,D453,H453,IF(ISBLANK(L453),"",_xlfn.TEXTSPLIT(L453,";")),IF(ISBLANK(I453),"",_xlfn.TEXTSPLIT(I453,";")))</f>
        <v>Acacia saligna Leaves and Soft Twig</v>
      </c>
      <c r="L453" s="126" t="s">
        <v>24540</v>
      </c>
      <c r="T453" t="str" cm="1">
        <f t="array" ref="T453">IFERROR(IF(NOT(ISBLANK(F453)),_xlfn._xlws.FILTER(AOM[AOM],(AOM[Edge_Value]=F453)*(AOM[L5]="Feed Ingredient")),""),"No Match in AOM")</f>
        <v>AOM_001120</v>
      </c>
      <c r="U453" t="str" cm="1">
        <f t="array" ref="U453">IFERROR(IF(NOT(ISBLANK(F453)),_xlfn._xlws.FILTER(AOM[Scientific Name],(AOM[Edge_Value]=F453)*(AOM[L5]="Feed Ingredient")),""),"No Match in AOM")</f>
        <v>Acacia saligna</v>
      </c>
    </row>
    <row r="454" spans="1:23" ht="14.5" x14ac:dyDescent="0.35">
      <c r="A454" t="s">
        <v>23828</v>
      </c>
      <c r="B454" s="86" t="s">
        <v>24580</v>
      </c>
      <c r="C454" s="127" t="s">
        <v>24581</v>
      </c>
      <c r="D454" s="126" t="s">
        <v>24582</v>
      </c>
      <c r="E454" s="128" t="str">
        <f>_xlfn.TEXTJOIN(" ",TRUE,D454,IF(ISBLANK(L454),"",_xlfn.TEXTSPLIT(L454,";")))</f>
        <v>Green Bean Haulm</v>
      </c>
      <c r="F454" s="128" t="str">
        <f>_xlfn.TEXTJOIN(" ",TRUE,D454,IF(ISBLANK(L454),"",_xlfn.TEXTSPLIT(L454,";")),IF(ISBLANK(J454),"",_xlfn.TEXTSPLIT(J454,";")))</f>
        <v>Green Bean Haulm</v>
      </c>
      <c r="G454" s="128" t="str">
        <f>_xlfn.TEXTJOIN(" ",TRUE,D454,H454,IF(ISBLANK(L454),"",_xlfn.TEXTSPLIT(L454,";")),IF(ISBLANK(I454),"",_xlfn.TEXTSPLIT(I454,";")))</f>
        <v>Green Bean Haulm</v>
      </c>
      <c r="L454" s="126" t="s">
        <v>10722</v>
      </c>
      <c r="T454" t="str" cm="1">
        <f t="array" ref="T454">IFERROR(IF(NOT(ISBLANK(F454)),_xlfn._xlws.FILTER(AOM[AOM],(AOM[Edge_Value]=F454)*(AOM[L5]="Feed Ingredient")),""),"No Match in AOM")</f>
        <v>No Match in AOM</v>
      </c>
      <c r="U454" t="str" cm="1">
        <f t="array" ref="U454">IFERROR(IF(NOT(ISBLANK(F454)),_xlfn._xlws.FILTER(AOM[Scientific Name],(AOM[Edge_Value]=F454)*(AOM[L5]="Feed Ingredient")),""),"No Match in AOM")</f>
        <v>No Match in AOM</v>
      </c>
      <c r="W454" t="s">
        <v>20650</v>
      </c>
    </row>
    <row r="455" spans="1:23" ht="14.5" x14ac:dyDescent="0.35">
      <c r="A455" t="s">
        <v>23828</v>
      </c>
      <c r="B455" s="86" t="s">
        <v>24583</v>
      </c>
      <c r="D455" s="126" t="s">
        <v>20651</v>
      </c>
      <c r="E455" s="128" t="str">
        <f>_xlfn.TEXTJOIN(" ",TRUE,D455,IF(ISBLANK(L455),"",_xlfn.TEXTSPLIT(L455,";")))</f>
        <v>Bean Haulm</v>
      </c>
      <c r="F455" s="128" t="str">
        <f>_xlfn.TEXTJOIN(" ",TRUE,D455,IF(ISBLANK(L455),"",_xlfn.TEXTSPLIT(L455,";")),IF(ISBLANK(J455),"",_xlfn.TEXTSPLIT(J455,";")))</f>
        <v>Bean Haulm Dried</v>
      </c>
      <c r="G455" s="128" t="str">
        <f>_xlfn.TEXTJOIN(" ",TRUE,D455,H455,IF(ISBLANK(L455),"",_xlfn.TEXTSPLIT(L455,";")),IF(ISBLANK(I455),"",_xlfn.TEXTSPLIT(I455,";")))</f>
        <v>Bean Haulm Dried</v>
      </c>
      <c r="I455" s="126" t="s">
        <v>5794</v>
      </c>
      <c r="J455" s="126" t="s">
        <v>5794</v>
      </c>
      <c r="K455" s="126" t="s">
        <v>5788</v>
      </c>
      <c r="L455" s="126" t="s">
        <v>10722</v>
      </c>
      <c r="T455" t="str" cm="1">
        <f t="array" ref="T455">IFERROR(IF(NOT(ISBLANK(F455)),_xlfn._xlws.FILTER(AOM[AOM],(AOM[Edge_Value]=F455)*(AOM[L5]="Feed Ingredient")),""),"No Match in AOM")</f>
        <v>AOM_001948</v>
      </c>
      <c r="U455" t="str" cm="1">
        <f t="array" ref="U455">IFERROR(IF(NOT(ISBLANK(F455)),_xlfn._xlws.FILTER(AOM[Scientific Name],(AOM[Edge_Value]=F455)*(AOM[L5]="Feed Ingredient")),""),"No Match in AOM")</f>
        <v>Phaseolus vulgaris</v>
      </c>
    </row>
    <row r="456" spans="1:23" ht="14.5" x14ac:dyDescent="0.35">
      <c r="A456" t="s">
        <v>24584</v>
      </c>
      <c r="B456" s="86" t="s">
        <v>24585</v>
      </c>
      <c r="C456" s="127" t="s">
        <v>24585</v>
      </c>
      <c r="D456" s="126" t="s">
        <v>22427</v>
      </c>
      <c r="E456" s="128" t="str">
        <f>_xlfn.TEXTJOIN(" ",TRUE,D456,IF(ISBLANK(L456),"",_xlfn.TEXTSPLIT(L456,";")))</f>
        <v>Trifolium repens</v>
      </c>
      <c r="F456" s="128" t="str">
        <f>_xlfn.TEXTJOIN(" ",TRUE,D456,IF(ISBLANK(L456),"",_xlfn.TEXTSPLIT(L456,";")),IF(ISBLANK(J456),"",_xlfn.TEXTSPLIT(J456,";")))</f>
        <v>Trifolium repens</v>
      </c>
      <c r="G456" s="128" t="str">
        <f>_xlfn.TEXTJOIN(" ",TRUE,D456,H456,IF(ISBLANK(L456),"",_xlfn.TEXTSPLIT(L456,";")),IF(ISBLANK(I456),"",_xlfn.TEXTSPLIT(I456,";")))</f>
        <v>Trifolium repens</v>
      </c>
      <c r="T456" t="str" cm="1">
        <f t="array" ref="T456">IFERROR(IF(NOT(ISBLANK(F456)),_xlfn._xlws.FILTER(AOM[AOM],(AOM[Edge_Value]=F456)*(AOM[L5]="Feed Ingredient")),""),"No Match in AOM")</f>
        <v>AOM_001548</v>
      </c>
      <c r="U456" t="str" cm="1">
        <f t="array" ref="U456">IFERROR(IF(NOT(ISBLANK(F456)),_xlfn._xlws.FILTER(AOM[Scientific Name],(AOM[Edge_Value]=F456)*(AOM[L5]="Feed Ingredient")),""),"No Match in AOM")</f>
        <v>Trifolium repens</v>
      </c>
    </row>
    <row r="457" spans="1:23" ht="14.5" x14ac:dyDescent="0.35">
      <c r="A457" t="s">
        <v>23749</v>
      </c>
      <c r="B457" s="86" t="s">
        <v>24586</v>
      </c>
      <c r="D457" s="126" t="s">
        <v>22029</v>
      </c>
      <c r="E457" s="128" t="str">
        <f>_xlfn.TEXTJOIN(" ",TRUE,D457,IF(ISBLANK(L457),"",_xlfn.TEXTSPLIT(L457,";")))</f>
        <v>Grewia similis</v>
      </c>
      <c r="F457" s="128" t="str">
        <f>_xlfn.TEXTJOIN(" ",TRUE,D457,IF(ISBLANK(L457),"",_xlfn.TEXTSPLIT(L457,";")),IF(ISBLANK(J457),"",_xlfn.TEXTSPLIT(J457,";")))</f>
        <v>Grewia similis Dried</v>
      </c>
      <c r="G457" s="128" t="str">
        <f>_xlfn.TEXTJOIN(" ",TRUE,D457,H457,IF(ISBLANK(L457),"",_xlfn.TEXTSPLIT(L457,";")),IF(ISBLANK(I457),"",_xlfn.TEXTSPLIT(I457,";")))</f>
        <v>Grewia similis Dried</v>
      </c>
      <c r="I457" s="126" t="s">
        <v>5794</v>
      </c>
      <c r="J457" s="126" t="s">
        <v>5794</v>
      </c>
      <c r="T457" t="str" cm="1">
        <f t="array" ref="T457">IFERROR(IF(NOT(ISBLANK(F457)),_xlfn._xlws.FILTER(AOM[AOM],(AOM[Edge_Value]=F457)*(AOM[L5]="Feed Ingredient")),""),"No Match in AOM")</f>
        <v>AOM_001968</v>
      </c>
      <c r="U457" t="str" cm="1">
        <f t="array" ref="U457">IFERROR(IF(NOT(ISBLANK(F457)),_xlfn._xlws.FILTER(AOM[Scientific Name],(AOM[Edge_Value]=F457)*(AOM[L5]="Feed Ingredient")),""),"No Match in AOM")</f>
        <v>Grewia similis</v>
      </c>
    </row>
    <row r="458" spans="1:23" ht="14.5" x14ac:dyDescent="0.35">
      <c r="A458" t="s">
        <v>23738</v>
      </c>
      <c r="B458" s="86" t="s">
        <v>22027</v>
      </c>
      <c r="D458" s="126" t="s">
        <v>22027</v>
      </c>
      <c r="E458" s="128" t="str">
        <f>_xlfn.TEXTJOIN(" ",TRUE,D458,IF(ISBLANK(L458),"",_xlfn.TEXTSPLIT(L458,";")))</f>
        <v>Grewia spp.</v>
      </c>
      <c r="F458" s="128" t="str">
        <f>_xlfn.TEXTJOIN(" ",TRUE,D458,IF(ISBLANK(L458),"",_xlfn.TEXTSPLIT(L458,";")),IF(ISBLANK(J458),"",_xlfn.TEXTSPLIT(J458,";")))</f>
        <v>Grewia spp.</v>
      </c>
      <c r="G458" s="128" t="str">
        <f>_xlfn.TEXTJOIN(" ",TRUE,D458,H458,IF(ISBLANK(L458),"",_xlfn.TEXTSPLIT(L458,";")),IF(ISBLANK(I458),"",_xlfn.TEXTSPLIT(I458,";")))</f>
        <v>Grewia spp.</v>
      </c>
      <c r="T458" t="str" cm="1">
        <f t="array" ref="T458">IFERROR(IF(NOT(ISBLANK(F458)),_xlfn._xlws.FILTER(AOM[AOM],(AOM[Edge_Value]=F458)*(AOM[L5]="Feed Ingredient")),""),"No Match in AOM")</f>
        <v>AOM_001967</v>
      </c>
      <c r="U458" t="str" cm="1">
        <f t="array" ref="U458">IFERROR(IF(NOT(ISBLANK(F458)),_xlfn._xlws.FILTER(AOM[Scientific Name],(AOM[Edge_Value]=F458)*(AOM[L5]="Feed Ingredient")),""),"No Match in AOM")</f>
        <v>Grewia spp.</v>
      </c>
    </row>
    <row r="459" spans="1:23" ht="14.5" x14ac:dyDescent="0.35">
      <c r="A459" t="s">
        <v>24224</v>
      </c>
      <c r="B459" s="86" t="s">
        <v>21611</v>
      </c>
      <c r="C459" s="127" t="s">
        <v>24587</v>
      </c>
      <c r="D459" s="126" t="s">
        <v>21778</v>
      </c>
      <c r="E459" s="128" t="str">
        <f>_xlfn.TEXTJOIN(" ",TRUE,D459,IF(ISBLANK(L459),"",_xlfn.TEXTSPLIT(L459,";")))</f>
        <v>Unspecified Hay</v>
      </c>
      <c r="F459" s="128" t="str">
        <f>_xlfn.TEXTJOIN(" ",TRUE,D459,IF(ISBLANK(L459),"",_xlfn.TEXTSPLIT(L459,";")),IF(ISBLANK(J459),"",_xlfn.TEXTSPLIT(J459,";")))</f>
        <v>Unspecified Hay Ground</v>
      </c>
      <c r="G459" s="128" t="str">
        <f>_xlfn.TEXTJOIN(" ",TRUE,D459,H459,IF(ISBLANK(L459),"",_xlfn.TEXTSPLIT(L459,";")),IF(ISBLANK(I459),"",_xlfn.TEXTSPLIT(I459,";")))</f>
        <v>Unspecified Hay Ground</v>
      </c>
      <c r="I459" s="126" t="s">
        <v>5795</v>
      </c>
      <c r="J459" s="126" t="s">
        <v>5795</v>
      </c>
      <c r="N459" s="88" t="s">
        <v>252</v>
      </c>
      <c r="P459" t="s">
        <v>12484</v>
      </c>
      <c r="Q459" t="s">
        <v>12452</v>
      </c>
      <c r="R459" t="s">
        <v>23765</v>
      </c>
      <c r="S459" t="s">
        <v>23766</v>
      </c>
      <c r="T459" t="str" cm="1">
        <f t="array" ref="T459">IFERROR(IF(NOT(ISBLANK(F459)),_xlfn._xlws.FILTER(AOM[AOM],(AOM[Edge_Value]=F459)*(AOM[L5]="Feed Ingredient")),""),"No Match in AOM")</f>
        <v>AOM_001910</v>
      </c>
      <c r="U459" t="str" cm="1">
        <f t="array" ref="U459">IFERROR(IF(NOT(ISBLANK(F459)),_xlfn._xlws.FILTER(AOM[Scientific Name],(AOM[Edge_Value]=F459)*(AOM[L5]="Feed Ingredient")),""),"No Match in AOM")</f>
        <v>NA</v>
      </c>
    </row>
    <row r="460" spans="1:23" ht="14.5" x14ac:dyDescent="0.35">
      <c r="A460" t="s">
        <v>24588</v>
      </c>
      <c r="B460" s="86" t="s">
        <v>24589</v>
      </c>
      <c r="D460" s="126" t="s">
        <v>13258</v>
      </c>
      <c r="E460" s="128" t="str">
        <f>_xlfn.TEXTJOIN(" ",TRUE,D460,IF(ISBLANK(L460),"",_xlfn.TEXTSPLIT(L460,";")))</f>
        <v>Prosopis juliflora Pods</v>
      </c>
      <c r="F460" s="128" t="str">
        <f>_xlfn.TEXTJOIN(" ",TRUE,D460,IF(ISBLANK(L460),"",_xlfn.TEXTSPLIT(L460,";")),IF(ISBLANK(J460),"",_xlfn.TEXTSPLIT(J460,";")))</f>
        <v>Prosopis juliflora Pods Ground</v>
      </c>
      <c r="G460" s="128" t="str">
        <f>_xlfn.TEXTJOIN(" ",TRUE,D460,H460,IF(ISBLANK(L460),"",_xlfn.TEXTSPLIT(L460,";")),IF(ISBLANK(I460),"",_xlfn.TEXTSPLIT(I460,";")))</f>
        <v>Prosopis juliflora Pods Ground</v>
      </c>
      <c r="I460" s="126" t="s">
        <v>5795</v>
      </c>
      <c r="J460" s="126" t="s">
        <v>5795</v>
      </c>
      <c r="L460" s="126" t="s">
        <v>8342</v>
      </c>
      <c r="T460" t="str" cm="1">
        <f t="array" ref="T460">IFERROR(IF(NOT(ISBLANK(F460)),_xlfn._xlws.FILTER(AOM[AOM],(AOM[Edge_Value]=F460)*(AOM[L5]="Feed Ingredient")),""),"No Match in AOM")</f>
        <v>AOM_001730</v>
      </c>
      <c r="U460" t="str" cm="1">
        <f t="array" ref="U460">IFERROR(IF(NOT(ISBLANK(F460)),_xlfn._xlws.FILTER(AOM[Scientific Name],(AOM[Edge_Value]=F460)*(AOM[L5]="Feed Ingredient")),""),"No Match in AOM")</f>
        <v>Prosopis juliflora</v>
      </c>
    </row>
    <row r="461" spans="1:23" ht="14.5" x14ac:dyDescent="0.35">
      <c r="A461" t="s">
        <v>24330</v>
      </c>
      <c r="B461" s="86" t="s">
        <v>24590</v>
      </c>
      <c r="D461" s="126" t="s">
        <v>10018</v>
      </c>
      <c r="E461" s="128" t="str">
        <f>_xlfn.TEXTJOIN(" ",TRUE,D461,IF(ISBLANK(L461),"",_xlfn.TEXTSPLIT(L461,";")))</f>
        <v>Sunflower Seeds</v>
      </c>
      <c r="F461" s="128" t="str">
        <f>_xlfn.TEXTJOIN(" ",TRUE,D461,IF(ISBLANK(L461),"",_xlfn.TEXTSPLIT(L461,";")),IF(ISBLANK(J461),"",_xlfn.TEXTSPLIT(J461,";")))</f>
        <v>Sunflower Seeds Ground</v>
      </c>
      <c r="G461" s="128" t="str">
        <f>_xlfn.TEXTJOIN(" ",TRUE,D461,H461,IF(ISBLANK(L461),"",_xlfn.TEXTSPLIT(L461,";")),IF(ISBLANK(I461),"",_xlfn.TEXTSPLIT(I461,";")))</f>
        <v>Sunflower Seeds Ground</v>
      </c>
      <c r="I461" s="126" t="s">
        <v>5795</v>
      </c>
      <c r="J461" s="126" t="s">
        <v>5795</v>
      </c>
      <c r="L461" s="126" t="s">
        <v>6229</v>
      </c>
      <c r="T461" t="str" cm="1">
        <f t="array" ref="T461">IFERROR(IF(NOT(ISBLANK(F461)),_xlfn._xlws.FILTER(AOM[AOM],(AOM[Edge_Value]=F461)*(AOM[L5]="Feed Ingredient")),""),"No Match in AOM")</f>
        <v>AOM_000675</v>
      </c>
      <c r="U461" t="str" cm="1">
        <f t="array" ref="U461">IFERROR(IF(NOT(ISBLANK(F461)),_xlfn._xlws.FILTER(AOM[Scientific Name],(AOM[Edge_Value]=F461)*(AOM[L5]="Feed Ingredient")),""),"No Match in AOM")</f>
        <v>Helianthus annuus</v>
      </c>
    </row>
    <row r="462" spans="1:23" ht="14.5" x14ac:dyDescent="0.35">
      <c r="A462" t="s">
        <v>23934</v>
      </c>
      <c r="B462" s="86" t="s">
        <v>24591</v>
      </c>
      <c r="C462" s="127" t="s">
        <v>24592</v>
      </c>
      <c r="D462" s="126" t="s">
        <v>9722</v>
      </c>
      <c r="E462" s="128" t="str">
        <f>_xlfn.TEXTJOIN(" ",TRUE,D462,IF(ISBLANK(L462),"",_xlfn.TEXTSPLIT(L462,";")))</f>
        <v>Groundnut Oil</v>
      </c>
      <c r="F462" s="128" t="str">
        <f>_xlfn.TEXTJOIN(" ",TRUE,D462,IF(ISBLANK(L462),"",_xlfn.TEXTSPLIT(L462,";")),IF(ISBLANK(J462),"",_xlfn.TEXTSPLIT(J462,";")))</f>
        <v>Groundnut Oil</v>
      </c>
      <c r="G462" s="128" t="str">
        <f>_xlfn.TEXTJOIN(" ",TRUE,D462,H462,IF(ISBLANK(L462),"",_xlfn.TEXTSPLIT(L462,";")),IF(ISBLANK(I462),"",_xlfn.TEXTSPLIT(I462,";")))</f>
        <v>Groundnut Oil Pressed</v>
      </c>
      <c r="I462" s="126" t="s">
        <v>24033</v>
      </c>
      <c r="K462" s="126" t="s">
        <v>24033</v>
      </c>
      <c r="L462" s="126" t="s">
        <v>8362</v>
      </c>
      <c r="M462" s="88" t="s">
        <v>252</v>
      </c>
      <c r="N462" s="88" t="s">
        <v>252</v>
      </c>
      <c r="T462" t="str" cm="1">
        <f t="array" ref="T462">IFERROR(IF(NOT(ISBLANK(F462)),_xlfn._xlws.FILTER(AOM[AOM],(AOM[Edge_Value]=F462)*(AOM[L5]="Feed Ingredient")),""),"No Match in AOM")</f>
        <v>AOM_001193</v>
      </c>
      <c r="U462" t="str" cm="1">
        <f t="array" ref="U462">IFERROR(IF(NOT(ISBLANK(F462)),_xlfn._xlws.FILTER(AOM[Scientific Name],(AOM[Edge_Value]=F462)*(AOM[L5]="Feed Ingredient")),""),"No Match in AOM")</f>
        <v>Arachis hypogaea</v>
      </c>
    </row>
    <row r="463" spans="1:23" ht="14.5" x14ac:dyDescent="0.35">
      <c r="A463" t="s">
        <v>23934</v>
      </c>
      <c r="B463" s="86" t="s">
        <v>24593</v>
      </c>
      <c r="D463" s="126" t="s">
        <v>9722</v>
      </c>
      <c r="E463" s="128" t="str">
        <f>_xlfn.TEXTJOIN(" ",TRUE,D463,IF(ISBLANK(L463),"",_xlfn.TEXTSPLIT(L463,";")))</f>
        <v>Groundnut</v>
      </c>
      <c r="F463" s="128" t="str">
        <f>_xlfn.TEXTJOIN(" ",TRUE,D463,IF(ISBLANK(L463),"",_xlfn.TEXTSPLIT(L463,";")),IF(ISBLANK(J463),"",_xlfn.TEXTSPLIT(J463,";")))</f>
        <v>Groundnut Pressed</v>
      </c>
      <c r="G463" s="128" t="str">
        <f>_xlfn.TEXTJOIN(" ",TRUE,D463,H463,IF(ISBLANK(L463),"",_xlfn.TEXTSPLIT(L463,";")),IF(ISBLANK(I463),"",_xlfn.TEXTSPLIT(I463,";")))</f>
        <v>Groundnut Pressed</v>
      </c>
      <c r="I463" s="126" t="s">
        <v>24033</v>
      </c>
      <c r="J463" s="126" t="s">
        <v>24033</v>
      </c>
      <c r="T463" t="str" cm="1">
        <f t="array" ref="T463">IFERROR(IF(NOT(ISBLANK(F463)),_xlfn._xlws.FILTER(AOM[AOM],(AOM[Edge_Value]=F463)*(AOM[L5]="Feed Ingredient")),""),"No Match in AOM")</f>
        <v>AOM_001254</v>
      </c>
      <c r="U463" t="str" cm="1">
        <f t="array" ref="U463">IFERROR(IF(NOT(ISBLANK(F463)),_xlfn._xlws.FILTER(AOM[Scientific Name],(AOM[Edge_Value]=F463)*(AOM[L5]="Feed Ingredient")),""),"No Match in AOM")</f>
        <v>Arachis hypogaea</v>
      </c>
    </row>
    <row r="464" spans="1:23" ht="14.5" x14ac:dyDescent="0.35">
      <c r="A464" t="s">
        <v>24282</v>
      </c>
      <c r="B464" s="86" t="s">
        <v>24594</v>
      </c>
      <c r="C464" s="127" t="s">
        <v>24595</v>
      </c>
      <c r="D464" s="126" t="s">
        <v>9722</v>
      </c>
      <c r="E464" s="128" t="str">
        <f>_xlfn.TEXTJOIN(" ",TRUE,D464,IF(ISBLANK(L464),"",_xlfn.TEXTSPLIT(L464,";")))</f>
        <v>Groundnut Haulm</v>
      </c>
      <c r="F464" s="128" t="str">
        <f>_xlfn.TEXTJOIN(" ",TRUE,D464,IF(ISBLANK(L464),"",_xlfn.TEXTSPLIT(L464,";")),IF(ISBLANK(J464),"",_xlfn.TEXTSPLIT(J464,";")))</f>
        <v>Groundnut Haulm</v>
      </c>
      <c r="G464" s="128" t="str">
        <f>_xlfn.TEXTJOIN(" ",TRUE,D464,H464,IF(ISBLANK(L464),"",_xlfn.TEXTSPLIT(L464,";")),IF(ISBLANK(I464),"",_xlfn.TEXTSPLIT(I464,";")))</f>
        <v>Groundnut Haulm</v>
      </c>
      <c r="L464" s="126" t="s">
        <v>10722</v>
      </c>
      <c r="M464" s="88" t="s">
        <v>252</v>
      </c>
      <c r="P464" t="s">
        <v>12475</v>
      </c>
      <c r="Q464" t="s">
        <v>12442</v>
      </c>
      <c r="R464" t="s">
        <v>12475</v>
      </c>
      <c r="S464" t="s">
        <v>12442</v>
      </c>
      <c r="T464" t="str" cm="1">
        <f t="array" ref="T464">IFERROR(IF(NOT(ISBLANK(F464)),_xlfn._xlws.FILTER(AOM[AOM],(AOM[Edge_Value]=F464)*(AOM[L5]="Feed Ingredient")),""),"No Match in AOM")</f>
        <v>AOM_000604</v>
      </c>
      <c r="U464" t="str" cm="1">
        <f t="array" ref="U464">IFERROR(IF(NOT(ISBLANK(F464)),_xlfn._xlws.FILTER(AOM[Scientific Name],(AOM[Edge_Value]=F464)*(AOM[L5]="Feed Ingredient")),""),"No Match in AOM")</f>
        <v>Arachis hypogaea</v>
      </c>
    </row>
    <row r="465" spans="1:23" ht="14.5" x14ac:dyDescent="0.35">
      <c r="A465" t="s">
        <v>24596</v>
      </c>
      <c r="B465" s="86" t="s">
        <v>24597</v>
      </c>
      <c r="C465" s="127" t="s">
        <v>24598</v>
      </c>
      <c r="D465" s="126" t="s">
        <v>9722</v>
      </c>
      <c r="E465" s="128" t="str">
        <f>_xlfn.TEXTJOIN(" ",TRUE,D465,IF(ISBLANK(L465),"",_xlfn.TEXTSPLIT(L465,";")))</f>
        <v>Groundnut Hull</v>
      </c>
      <c r="F465" s="128" t="str">
        <f>_xlfn.TEXTJOIN(" ",TRUE,D465,IF(ISBLANK(L465),"",_xlfn.TEXTSPLIT(L465,";")),IF(ISBLANK(J465),"",_xlfn.TEXTSPLIT(J465,";")))</f>
        <v>Groundnut Hull</v>
      </c>
      <c r="G465" s="128" t="str">
        <f>_xlfn.TEXTJOIN(" ",TRUE,D465,H465,IF(ISBLANK(L465),"",_xlfn.TEXTSPLIT(L465,";")),IF(ISBLANK(I465),"",_xlfn.TEXTSPLIT(I465,";")))</f>
        <v>Groundnut Hull</v>
      </c>
      <c r="L465" s="126" t="s">
        <v>24599</v>
      </c>
      <c r="M465" s="88" t="s">
        <v>252</v>
      </c>
      <c r="P465" t="s">
        <v>12475</v>
      </c>
      <c r="Q465" t="s">
        <v>12442</v>
      </c>
      <c r="R465" t="s">
        <v>12475</v>
      </c>
      <c r="S465" t="s">
        <v>12442</v>
      </c>
      <c r="T465" t="str" cm="1">
        <f t="array" ref="T465">IFERROR(IF(NOT(ISBLANK(F465)),_xlfn._xlws.FILTER(AOM[AOM],(AOM[Edge_Value]=F465)*(AOM[L5]="Feed Ingredient")),""),"No Match in AOM")</f>
        <v>AOM_000605</v>
      </c>
      <c r="U465" t="str" cm="1">
        <f t="array" ref="U465">IFERROR(IF(NOT(ISBLANK(F465)),_xlfn._xlws.FILTER(AOM[Scientific Name],(AOM[Edge_Value]=F465)*(AOM[L5]="Feed Ingredient")),""),"No Match in AOM")</f>
        <v>Arachis hypogaea</v>
      </c>
    </row>
    <row r="466" spans="1:23" ht="14.5" x14ac:dyDescent="0.35">
      <c r="A466" t="s">
        <v>24600</v>
      </c>
      <c r="B466" s="86" t="s">
        <v>24601</v>
      </c>
      <c r="C466" s="127" t="s">
        <v>24602</v>
      </c>
      <c r="D466" s="126" t="s">
        <v>9722</v>
      </c>
      <c r="E466" s="128" t="str">
        <f>_xlfn.TEXTJOIN(" ",TRUE,D466,IF(ISBLANK(L466),"",_xlfn.TEXTSPLIT(L466,";")))</f>
        <v>Groundnut Husk</v>
      </c>
      <c r="F466" s="128" t="str">
        <f>_xlfn.TEXTJOIN(" ",TRUE,D466,IF(ISBLANK(L466),"",_xlfn.TEXTSPLIT(L466,";")),IF(ISBLANK(J466),"",_xlfn.TEXTSPLIT(J466,";")))</f>
        <v>Groundnut Husk Powder</v>
      </c>
      <c r="G466" s="128" t="str">
        <f>_xlfn.TEXTJOIN(" ",TRUE,D466,H466,IF(ISBLANK(L466),"",_xlfn.TEXTSPLIT(L466,";")),IF(ISBLANK(I466),"",_xlfn.TEXTSPLIT(I466,";")))</f>
        <v>Groundnut Husk Powder</v>
      </c>
      <c r="I466" s="126" t="s">
        <v>24134</v>
      </c>
      <c r="J466" s="126" t="s">
        <v>24134</v>
      </c>
      <c r="L466" s="126" t="s">
        <v>24290</v>
      </c>
      <c r="M466" s="88" t="s">
        <v>252</v>
      </c>
      <c r="N466" s="88" t="s">
        <v>252</v>
      </c>
      <c r="P466" t="s">
        <v>12475</v>
      </c>
      <c r="Q466" t="s">
        <v>12442</v>
      </c>
      <c r="R466" t="s">
        <v>24137</v>
      </c>
      <c r="S466" t="s">
        <v>24138</v>
      </c>
      <c r="T466" t="str" cm="1">
        <f t="array" ref="T466">IFERROR(IF(NOT(ISBLANK(F466)),_xlfn._xlws.FILTER(AOM[AOM],(AOM[Edge_Value]=F466)*(AOM[L5]="Feed Ingredient")),""),"No Match in AOM")</f>
        <v>AOM_000606</v>
      </c>
      <c r="U466" t="str" cm="1">
        <f t="array" ref="U466">IFERROR(IF(NOT(ISBLANK(F466)),_xlfn._xlws.FILTER(AOM[Scientific Name],(AOM[Edge_Value]=F466)*(AOM[L5]="Feed Ingredient")),""),"No Match in AOM")</f>
        <v>Arachis hypogaea</v>
      </c>
    </row>
    <row r="467" spans="1:23" ht="14.5" x14ac:dyDescent="0.35">
      <c r="A467" t="s">
        <v>23890</v>
      </c>
      <c r="B467" s="86" t="s">
        <v>24603</v>
      </c>
      <c r="C467" s="127" t="s">
        <v>24604</v>
      </c>
      <c r="D467" s="126" t="s">
        <v>9722</v>
      </c>
      <c r="E467" s="128" t="str">
        <f>_xlfn.TEXTJOIN(" ",TRUE,D467,IF(ISBLANK(L467),"",_xlfn.TEXTSPLIT(L467,";")))</f>
        <v>Groundnut Straw</v>
      </c>
      <c r="F467" s="128" t="str">
        <f>_xlfn.TEXTJOIN(" ",TRUE,D467,IF(ISBLANK(L467),"",_xlfn.TEXTSPLIT(L467,";")),IF(ISBLANK(J467),"",_xlfn.TEXTSPLIT(J467,";")))</f>
        <v>Groundnut Straw</v>
      </c>
      <c r="G467" s="128" t="str">
        <f>_xlfn.TEXTJOIN(" ",TRUE,D467,H467,IF(ISBLANK(L467),"",_xlfn.TEXTSPLIT(L467,";")),IF(ISBLANK(I467),"",_xlfn.TEXTSPLIT(I467,";")))</f>
        <v>Groundnut Straw</v>
      </c>
      <c r="L467" s="126" t="s">
        <v>10692</v>
      </c>
      <c r="M467" s="88" t="s">
        <v>252</v>
      </c>
      <c r="N467" s="88" t="s">
        <v>252</v>
      </c>
      <c r="T467" t="str" cm="1">
        <f t="array" ref="T467">IFERROR(IF(NOT(ISBLANK(F467)),_xlfn._xlws.FILTER(AOM[AOM],(AOM[Edge_Value]=F467)*(AOM[L5]="Feed Ingredient")),""),"No Match in AOM")</f>
        <v>AOM_001890</v>
      </c>
      <c r="U467" t="str" cm="1">
        <f t="array" ref="U467">IFERROR(IF(NOT(ISBLANK(F467)),_xlfn._xlws.FILTER(AOM[Scientific Name],(AOM[Edge_Value]=F467)*(AOM[L5]="Feed Ingredient")),""),"No Match in AOM")</f>
        <v>Arachis hypogaea</v>
      </c>
    </row>
    <row r="468" spans="1:23" ht="14.5" x14ac:dyDescent="0.35">
      <c r="A468" t="s">
        <v>24130</v>
      </c>
      <c r="B468" s="86" t="s">
        <v>24605</v>
      </c>
      <c r="C468" s="127" t="s">
        <v>24606</v>
      </c>
      <c r="D468" s="126" t="s">
        <v>22671</v>
      </c>
      <c r="E468" s="128" t="str">
        <f>_xlfn.TEXTJOIN(" ",TRUE,D468,IF(ISBLANK(L468),"",_xlfn.TEXTSPLIT(L468,";")))</f>
        <v>Growers Diet</v>
      </c>
      <c r="F468" s="128" t="str">
        <f>_xlfn.TEXTJOIN(" ",TRUE,D468,IF(ISBLANK(L468),"",_xlfn.TEXTSPLIT(L468,";")),IF(ISBLANK(J468),"",_xlfn.TEXTSPLIT(J468,";")))</f>
        <v>Growers Diet</v>
      </c>
      <c r="G468" s="128" t="str">
        <f>_xlfn.TEXTJOIN(" ",TRUE,D468,H468,IF(ISBLANK(L468),"",_xlfn.TEXTSPLIT(L468,";")),IF(ISBLANK(I468),"",_xlfn.TEXTSPLIT(I468,";")))</f>
        <v>Growers Diet</v>
      </c>
      <c r="M468" s="88" t="s">
        <v>252</v>
      </c>
      <c r="T468" t="str" cm="1">
        <f t="array" ref="T468">IFERROR(IF(NOT(ISBLANK(F468)),_xlfn._xlws.FILTER(AOM[AOM],(AOM[Edge_Value]=F468)*(AOM[L5]="Feed Ingredient")),""),"No Match in AOM")</f>
        <v>AOM_001495</v>
      </c>
      <c r="U468" t="str" cm="1">
        <f t="array" ref="U468">IFERROR(IF(NOT(ISBLANK(F468)),_xlfn._xlws.FILTER(AOM[Scientific Name],(AOM[Edge_Value]=F468)*(AOM[L5]="Feed Ingredient")),""),"No Match in AOM")</f>
        <v>NA</v>
      </c>
    </row>
    <row r="469" spans="1:23" ht="14.5" x14ac:dyDescent="0.35">
      <c r="A469" t="s">
        <v>24607</v>
      </c>
      <c r="B469" s="86" t="s">
        <v>22655</v>
      </c>
      <c r="C469" s="127" t="s">
        <v>24608</v>
      </c>
      <c r="D469" s="126" t="s">
        <v>22655</v>
      </c>
      <c r="E469" s="128" t="str">
        <f>_xlfn.TEXTJOIN(" ",TRUE,D469,IF(ISBLANK(L469),"",_xlfn.TEXTSPLIT(L469,";")))</f>
        <v>Growers Concentrate</v>
      </c>
      <c r="F469" s="128" t="str">
        <f>_xlfn.TEXTJOIN(" ",TRUE,D469,IF(ISBLANK(L469),"",_xlfn.TEXTSPLIT(L469,";")),IF(ISBLANK(J469),"",_xlfn.TEXTSPLIT(J469,";")))</f>
        <v>Growers Concentrate</v>
      </c>
      <c r="G469" s="128" t="str">
        <f>_xlfn.TEXTJOIN(" ",TRUE,D469,H469,IF(ISBLANK(L469),"",_xlfn.TEXTSPLIT(L469,";")),IF(ISBLANK(I469),"",_xlfn.TEXTSPLIT(I469,";")))</f>
        <v>Growers Concentrate</v>
      </c>
      <c r="M469" s="88" t="s">
        <v>252</v>
      </c>
      <c r="T469" t="str" cm="1">
        <f t="array" ref="T469">IFERROR(IF(NOT(ISBLANK(F469)),_xlfn._xlws.FILTER(AOM[AOM],(AOM[Edge_Value]=F469)*(AOM[L5]="Feed Ingredient")),""),"No Match in AOM")</f>
        <v>AOM_001493</v>
      </c>
      <c r="U469" t="str" cm="1">
        <f t="array" ref="U469">IFERROR(IF(NOT(ISBLANK(F469)),_xlfn._xlws.FILTER(AOM[Scientific Name],(AOM[Edge_Value]=F469)*(AOM[L5]="Feed Ingredient")),""),"No Match in AOM")</f>
        <v>NA</v>
      </c>
    </row>
    <row r="470" spans="1:23" ht="14.5" x14ac:dyDescent="0.35">
      <c r="A470" t="s">
        <v>24609</v>
      </c>
      <c r="B470" s="86" t="s">
        <v>24610</v>
      </c>
      <c r="C470" s="127" t="s">
        <v>24611</v>
      </c>
      <c r="D470" s="126" t="s">
        <v>8381</v>
      </c>
      <c r="E470" s="128" t="str">
        <f>_xlfn.TEXTJOIN(" ",TRUE,D470,IF(ISBLANK(L470),"",_xlfn.TEXTSPLIT(L470,";")))</f>
        <v>Guar Gum</v>
      </c>
      <c r="F470" s="128" t="str">
        <f>_xlfn.TEXTJOIN(" ",TRUE,D470,IF(ISBLANK(L470),"",_xlfn.TEXTSPLIT(L470,";")),IF(ISBLANK(J470),"",_xlfn.TEXTSPLIT(J470,";")))</f>
        <v>Guar Gum Ground</v>
      </c>
      <c r="G470" s="128" t="str">
        <f>_xlfn.TEXTJOIN(" ",TRUE,D470,H470,IF(ISBLANK(L470),"",_xlfn.TEXTSPLIT(L470,";")),IF(ISBLANK(I470),"",_xlfn.TEXTSPLIT(I470,";")))</f>
        <v>Guar Gum Meal</v>
      </c>
      <c r="I470" s="126" t="s">
        <v>23764</v>
      </c>
      <c r="J470" s="126" t="s">
        <v>5795</v>
      </c>
      <c r="M470" s="88" t="s">
        <v>252</v>
      </c>
      <c r="N470" s="88" t="s">
        <v>252</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20710</v>
      </c>
    </row>
    <row r="471" spans="1:23" ht="14.5" x14ac:dyDescent="0.35">
      <c r="A471" t="s">
        <v>24053</v>
      </c>
      <c r="B471" s="86" t="s">
        <v>24612</v>
      </c>
      <c r="C471" s="127" t="s">
        <v>24613</v>
      </c>
      <c r="D471" s="126" t="s">
        <v>9160</v>
      </c>
      <c r="E471" s="128" t="str">
        <f>_xlfn.TEXTJOIN(" ",TRUE,D471,IF(ISBLANK(L471),"",_xlfn.TEXTSPLIT(L471,";")))</f>
        <v>Megathyrsus maximus</v>
      </c>
      <c r="F471" s="128" t="str">
        <f>_xlfn.TEXTJOIN(" ",TRUE,D471,IF(ISBLANK(L471),"",_xlfn.TEXTSPLIT(L471,";")),IF(ISBLANK(J471),"",_xlfn.TEXTSPLIT(J471,";")))</f>
        <v>Megathyrsus maximus Dried</v>
      </c>
      <c r="G471" s="128" t="str">
        <f>_xlfn.TEXTJOIN(" ",TRUE,D471,H471,IF(ISBLANK(L471),"",_xlfn.TEXTSPLIT(L471,";")),IF(ISBLANK(I471),"",_xlfn.TEXTSPLIT(I471,";")))</f>
        <v>Megathyrsus maximus Hay</v>
      </c>
      <c r="I471" s="126" t="s">
        <v>19093</v>
      </c>
      <c r="J471" s="126" t="s">
        <v>5794</v>
      </c>
      <c r="N471" s="88" t="s">
        <v>252</v>
      </c>
      <c r="T471" t="str" cm="1">
        <f t="array" ref="T471">IFERROR(IF(NOT(ISBLANK(F471)),_xlfn._xlws.FILTER(AOM[AOM],(AOM[Edge_Value]=F471)*(AOM[L5]="Feed Ingredient")),""),"No Match in AOM")</f>
        <v>AOM_001676</v>
      </c>
      <c r="U471" t="str" cm="1">
        <f t="array" ref="U471">IFERROR(IF(NOT(ISBLANK(F471)),_xlfn._xlws.FILTER(AOM[Scientific Name],(AOM[Edge_Value]=F471)*(AOM[L5]="Feed Ingredient")),""),"No Match in AOM")</f>
        <v>Megathyrsus maximus</v>
      </c>
    </row>
    <row r="472" spans="1:23" ht="14.5" x14ac:dyDescent="0.35">
      <c r="A472" t="s">
        <v>24241</v>
      </c>
      <c r="B472" s="86" t="s">
        <v>24614</v>
      </c>
      <c r="C472" s="127" t="s">
        <v>9158</v>
      </c>
      <c r="D472" s="126" t="s">
        <v>9160</v>
      </c>
      <c r="E472" s="128" t="str">
        <f>_xlfn.TEXTJOIN(" ",TRUE,D472,IF(ISBLANK(L472),"",_xlfn.TEXTSPLIT(L472,";")))</f>
        <v>Megathyrsus maximus</v>
      </c>
      <c r="F472" s="128" t="str">
        <f>_xlfn.TEXTJOIN(" ",TRUE,D472,IF(ISBLANK(L472),"",_xlfn.TEXTSPLIT(L472,";")),IF(ISBLANK(J472),"",_xlfn.TEXTSPLIT(J472,";")))</f>
        <v>Megathyrsus maximus</v>
      </c>
      <c r="G472" s="128" t="str">
        <f>_xlfn.TEXTJOIN(" ",TRUE,D472,H472,IF(ISBLANK(L472),"",_xlfn.TEXTSPLIT(L472,";")),IF(ISBLANK(I472),"",_xlfn.TEXTSPLIT(I472,";")))</f>
        <v>Megathyrsus maximus</v>
      </c>
      <c r="P472" t="s">
        <v>12484</v>
      </c>
      <c r="Q472" t="s">
        <v>12452</v>
      </c>
      <c r="R472" t="s">
        <v>12484</v>
      </c>
      <c r="S472" t="s">
        <v>12452</v>
      </c>
      <c r="T472" t="str" cm="1">
        <f t="array" ref="T472">IFERROR(IF(NOT(ISBLANK(F472)),_xlfn._xlws.FILTER(AOM[AOM],(AOM[Edge_Value]=F472)*(AOM[L5]="Feed Ingredient")),""),"No Match in AOM")</f>
        <v>AOM_001479</v>
      </c>
      <c r="U472" t="str" cm="1">
        <f t="array" ref="U472">IFERROR(IF(NOT(ISBLANK(F472)),_xlfn._xlws.FILTER(AOM[Scientific Name],(AOM[Edge_Value]=F472)*(AOM[L5]="Feed Ingredient")),""),"No Match in AOM")</f>
        <v>Megathyrsus maximus</v>
      </c>
    </row>
    <row r="473" spans="1:23" ht="14.5" x14ac:dyDescent="0.35">
      <c r="A473" t="s">
        <v>24288</v>
      </c>
      <c r="B473" s="86" t="s">
        <v>24615</v>
      </c>
      <c r="C473" s="127" t="s">
        <v>9158</v>
      </c>
      <c r="D473" s="126" t="s">
        <v>9160</v>
      </c>
      <c r="E473" s="128" t="str">
        <f>_xlfn.TEXTJOIN(" ",TRUE,D473,IF(ISBLANK(L473),"",_xlfn.TEXTSPLIT(L473,";")))</f>
        <v>Megathyrsus maximus Bran</v>
      </c>
      <c r="F473" s="128" t="str">
        <f>_xlfn.TEXTJOIN(" ",TRUE,D473,IF(ISBLANK(L473),"",_xlfn.TEXTSPLIT(L473,";")),IF(ISBLANK(J473),"",_xlfn.TEXTSPLIT(J473,";")))</f>
        <v>Megathyrsus maximus Bran</v>
      </c>
      <c r="G473" s="128" t="str">
        <f>_xlfn.TEXTJOIN(" ",TRUE,D473,H473,IF(ISBLANK(L473),"",_xlfn.TEXTSPLIT(L473,";")),IF(ISBLANK(I473),"",_xlfn.TEXTSPLIT(I473,";")))</f>
        <v>Megathyrsus maximus Bran</v>
      </c>
      <c r="L473" s="126" t="s">
        <v>20324</v>
      </c>
      <c r="T473" t="str" cm="1">
        <f t="array" ref="T473">IFERROR(IF(NOT(ISBLANK(F473)),_xlfn._xlws.FILTER(AOM[AOM],(AOM[Edge_Value]=F473)*(AOM[L5]="Feed Ingredient")),""),"No Match in AOM")</f>
        <v>AOM_002039</v>
      </c>
      <c r="U473" t="str" cm="1">
        <f t="array" ref="U473">IFERROR(IF(NOT(ISBLANK(F473)),_xlfn._xlws.FILTER(AOM[Scientific Name],(AOM[Edge_Value]=F473)*(AOM[L5]="Feed Ingredient")),""),"No Match in AOM")</f>
        <v>Megathyrsus maximus</v>
      </c>
    </row>
    <row r="474" spans="1:23" ht="14.5" x14ac:dyDescent="0.35">
      <c r="A474" t="s">
        <v>24082</v>
      </c>
      <c r="B474" s="86" t="s">
        <v>24616</v>
      </c>
      <c r="D474" s="126" t="s">
        <v>21664</v>
      </c>
      <c r="E474" s="128" t="str">
        <f>_xlfn.TEXTJOIN(" ",TRUE,D474,IF(ISBLANK(L474),"",_xlfn.TEXTSPLIT(L474,";")))</f>
        <v>Panicum maximum</v>
      </c>
      <c r="F474" s="128" t="str">
        <f>_xlfn.TEXTJOIN(" ",TRUE,D474,IF(ISBLANK(L474),"",_xlfn.TEXTSPLIT(L474,";")),IF(ISBLANK(J474),"",_xlfn.TEXTSPLIT(J474,";")))</f>
        <v>Panicum maximum</v>
      </c>
      <c r="G474" s="128" t="str">
        <f>_xlfn.TEXTJOIN(" ",TRUE,D474,H474,IF(ISBLANK(L474),"",_xlfn.TEXTSPLIT(L474,";")),IF(ISBLANK(I474),"",_xlfn.TEXTSPLIT(I474,";")))</f>
        <v>Panicum maximum Chopped</v>
      </c>
      <c r="I474" s="126" t="s">
        <v>5788</v>
      </c>
      <c r="K474" s="126" t="s">
        <v>5788</v>
      </c>
      <c r="T474" t="str" cm="1">
        <f t="array" ref="T474">IFERROR(IF(NOT(ISBLANK(F474)),_xlfn._xlws.FILTER(AOM[AOM],(AOM[Edge_Value]=F474)*(AOM[L5]="Feed Ingredient")),""),"No Match in AOM")</f>
        <v>AOM_001407</v>
      </c>
      <c r="U474" t="str" cm="1">
        <f t="array" ref="U474">IFERROR(IF(NOT(ISBLANK(F474)),_xlfn._xlws.FILTER(AOM[Scientific Name],(AOM[Edge_Value]=F474)*(AOM[L5]="Feed Ingredient")),""),"No Match in AOM")</f>
        <v>Panicum maximum</v>
      </c>
    </row>
    <row r="475" spans="1:23" ht="14.5" x14ac:dyDescent="0.35">
      <c r="A475" t="s">
        <v>24036</v>
      </c>
      <c r="B475" s="86" t="s">
        <v>22504</v>
      </c>
      <c r="C475" s="127" t="s">
        <v>24617</v>
      </c>
      <c r="D475" s="126" t="s">
        <v>9978</v>
      </c>
      <c r="E475" s="128" t="str">
        <f>_xlfn.TEXTJOIN(" ",TRUE,D475,IF(ISBLANK(L475),"",_xlfn.TEXTSPLIT(L475,";")))</f>
        <v>Guizotia abyssinica Seed</v>
      </c>
      <c r="F475" s="128" t="str">
        <f>_xlfn.TEXTJOIN(" ",TRUE,D475,IF(ISBLANK(L475),"",_xlfn.TEXTSPLIT(L475,";")),IF(ISBLANK(J475),"",_xlfn.TEXTSPLIT(J475,";")))</f>
        <v>Guizotia abyssinica Seed Ground</v>
      </c>
      <c r="G475" s="128" t="str">
        <f>_xlfn.TEXTJOIN(" ",TRUE,D475,H475,IF(ISBLANK(L475),"",_xlfn.TEXTSPLIT(L475,";")),IF(ISBLANK(I475),"",_xlfn.TEXTSPLIT(I475,";")))</f>
        <v>Guizotia abyssinica Seed Meal</v>
      </c>
      <c r="I475" s="126" t="s">
        <v>23764</v>
      </c>
      <c r="J475" s="126" t="s">
        <v>5795</v>
      </c>
      <c r="L475" s="126" t="s">
        <v>8330</v>
      </c>
      <c r="N475" s="88" t="s">
        <v>252</v>
      </c>
      <c r="T475" t="str" cm="1">
        <f t="array" ref="T475">IFERROR(IF(NOT(ISBLANK(F475)),_xlfn._xlws.FILTER(AOM[AOM],(AOM[Edge_Value]=F475)*(AOM[L5]="Feed Ingredient")),""),"No Match in AOM")</f>
        <v>AOM_001545</v>
      </c>
      <c r="U475" t="str" cm="1">
        <f t="array" ref="U475">IFERROR(IF(NOT(ISBLANK(F475)),_xlfn._xlws.FILTER(AOM[Scientific Name],(AOM[Edge_Value]=F475)*(AOM[L5]="Feed Ingredient")),""),"No Match in AOM")</f>
        <v>Guizotia abyssinica</v>
      </c>
    </row>
    <row r="476" spans="1:23" ht="14.5" x14ac:dyDescent="0.35">
      <c r="A476" t="s">
        <v>24451</v>
      </c>
      <c r="B476" s="86" t="s">
        <v>24618</v>
      </c>
      <c r="D476" s="126" t="s">
        <v>22507</v>
      </c>
      <c r="E476" s="128" t="str">
        <f>_xlfn.TEXTJOIN(" ",TRUE,D476,IF(ISBLANK(L476),"",_xlfn.TEXTSPLIT(L476,";")))</f>
        <v>Harissonia abyssinica Leaves</v>
      </c>
      <c r="F476" s="128" t="str">
        <f>_xlfn.TEXTJOIN(" ",TRUE,D476,IF(ISBLANK(L476),"",_xlfn.TEXTSPLIT(L476,";")),IF(ISBLANK(J476),"",_xlfn.TEXTSPLIT(J476,";")))</f>
        <v>Harissonia abyssinica Leaves</v>
      </c>
      <c r="G476" s="128" t="str">
        <f>_xlfn.TEXTJOIN(" ",TRUE,D476,H476,IF(ISBLANK(L476),"",_xlfn.TEXTSPLIT(L476,";")),IF(ISBLANK(I476),"",_xlfn.TEXTSPLIT(I476,";")))</f>
        <v>Harissonia abyssinica Leaves</v>
      </c>
      <c r="L476" s="126" t="s">
        <v>6223</v>
      </c>
      <c r="T476" t="str" cm="1">
        <f t="array" ref="T476">IFERROR(IF(NOT(ISBLANK(F476)),_xlfn._xlws.FILTER(AOM[AOM],(AOM[Edge_Value]=F476)*(AOM[L5]="Feed Ingredient")),""),"No Match in AOM")</f>
        <v>AOM_002090</v>
      </c>
      <c r="U476" t="str" cm="1">
        <f t="array" ref="U476">IFERROR(IF(NOT(ISBLANK(F476)),_xlfn._xlws.FILTER(AOM[Scientific Name],(AOM[Edge_Value]=F476)*(AOM[L5]="Feed Ingredient")),""),"No Match in AOM")</f>
        <v>Harissonia abyssinica</v>
      </c>
    </row>
    <row r="477" spans="1:23" ht="14.5" x14ac:dyDescent="0.35">
      <c r="A477" t="s">
        <v>23777</v>
      </c>
      <c r="B477" s="86" t="s">
        <v>21617</v>
      </c>
      <c r="C477" s="127" t="s">
        <v>21617</v>
      </c>
      <c r="D477" s="126" t="s">
        <v>21617</v>
      </c>
      <c r="E477" s="128" t="str">
        <f>_xlfn.TEXTJOIN(" ",TRUE,D477,IF(ISBLANK(L477),"",_xlfn.TEXTSPLIT(L477,";")))</f>
        <v>Harpachne schimperi</v>
      </c>
      <c r="F477" s="128" t="str">
        <f>_xlfn.TEXTJOIN(" ",TRUE,D477,IF(ISBLANK(L477),"",_xlfn.TEXTSPLIT(L477,";")),IF(ISBLANK(J477),"",_xlfn.TEXTSPLIT(J477,";")))</f>
        <v>Harpachne schimperi</v>
      </c>
      <c r="G477" s="128" t="str">
        <f>_xlfn.TEXTJOIN(" ",TRUE,D477,H477,IF(ISBLANK(L477),"",_xlfn.TEXTSPLIT(L477,";")),IF(ISBLANK(I477),"",_xlfn.TEXTSPLIT(I477,";")))</f>
        <v>Harpachne schimperi</v>
      </c>
      <c r="T477" t="str" cm="1">
        <f t="array" ref="T477">IFERROR(IF(NOT(ISBLANK(F477)),_xlfn._xlws.FILTER(AOM[AOM],(AOM[Edge_Value]=F477)*(AOM[L5]="Feed Ingredient")),""),"No Match in AOM")</f>
        <v>AOM_001471</v>
      </c>
      <c r="U477" t="str" cm="1">
        <f t="array" ref="U477">IFERROR(IF(NOT(ISBLANK(F477)),_xlfn._xlws.FILTER(AOM[Scientific Name],(AOM[Edge_Value]=F477)*(AOM[L5]="Feed Ingredient")),""),"No Match in AOM")</f>
        <v>Harpachne schimperi</v>
      </c>
    </row>
    <row r="478" spans="1:23" ht="14.5" x14ac:dyDescent="0.35">
      <c r="A478" t="s">
        <v>24619</v>
      </c>
      <c r="B478" s="86" t="s">
        <v>24620</v>
      </c>
      <c r="D478" s="126" t="s">
        <v>8817</v>
      </c>
      <c r="E478" s="128" t="str">
        <f>_xlfn.TEXTJOIN(" ",TRUE,D478,IF(ISBLANK(L478),"",_xlfn.TEXTSPLIT(L478,";")))</f>
        <v>Egg</v>
      </c>
      <c r="F478" s="128" t="str">
        <f>_xlfn.TEXTJOIN(" ",TRUE,D478,IF(ISBLANK(L478),"",_xlfn.TEXTSPLIT(L478,";")),IF(ISBLANK(J478),"",_xlfn.TEXTSPLIT(J478,";")))</f>
        <v>Egg</v>
      </c>
      <c r="G478" s="128" t="str">
        <f>_xlfn.TEXTJOIN(" ",TRUE,D478,H478,IF(ISBLANK(L478),"",_xlfn.TEXTSPLIT(L478,";")),IF(ISBLANK(I478),"",_xlfn.TEXTSPLIT(I478,";")))</f>
        <v>Egg</v>
      </c>
      <c r="T478" t="str" cm="1">
        <f t="array" ref="T478">IFERROR(IF(NOT(ISBLANK(F478)),_xlfn._xlws.FILTER(AOM[AOM],(AOM[Edge_Value]=F478)*(AOM[L5]="Feed Ingredient")),""),"No Match in AOM")</f>
        <v>AOM_002078</v>
      </c>
      <c r="U478" cm="1">
        <f t="array" ref="U478">IFERROR(IF(NOT(ISBLANK(F478)),_xlfn._xlws.FILTER(AOM[Scientific Name],(AOM[Edge_Value]=F478)*(AOM[L5]="Feed Ingredient")),""),"No Match in AOM")</f>
        <v>0</v>
      </c>
    </row>
    <row r="479" spans="1:23" ht="14.5" x14ac:dyDescent="0.35">
      <c r="A479" t="s">
        <v>24619</v>
      </c>
      <c r="B479" s="86" t="s">
        <v>24621</v>
      </c>
      <c r="D479" s="126" t="s">
        <v>8817</v>
      </c>
      <c r="E479" s="128" t="str">
        <f>_xlfn.TEXTJOIN(" ",TRUE,D479,IF(ISBLANK(L479),"",_xlfn.TEXTSPLIT(L479,";")))</f>
        <v>Egg</v>
      </c>
      <c r="F479" s="128" t="str">
        <f>_xlfn.TEXTJOIN(" ",TRUE,D479,IF(ISBLANK(L479),"",_xlfn.TEXTSPLIT(L479,";")),IF(ISBLANK(J479),"",_xlfn.TEXTSPLIT(J479,";")))</f>
        <v>Egg Boiled Dried Ground</v>
      </c>
      <c r="G479" s="128" t="str">
        <f>_xlfn.TEXTJOIN(" ",TRUE,D479,H479,IF(ISBLANK(L479),"",_xlfn.TEXTSPLIT(L479,";")),IF(ISBLANK(I479),"",_xlfn.TEXTSPLIT(I479,";")))</f>
        <v>Egg Boiled Dried Ground</v>
      </c>
      <c r="I479" s="126" t="s">
        <v>24534</v>
      </c>
      <c r="J479" s="126" t="s">
        <v>24534</v>
      </c>
      <c r="T479" t="str" cm="1">
        <f t="array" ref="T479">IFERROR(IF(NOT(ISBLANK(F479)),_xlfn._xlws.FILTER(AOM[AOM],(AOM[Edge_Value]=F479)*(AOM[L5]="Feed Ingredient")),""),"No Match in AOM")</f>
        <v>AOM_002079</v>
      </c>
      <c r="U479" cm="1">
        <f t="array" ref="U479">IFERROR(IF(NOT(ISBLANK(F479)),_xlfn._xlws.FILTER(AOM[Scientific Name],(AOM[Edge_Value]=F479)*(AOM[L5]="Feed Ingredient")),""),"No Match in AOM")</f>
        <v>0</v>
      </c>
    </row>
    <row r="480" spans="1:23" ht="14.5" x14ac:dyDescent="0.35">
      <c r="A480" t="s">
        <v>24622</v>
      </c>
      <c r="B480" s="86" t="s">
        <v>19093</v>
      </c>
      <c r="C480" s="127" t="s">
        <v>19093</v>
      </c>
      <c r="D480" s="126" t="s">
        <v>19093</v>
      </c>
      <c r="E480" s="128" t="str">
        <f>_xlfn.TEXTJOIN(" ",TRUE,D480,IF(ISBLANK(L480),"",_xlfn.TEXTSPLIT(L480,";")))</f>
        <v>Hay</v>
      </c>
      <c r="F480" s="128" t="str">
        <f>_xlfn.TEXTJOIN(" ",TRUE,D480,IF(ISBLANK(L480),"",_xlfn.TEXTSPLIT(L480,";")),IF(ISBLANK(J480),"",_xlfn.TEXTSPLIT(J480,";")))</f>
        <v>Hay</v>
      </c>
      <c r="G480" s="128" t="str">
        <f>_xlfn.TEXTJOIN(" ",TRUE,D480,H480,IF(ISBLANK(L480),"",_xlfn.TEXTSPLIT(L480,";")),IF(ISBLANK(I480),"",_xlfn.TEXTSPLIT(I480,";")))</f>
        <v>Hay</v>
      </c>
      <c r="N480" s="88" t="s">
        <v>252</v>
      </c>
      <c r="P480" t="s">
        <v>12484</v>
      </c>
      <c r="Q480" t="s">
        <v>12452</v>
      </c>
      <c r="R480" t="s">
        <v>12484</v>
      </c>
      <c r="S480" t="s">
        <v>12452</v>
      </c>
      <c r="T480" t="str" cm="1">
        <f t="array" ref="T480">IFERROR(IF(NOT(ISBLANK(F480)),_xlfn._xlws.FILTER(AOM[AOM],(AOM[Edge_Value]=F480)*(AOM[L5]="Feed Ingredient")),""),"No Match in AOM")</f>
        <v>No Match in AOM</v>
      </c>
      <c r="U480" t="str" cm="1">
        <f t="array" ref="U480">IFERROR(IF(NOT(ISBLANK(F480)),_xlfn._xlws.FILTER(AOM[Scientific Name],(AOM[Edge_Value]=F480)*(AOM[L5]="Feed Ingredient")),""),"No Match in AOM")</f>
        <v>No Match in AOM</v>
      </c>
      <c r="W480" t="s">
        <v>21780</v>
      </c>
    </row>
    <row r="481" spans="1:23" ht="14.5" x14ac:dyDescent="0.35">
      <c r="A481" t="s">
        <v>24008</v>
      </c>
      <c r="B481" s="86" t="s">
        <v>24623</v>
      </c>
      <c r="D481" s="126" t="s">
        <v>21778</v>
      </c>
      <c r="E481" s="128" t="str">
        <f>_xlfn.TEXTJOIN(" ",TRUE,D481,IF(ISBLANK(L481),"",_xlfn.TEXTSPLIT(L481,";")))</f>
        <v>Unspecified Hay</v>
      </c>
      <c r="F481" s="128" t="str">
        <f>_xlfn.TEXTJOIN(" ",TRUE,D481,IF(ISBLANK(L481),"",_xlfn.TEXTSPLIT(L481,";")),IF(ISBLANK(J481),"",_xlfn.TEXTSPLIT(J481,";")))</f>
        <v>Unspecified Hay</v>
      </c>
      <c r="G481" s="128" t="str">
        <f>_xlfn.TEXTJOIN(" ",TRUE,D481,H481,IF(ISBLANK(L481),"",_xlfn.TEXTSPLIT(L481,";")),IF(ISBLANK(I481),"",_xlfn.TEXTSPLIT(I481,";")))</f>
        <v>Unspecified Hay</v>
      </c>
      <c r="T481" t="str" cm="1">
        <f t="array" ref="T481">IFERROR(IF(NOT(ISBLANK(F481)),_xlfn._xlws.FILTER(AOM[AOM],(AOM[Edge_Value]=F481)*(AOM[L5]="Feed Ingredient")),""),"No Match in AOM")</f>
        <v>AOM_001911</v>
      </c>
      <c r="U481" t="str" cm="1">
        <f t="array" ref="U481">IFERROR(IF(NOT(ISBLANK(F481)),_xlfn._xlws.FILTER(AOM[Scientific Name],(AOM[Edge_Value]=F481)*(AOM[L5]="Feed Ingredient")),""),"No Match in AOM")</f>
        <v>NA</v>
      </c>
    </row>
    <row r="482" spans="1:23" ht="14.5" x14ac:dyDescent="0.35">
      <c r="A482" t="s">
        <v>24230</v>
      </c>
      <c r="B482" s="86" t="s">
        <v>24624</v>
      </c>
      <c r="C482" s="127" t="s">
        <v>24625</v>
      </c>
      <c r="D482" s="126" t="s">
        <v>20045</v>
      </c>
      <c r="E482" s="128" t="str">
        <f>_xlfn.TEXTJOIN(" ",TRUE,D482,IF(ISBLANK(L482),"",_xlfn.TEXTSPLIT(L482,";")))</f>
        <v>Herring</v>
      </c>
      <c r="F482" s="128" t="str">
        <f>_xlfn.TEXTJOIN(" ",TRUE,D482,IF(ISBLANK(L482),"",_xlfn.TEXTSPLIT(L482,";")),IF(ISBLANK(J482),"",_xlfn.TEXTSPLIT(J482,";")))</f>
        <v>Herring Ground</v>
      </c>
      <c r="G482" s="128" t="str">
        <f>_xlfn.TEXTJOIN(" ",TRUE,D482,H482,IF(ISBLANK(L482),"",_xlfn.TEXTSPLIT(L482,";")),IF(ISBLANK(I482),"",_xlfn.TEXTSPLIT(I482,";")))</f>
        <v>Herring Meal</v>
      </c>
      <c r="I482" s="126" t="s">
        <v>23764</v>
      </c>
      <c r="J482" s="126" t="s">
        <v>5795</v>
      </c>
      <c r="M482" s="88" t="s">
        <v>252</v>
      </c>
      <c r="N482" s="88" t="s">
        <v>252</v>
      </c>
      <c r="T482" t="str" cm="1">
        <f t="array" ref="T482">IFERROR(IF(NOT(ISBLANK(F482)),_xlfn._xlws.FILTER(AOM[AOM],(AOM[Edge_Value]=F482)*(AOM[L5]="Feed Ingredient")),""),"No Match in AOM")</f>
        <v>AOM_001881</v>
      </c>
      <c r="U482" cm="1">
        <f t="array" ref="U482">IFERROR(IF(NOT(ISBLANK(F482)),_xlfn._xlws.FILTER(AOM[Scientific Name],(AOM[Edge_Value]=F482)*(AOM[L5]="Feed Ingredient")),""),"No Match in AOM")</f>
        <v>0</v>
      </c>
    </row>
    <row r="483" spans="1:23" ht="14.5" x14ac:dyDescent="0.35">
      <c r="A483" t="s">
        <v>24626</v>
      </c>
      <c r="B483" s="86" t="s">
        <v>21610</v>
      </c>
      <c r="C483" s="127" t="s">
        <v>21610</v>
      </c>
      <c r="D483" s="126" t="s">
        <v>21610</v>
      </c>
      <c r="E483" s="128" t="str">
        <f>_xlfn.TEXTJOIN(" ",TRUE,D483,IF(ISBLANK(L483),"",_xlfn.TEXTSPLIT(L483,";")))</f>
        <v>Heteropogon contortus</v>
      </c>
      <c r="F483" s="128" t="str">
        <f>_xlfn.TEXTJOIN(" ",TRUE,D483,IF(ISBLANK(L483),"",_xlfn.TEXTSPLIT(L483,";")),IF(ISBLANK(J483),"",_xlfn.TEXTSPLIT(J483,";")))</f>
        <v>Heteropogon contortus</v>
      </c>
      <c r="G483" s="128" t="str">
        <f>_xlfn.TEXTJOIN(" ",TRUE,D483,H483,IF(ISBLANK(L483),"",_xlfn.TEXTSPLIT(L483,";")),IF(ISBLANK(I483),"",_xlfn.TEXTSPLIT(I483,";")))</f>
        <v>Heteropogon contortus</v>
      </c>
      <c r="T483" t="str" cm="1">
        <f t="array" ref="T483">IFERROR(IF(NOT(ISBLANK(F483)),_xlfn._xlws.FILTER(AOM[AOM],(AOM[Edge_Value]=F483)*(AOM[L5]="Feed Ingredient")),""),"No Match in AOM")</f>
        <v>AOM_001472</v>
      </c>
      <c r="U483" t="str" cm="1">
        <f t="array" ref="U483">IFERROR(IF(NOT(ISBLANK(F483)),_xlfn._xlws.FILTER(AOM[Scientific Name],(AOM[Edge_Value]=F483)*(AOM[L5]="Feed Ingredient")),""),"No Match in AOM")</f>
        <v>Heteropogon contortus</v>
      </c>
    </row>
    <row r="484" spans="1:23" ht="14.5" x14ac:dyDescent="0.35">
      <c r="A484" t="s">
        <v>24596</v>
      </c>
      <c r="B484" s="86" t="s">
        <v>24627</v>
      </c>
      <c r="C484" s="127" t="s">
        <v>24628</v>
      </c>
      <c r="D484" s="126" t="s">
        <v>8396</v>
      </c>
      <c r="E484" s="128" t="str">
        <f>_xlfn.TEXTJOIN(" ",TRUE,D484,IF(ISBLANK(L484),"",_xlfn.TEXTSPLIT(L484,";")))</f>
        <v>Hibiscus Seeds</v>
      </c>
      <c r="F484" s="128" t="str">
        <f>_xlfn.TEXTJOIN(" ",TRUE,D484,IF(ISBLANK(L484),"",_xlfn.TEXTSPLIT(L484,";")),IF(ISBLANK(J484),"",_xlfn.TEXTSPLIT(J484,";")))</f>
        <v>Hibiscus Seeds</v>
      </c>
      <c r="G484" s="128" t="str">
        <f>_xlfn.TEXTJOIN(" ",TRUE,D484,H484,IF(ISBLANK(L484),"",_xlfn.TEXTSPLIT(L484,";")),IF(ISBLANK(I484),"",_xlfn.TEXTSPLIT(I484,";")))</f>
        <v>Hibiscus Seeds</v>
      </c>
      <c r="L484" s="126" t="s">
        <v>6229</v>
      </c>
      <c r="P484" t="s">
        <v>12475</v>
      </c>
      <c r="Q484" t="s">
        <v>12442</v>
      </c>
      <c r="R484" t="s">
        <v>12475</v>
      </c>
      <c r="S484" t="s">
        <v>12442</v>
      </c>
      <c r="T484" t="str" cm="1">
        <f t="array" ref="T484">IFERROR(IF(NOT(ISBLANK(F484)),_xlfn._xlws.FILTER(AOM[AOM],(AOM[Edge_Value]=F484)*(AOM[L5]="Feed Ingredient")),""),"No Match in AOM")</f>
        <v>AOM_001893</v>
      </c>
      <c r="U484" t="str" cm="1">
        <f t="array" ref="U484">IFERROR(IF(NOT(ISBLANK(F484)),_xlfn._xlws.FILTER(AOM[Scientific Name],(AOM[Edge_Value]=F484)*(AOM[L5]="Feed Ingredient")),""),"No Match in AOM")</f>
        <v>Hibiscus sp</v>
      </c>
    </row>
    <row r="485" spans="1:23" ht="14.5" x14ac:dyDescent="0.35">
      <c r="A485" t="s">
        <v>24420</v>
      </c>
      <c r="B485" s="86" t="s">
        <v>24630</v>
      </c>
      <c r="C485" s="127" t="s">
        <v>24631</v>
      </c>
      <c r="D485" s="126" t="s">
        <v>20352</v>
      </c>
      <c r="E485" s="128" t="str">
        <f>_xlfn.TEXTJOIN(" ",TRUE,D485,IF(ISBLANK(L485),"",_xlfn.TEXTSPLIT(L485,";")))</f>
        <v>Hominy</v>
      </c>
      <c r="F485" s="128" t="str">
        <f>_xlfn.TEXTJOIN(" ",TRUE,D485,IF(ISBLANK(L485),"",_xlfn.TEXTSPLIT(L485,";")),IF(ISBLANK(J485),"",_xlfn.TEXTSPLIT(J485,";")))</f>
        <v>Hominy Ground</v>
      </c>
      <c r="G485" s="128" t="str">
        <f>_xlfn.TEXTJOIN(" ",TRUE,D485,H485,IF(ISBLANK(L485),"",_xlfn.TEXTSPLIT(L485,";")),IF(ISBLANK(I485),"",_xlfn.TEXTSPLIT(I485,";")))</f>
        <v>Hominy Coarse Ground</v>
      </c>
      <c r="I485" s="126" t="s">
        <v>24632</v>
      </c>
      <c r="J485" s="126" t="s">
        <v>5795</v>
      </c>
      <c r="M485" s="88" t="s">
        <v>252</v>
      </c>
      <c r="N485" s="88" t="s">
        <v>252</v>
      </c>
      <c r="O485" s="88" t="s">
        <v>252</v>
      </c>
      <c r="T485" t="str" cm="1">
        <f t="array" ref="T485">IFERROR(IF(NOT(ISBLANK(F485)),_xlfn._xlws.FILTER(AOM[AOM],(AOM[Edge_Value]=F485)*(AOM[L5]="Feed Ingredient")),""),"No Match in AOM")</f>
        <v>AOM_000567</v>
      </c>
      <c r="U485" t="str" cm="1">
        <f t="array" ref="U485">IFERROR(IF(NOT(ISBLANK(F485)),_xlfn._xlws.FILTER(AOM[Scientific Name],(AOM[Edge_Value]=F485)*(AOM[L5]="Feed Ingredient")),""),"No Match in AOM")</f>
        <v>Zea mays</v>
      </c>
    </row>
    <row r="486" spans="1:23" ht="14.5" x14ac:dyDescent="0.35">
      <c r="A486" t="s">
        <v>24633</v>
      </c>
      <c r="B486" s="86" t="s">
        <v>24634</v>
      </c>
      <c r="C486" s="127" t="s">
        <v>24631</v>
      </c>
      <c r="D486" s="126" t="s">
        <v>20352</v>
      </c>
      <c r="E486" s="128" t="str">
        <f>_xlfn.TEXTJOIN(" ",TRUE,D486,IF(ISBLANK(L486),"",_xlfn.TEXTSPLIT(L486,";")))</f>
        <v>Hominy</v>
      </c>
      <c r="F486" s="128" t="str">
        <f>_xlfn.TEXTJOIN(" ",TRUE,D486,IF(ISBLANK(L486),"",_xlfn.TEXTSPLIT(L486,";")),IF(ISBLANK(J486),"",_xlfn.TEXTSPLIT(J486,";")))</f>
        <v>Hominy</v>
      </c>
      <c r="G486" s="128" t="str">
        <f>_xlfn.TEXTJOIN(" ",TRUE,D486,H486,IF(ISBLANK(L486),"",_xlfn.TEXTSPLIT(L486,";")),IF(ISBLANK(I486),"",_xlfn.TEXTSPLIT(I486,";")))</f>
        <v>Hominy</v>
      </c>
      <c r="M486" s="88" t="s">
        <v>252</v>
      </c>
      <c r="N486" s="88" t="s">
        <v>252</v>
      </c>
      <c r="O486" s="88" t="s">
        <v>252</v>
      </c>
      <c r="P486" t="s">
        <v>12475</v>
      </c>
      <c r="Q486" t="s">
        <v>12442</v>
      </c>
      <c r="R486" t="s">
        <v>24635</v>
      </c>
      <c r="S486" t="s">
        <v>24636</v>
      </c>
      <c r="T486" t="str" cm="1">
        <f t="array" ref="T486">IFERROR(IF(NOT(ISBLANK(F486)),_xlfn._xlws.FILTER(AOM[AOM],(AOM[Edge_Value]=F486)*(AOM[L5]="Feed Ingredient")),""),"No Match in AOM")</f>
        <v>AOM_001434</v>
      </c>
      <c r="U486" t="str" cm="1">
        <f t="array" ref="U486">IFERROR(IF(NOT(ISBLANK(F486)),_xlfn._xlws.FILTER(AOM[Scientific Name],(AOM[Edge_Value]=F486)*(AOM[L5]="Feed Ingredient")),""),"No Match in AOM")</f>
        <v>Zea mays</v>
      </c>
    </row>
    <row r="487" spans="1:23" ht="14.5" x14ac:dyDescent="0.35">
      <c r="A487" t="s">
        <v>24637</v>
      </c>
      <c r="B487" s="86" t="s">
        <v>22032</v>
      </c>
      <c r="C487" s="127" t="s">
        <v>22032</v>
      </c>
      <c r="D487" s="126" t="s">
        <v>22032</v>
      </c>
      <c r="E487" s="128" t="str">
        <f>_xlfn.TEXTJOIN(" ",TRUE,D487,IF(ISBLANK(L487),"",_xlfn.TEXTSPLIT(L487,";")))</f>
        <v>Hoodia gordonii</v>
      </c>
      <c r="F487" s="128" t="str">
        <f>_xlfn.TEXTJOIN(" ",TRUE,D487,IF(ISBLANK(L487),"",_xlfn.TEXTSPLIT(L487,";")),IF(ISBLANK(J487),"",_xlfn.TEXTSPLIT(J487,";")))</f>
        <v>Hoodia gordonii</v>
      </c>
      <c r="G487" s="128" t="str">
        <f>_xlfn.TEXTJOIN(" ",TRUE,D487,H487,IF(ISBLANK(L487),"",_xlfn.TEXTSPLIT(L487,";")),IF(ISBLANK(I487),"",_xlfn.TEXTSPLIT(I487,";")))</f>
        <v>Hoodia gordonii</v>
      </c>
      <c r="T487" t="str" cm="1">
        <f t="array" ref="T487">IFERROR(IF(NOT(ISBLANK(F487)),_xlfn._xlws.FILTER(AOM[AOM],(AOM[Edge_Value]=F487)*(AOM[L5]="Feed Ingredient")),""),"No Match in AOM")</f>
        <v>AOM_001153</v>
      </c>
      <c r="U487" t="str" cm="1">
        <f t="array" ref="U487">IFERROR(IF(NOT(ISBLANK(F487)),_xlfn._xlws.FILTER(AOM[Scientific Name],(AOM[Edge_Value]=F487)*(AOM[L5]="Feed Ingredient")),""),"No Match in AOM")</f>
        <v>Hoodia gordonii</v>
      </c>
    </row>
    <row r="488" spans="1:23" ht="14.5" x14ac:dyDescent="0.35">
      <c r="A488" t="s">
        <v>24638</v>
      </c>
      <c r="B488" s="86" t="s">
        <v>8404</v>
      </c>
      <c r="C488" s="127" t="s">
        <v>8404</v>
      </c>
      <c r="D488" s="126" t="s">
        <v>8404</v>
      </c>
      <c r="E488" s="128" t="str">
        <f>_xlfn.TEXTJOIN(" ",TRUE,D488,IF(ISBLANK(L488),"",_xlfn.TEXTSPLIT(L488,";")))</f>
        <v>Hops</v>
      </c>
      <c r="F488" s="128" t="str">
        <f>_xlfn.TEXTJOIN(" ",TRUE,D488,IF(ISBLANK(L488),"",_xlfn.TEXTSPLIT(L488,";")),IF(ISBLANK(J488),"",_xlfn.TEXTSPLIT(J488,";")))</f>
        <v>Hops</v>
      </c>
      <c r="G488" s="128" t="str">
        <f>_xlfn.TEXTJOIN(" ",TRUE,D488,H488,IF(ISBLANK(L488),"",_xlfn.TEXTSPLIT(L488,";")),IF(ISBLANK(I488),"",_xlfn.TEXTSPLIT(I488,";")))</f>
        <v>Hops</v>
      </c>
      <c r="T488" t="str" cm="1">
        <f t="array" ref="T488">IFERROR(IF(NOT(ISBLANK(F488)),_xlfn._xlws.FILTER(AOM[AOM],(AOM[Edge_Value]=F488)*(AOM[L5]="Feed Ingredient")),""),"No Match in AOM")</f>
        <v>No Match in AOM</v>
      </c>
      <c r="U488" t="str" cm="1">
        <f t="array" ref="U488">IFERROR(IF(NOT(ISBLANK(F488)),_xlfn._xlws.FILTER(AOM[Scientific Name],(AOM[Edge_Value]=F488)*(AOM[L5]="Feed Ingredient")),""),"No Match in AOM")</f>
        <v>No Match in AOM</v>
      </c>
      <c r="W488" t="s">
        <v>20934</v>
      </c>
    </row>
    <row r="489" spans="1:23" ht="14.5" x14ac:dyDescent="0.35">
      <c r="A489" t="s">
        <v>24112</v>
      </c>
      <c r="B489" s="86" t="s">
        <v>24639</v>
      </c>
      <c r="D489" s="126" t="s">
        <v>20151</v>
      </c>
      <c r="E489" s="128" t="str">
        <f>_xlfn.TEXTJOIN(" ",TRUE,D489,IF(ISBLANK(L489),"",_xlfn.TEXTSPLIT(L489,";")))</f>
        <v>Housefly Maggot</v>
      </c>
      <c r="F489" s="128" t="str">
        <f>_xlfn.TEXTJOIN(" ",TRUE,D489,IF(ISBLANK(L489),"",_xlfn.TEXTSPLIT(L489,";")),IF(ISBLANK(J489),"",_xlfn.TEXTSPLIT(J489,";")))</f>
        <v>Housefly Maggot Dried Milled</v>
      </c>
      <c r="G489" s="128" t="str">
        <f>_xlfn.TEXTJOIN(" ",TRUE,D489,H489,IF(ISBLANK(L489),"",_xlfn.TEXTSPLIT(L489,";")),IF(ISBLANK(I489),"",_xlfn.TEXTSPLIT(I489,";")))</f>
        <v>Housefly Maggot Dried Milled</v>
      </c>
      <c r="I489" s="126" t="s">
        <v>23727</v>
      </c>
      <c r="J489" s="126" t="s">
        <v>23727</v>
      </c>
      <c r="T489" t="str" cm="1">
        <f t="array" ref="T489">IFERROR(IF(NOT(ISBLANK(F489)),_xlfn._xlws.FILTER(AOM[AOM],(AOM[Edge_Value]=F489)*(AOM[L5]="Feed Ingredient")),""),"No Match in AOM")</f>
        <v>AOM_001932</v>
      </c>
      <c r="U489" t="str" cm="1">
        <f t="array" ref="U489">IFERROR(IF(NOT(ISBLANK(F489)),_xlfn._xlws.FILTER(AOM[Scientific Name],(AOM[Edge_Value]=F489)*(AOM[L5]="Feed Ingredient")),""),"No Match in AOM")</f>
        <v>Musca domestica</v>
      </c>
    </row>
    <row r="490" spans="1:23" ht="14.5" x14ac:dyDescent="0.35">
      <c r="A490" t="s">
        <v>24644</v>
      </c>
      <c r="B490" s="86" t="s">
        <v>25589</v>
      </c>
      <c r="D490" s="126" t="s">
        <v>25590</v>
      </c>
      <c r="E490" s="128" t="str">
        <f>_xlfn.TEXTJOIN(" ",TRUE,D490,IF(ISBLANK(L490),"",_xlfn.TEXTSPLIT(L490,";")))</f>
        <v>Mixed Marine Hydrolysate</v>
      </c>
      <c r="F490" s="128" t="str">
        <f>_xlfn.TEXTJOIN(" ",TRUE,D490,IF(ISBLANK(L490),"",_xlfn.TEXTSPLIT(L490,";")),IF(ISBLANK(J490),"",_xlfn.TEXTSPLIT(J490,";")))</f>
        <v>Mixed Marine Hydrolysate</v>
      </c>
      <c r="G490" s="128" t="str">
        <f>_xlfn.TEXTJOIN(" ",TRUE,D490,H490,IF(ISBLANK(L490),"",_xlfn.TEXTSPLIT(L490,";")),IF(ISBLANK(I490),"",_xlfn.TEXTSPLIT(I490,";")))</f>
        <v>Mixed Marine Hydrolysate</v>
      </c>
      <c r="L490" s="126" t="s">
        <v>20241</v>
      </c>
      <c r="T490" t="str" cm="1">
        <f t="array" ref="T490">IFERROR(IF(NOT(ISBLANK(F490)),_xlfn._xlws.FILTER(AOM[AOM],(AOM[Edge_Value]=F490)*(AOM[L5]="Feed Ingredient")),""),"No Match in AOM")</f>
        <v>AOM_002081</v>
      </c>
      <c r="U490" cm="1">
        <f t="array" ref="U490">IFERROR(IF(NOT(ISBLANK(F490)),_xlfn._xlws.FILTER(AOM[Scientific Name],(AOM[Edge_Value]=F490)*(AOM[L5]="Feed Ingredient")),""),"No Match in AOM")</f>
        <v>0</v>
      </c>
    </row>
    <row r="491" spans="1:23" ht="14.5" x14ac:dyDescent="0.35">
      <c r="A491" t="s">
        <v>24644</v>
      </c>
      <c r="B491" s="86" t="s">
        <v>24645</v>
      </c>
      <c r="D491" s="126" t="s">
        <v>24516</v>
      </c>
      <c r="E491" s="128" t="str">
        <f>_xlfn.TEXTJOIN(" ",TRUE,D491,IF(ISBLANK(L491),"",_xlfn.TEXTSPLIT(L491,";")))</f>
        <v>Shrimp Hydrolysate</v>
      </c>
      <c r="F491" s="128" t="str">
        <f>_xlfn.TEXTJOIN(" ",TRUE,D491,IF(ISBLANK(L491),"",_xlfn.TEXTSPLIT(L491,";")),IF(ISBLANK(J491),"",_xlfn.TEXTSPLIT(J491,";")))</f>
        <v>Shrimp Hydrolysate</v>
      </c>
      <c r="G491" s="128" t="str">
        <f>_xlfn.TEXTJOIN(" ",TRUE,D491,H491,IF(ISBLANK(L491),"",_xlfn.TEXTSPLIT(L491,";")),IF(ISBLANK(I491),"",_xlfn.TEXTSPLIT(I491,";")))</f>
        <v>Shrimp Hydrolysate</v>
      </c>
      <c r="L491" s="126" t="s">
        <v>20241</v>
      </c>
      <c r="T491" t="str" cm="1">
        <f t="array" ref="T491">IFERROR(IF(NOT(ISBLANK(F491)),_xlfn._xlws.FILTER(AOM[AOM],(AOM[Edge_Value]=F491)*(AOM[L5]="Feed Ingredient")),""),"No Match in AOM")</f>
        <v>AOM_002082</v>
      </c>
      <c r="U491" cm="1">
        <f t="array" ref="U491">IFERROR(IF(NOT(ISBLANK(F491)),_xlfn._xlws.FILTER(AOM[Scientific Name],(AOM[Edge_Value]=F491)*(AOM[L5]="Feed Ingredient")),""),"No Match in AOM")</f>
        <v>0</v>
      </c>
    </row>
    <row r="492" spans="1:23" ht="14.5" x14ac:dyDescent="0.35">
      <c r="A492" t="s">
        <v>23990</v>
      </c>
      <c r="B492" s="86" t="s">
        <v>24646</v>
      </c>
      <c r="C492" s="127" t="s">
        <v>24647</v>
      </c>
      <c r="D492" s="126" t="s">
        <v>20226</v>
      </c>
      <c r="E492" s="128" t="str">
        <f>_xlfn.TEXTJOIN(" ",TRUE,D492,IF(ISBLANK(L492),"",_xlfn.TEXTSPLIT(L492,";")))</f>
        <v>Feather</v>
      </c>
      <c r="F492" s="128" t="str">
        <f>_xlfn.TEXTJOIN(" ",TRUE,D492,IF(ISBLANK(L492),"",_xlfn.TEXTSPLIT(L492,";")),IF(ISBLANK(J492),"",_xlfn.TEXTSPLIT(J492,";")))</f>
        <v>Feather Ground Hydrolysed</v>
      </c>
      <c r="G492" s="128" t="str">
        <f>_xlfn.TEXTJOIN(" ",TRUE,D492,H492,IF(ISBLANK(L492),"",_xlfn.TEXTSPLIT(L492,";")),IF(ISBLANK(I492),"",_xlfn.TEXTSPLIT(I492,";")))</f>
        <v>Feather Ground Hydrolysed</v>
      </c>
      <c r="I492" s="126" t="s">
        <v>24648</v>
      </c>
      <c r="J492" s="126" t="s">
        <v>24648</v>
      </c>
      <c r="N492" s="88" t="s">
        <v>252</v>
      </c>
      <c r="T492" t="str" cm="1">
        <f t="array" ref="T492">IFERROR(IF(NOT(ISBLANK(F492)),_xlfn._xlws.FILTER(AOM[AOM],(AOM[Edge_Value]=F492)*(AOM[L5]="Feed Ingredient")),""),"No Match in AOM")</f>
        <v>AOM_001102</v>
      </c>
      <c r="U492" cm="1">
        <f t="array" ref="U492">IFERROR(IF(NOT(ISBLANK(F492)),_xlfn._xlws.FILTER(AOM[Scientific Name],(AOM[Edge_Value]=F492)*(AOM[L5]="Feed Ingredient")),""),"No Match in AOM")</f>
        <v>0</v>
      </c>
    </row>
    <row r="493" spans="1:23" ht="14.5" x14ac:dyDescent="0.35">
      <c r="A493" t="s">
        <v>23797</v>
      </c>
      <c r="B493" s="86" t="s">
        <v>24649</v>
      </c>
      <c r="C493" s="127" t="s">
        <v>18200</v>
      </c>
      <c r="D493" s="126" t="s">
        <v>18200</v>
      </c>
      <c r="E493" s="128" t="str">
        <f>_xlfn.TEXTJOIN(" ",TRUE,D493,IF(ISBLANK(L493),"",_xlfn.TEXTSPLIT(L493,";")))</f>
        <v>Hyparrhenia filipendula</v>
      </c>
      <c r="F493" s="128" t="str">
        <f>_xlfn.TEXTJOIN(" ",TRUE,D493,IF(ISBLANK(L493),"",_xlfn.TEXTSPLIT(L493,";")),IF(ISBLANK(J493),"",_xlfn.TEXTSPLIT(J493,";")))</f>
        <v>Hyparrhenia filipendula</v>
      </c>
      <c r="G493" s="128" t="str">
        <f>_xlfn.TEXTJOIN(" ",TRUE,D493,H493,IF(ISBLANK(L493),"",_xlfn.TEXTSPLIT(L493,";")),IF(ISBLANK(I493),"",_xlfn.TEXTSPLIT(I493,";")))</f>
        <v>Hyparrhenia filipendula</v>
      </c>
      <c r="T493" t="str" cm="1">
        <f t="array" ref="T493">IFERROR(IF(NOT(ISBLANK(F493)),_xlfn._xlws.FILTER(AOM[AOM],(AOM[Edge_Value]=F493)*(AOM[L5]="Feed Ingredient")),""),"No Match in AOM")</f>
        <v>AOM_001473</v>
      </c>
      <c r="U493" t="str" cm="1">
        <f t="array" ref="U493">IFERROR(IF(NOT(ISBLANK(F493)),_xlfn._xlws.FILTER(AOM[Scientific Name],(AOM[Edge_Value]=F493)*(AOM[L5]="Feed Ingredient")),""),"No Match in AOM")</f>
        <v>Hyparrhenia filipendula</v>
      </c>
    </row>
    <row r="494" spans="1:23" ht="14.5" x14ac:dyDescent="0.35">
      <c r="A494" t="s">
        <v>23786</v>
      </c>
      <c r="B494" s="86" t="s">
        <v>24650</v>
      </c>
      <c r="C494" s="127" t="s">
        <v>24651</v>
      </c>
      <c r="D494" s="126" t="s">
        <v>21628</v>
      </c>
      <c r="E494" s="128" t="str">
        <f>_xlfn.TEXTJOIN(" ",TRUE,D494,IF(ISBLANK(L494),"",_xlfn.TEXTSPLIT(L494,";")))</f>
        <v>Hyparrhenia</v>
      </c>
      <c r="F494" s="128" t="str">
        <f>_xlfn.TEXTJOIN(" ",TRUE,D494,IF(ISBLANK(L494),"",_xlfn.TEXTSPLIT(L494,";")),IF(ISBLANK(J494),"",_xlfn.TEXTSPLIT(J494,";")))</f>
        <v>Hyparrhenia</v>
      </c>
      <c r="G494" s="128" t="str">
        <f>_xlfn.TEXTJOIN(" ",TRUE,D494,H494,IF(ISBLANK(L494),"",_xlfn.TEXTSPLIT(L494,";")),IF(ISBLANK(I494),"",_xlfn.TEXTSPLIT(I494,";")))</f>
        <v>Hyparrhenia</v>
      </c>
      <c r="T494" t="str" cm="1">
        <f t="array" ref="T494">IFERROR(IF(NOT(ISBLANK(F494)),_xlfn._xlws.FILTER(AOM[AOM],(AOM[Edge_Value]=F494)*(AOM[L5]="Feed Ingredient")),""),"No Match in AOM")</f>
        <v>AOM_001404</v>
      </c>
      <c r="U494" cm="1">
        <f t="array" ref="U494">IFERROR(IF(NOT(ISBLANK(F494)),_xlfn._xlws.FILTER(AOM[Scientific Name],(AOM[Edge_Value]=F494)*(AOM[L5]="Feed Ingredient")),""),"No Match in AOM")</f>
        <v>0</v>
      </c>
    </row>
    <row r="495" spans="1:23" ht="14.5" x14ac:dyDescent="0.35">
      <c r="A495" t="s">
        <v>24164</v>
      </c>
      <c r="B495" s="86" t="s">
        <v>21633</v>
      </c>
      <c r="C495" s="127" t="s">
        <v>24652</v>
      </c>
      <c r="D495" s="126" t="s">
        <v>21631</v>
      </c>
      <c r="E495" s="128" t="str">
        <f>_xlfn.TEXTJOIN(" ",TRUE,D495,IF(ISBLANK(L495),"",_xlfn.TEXTSPLIT(L495,";")))</f>
        <v>Hyparrhenia rufa</v>
      </c>
      <c r="F495" s="128" t="str">
        <f>_xlfn.TEXTJOIN(" ",TRUE,D495,IF(ISBLANK(L495),"",_xlfn.TEXTSPLIT(L495,";")),IF(ISBLANK(J495),"",_xlfn.TEXTSPLIT(J495,";")))</f>
        <v>Hyparrhenia rufa Dried</v>
      </c>
      <c r="G495" s="128" t="str">
        <f>_xlfn.TEXTJOIN(" ",TRUE,D495,H495,IF(ISBLANK(L495),"",_xlfn.TEXTSPLIT(L495,";")),IF(ISBLANK(I495),"",_xlfn.TEXTSPLIT(I495,";")))</f>
        <v>Hyparrhenia rufa Hay</v>
      </c>
      <c r="I495" s="126" t="s">
        <v>19093</v>
      </c>
      <c r="J495" s="126" t="s">
        <v>5794</v>
      </c>
      <c r="N495" s="88" t="s">
        <v>252</v>
      </c>
      <c r="T495" t="str" cm="1">
        <f t="array" ref="T495">IFERROR(IF(NOT(ISBLANK(F495)),_xlfn._xlws.FILTER(AOM[AOM],(AOM[Edge_Value]=F495)*(AOM[L5]="Feed Ingredient")),""),"No Match in AOM")</f>
        <v>AOM_001663</v>
      </c>
      <c r="U495" t="str" cm="1">
        <f t="array" ref="U495">IFERROR(IF(NOT(ISBLANK(F495)),_xlfn._xlws.FILTER(AOM[Scientific Name],(AOM[Edge_Value]=F495)*(AOM[L5]="Feed Ingredient")),""),"No Match in AOM")</f>
        <v>Hyparrhenia rufa</v>
      </c>
    </row>
    <row r="496" spans="1:23" ht="14.5" x14ac:dyDescent="0.35">
      <c r="A496" t="s">
        <v>24164</v>
      </c>
      <c r="B496" s="86" t="s">
        <v>24653</v>
      </c>
      <c r="D496" s="126" t="s">
        <v>21631</v>
      </c>
      <c r="E496" s="128" t="str">
        <f>_xlfn.TEXTJOIN(" ",TRUE,D496,IF(ISBLANK(L496),"",_xlfn.TEXTSPLIT(L496,";")))</f>
        <v>Hyparrhenia rufa</v>
      </c>
      <c r="F496" s="128" t="str">
        <f>_xlfn.TEXTJOIN(" ",TRUE,D496,IF(ISBLANK(L496),"",_xlfn.TEXTSPLIT(L496,";")),IF(ISBLANK(J496),"",_xlfn.TEXTSPLIT(J496,";")))</f>
        <v>Hyparrhenia rufa Dried</v>
      </c>
      <c r="G496" s="128" t="str">
        <f>_xlfn.TEXTJOIN(" ",TRUE,D496,H496,IF(ISBLANK(L496),"",_xlfn.TEXTSPLIT(L496,";")),IF(ISBLANK(I496),"",_xlfn.TEXTSPLIT(I496,";")))</f>
        <v>Hyparrhenia rufa Hay Chopped</v>
      </c>
      <c r="I496" s="126" t="s">
        <v>24124</v>
      </c>
      <c r="J496" s="126" t="s">
        <v>5794</v>
      </c>
      <c r="K496" s="126" t="s">
        <v>5788</v>
      </c>
      <c r="T496" t="str" cm="1">
        <f t="array" ref="T496">IFERROR(IF(NOT(ISBLANK(F496)),_xlfn._xlws.FILTER(AOM[AOM],(AOM[Edge_Value]=F496)*(AOM[L5]="Feed Ingredient")),""),"No Match in AOM")</f>
        <v>AOM_001663</v>
      </c>
      <c r="U496" t="str" cm="1">
        <f t="array" ref="U496">IFERROR(IF(NOT(ISBLANK(F496)),_xlfn._xlws.FILTER(AOM[Scientific Name],(AOM[Edge_Value]=F496)*(AOM[L5]="Feed Ingredient")),""),"No Match in AOM")</f>
        <v>Hyparrhenia rufa</v>
      </c>
    </row>
    <row r="497" spans="1:21" ht="14.5" x14ac:dyDescent="0.35">
      <c r="A497" t="s">
        <v>23738</v>
      </c>
      <c r="B497" s="86" t="s">
        <v>24654</v>
      </c>
      <c r="C497" s="127" t="s">
        <v>21631</v>
      </c>
      <c r="D497" s="126" t="s">
        <v>21631</v>
      </c>
      <c r="E497" s="128" t="str">
        <f>_xlfn.TEXTJOIN(" ",TRUE,D497,IF(ISBLANK(L497),"",_xlfn.TEXTSPLIT(L497,";")))</f>
        <v>Hyparrhenia rufa</v>
      </c>
      <c r="F497" s="128" t="str">
        <f>_xlfn.TEXTJOIN(" ",TRUE,D497,IF(ISBLANK(L497),"",_xlfn.TEXTSPLIT(L497,";")),IF(ISBLANK(J497),"",_xlfn.TEXTSPLIT(J497,";")))</f>
        <v>Hyparrhenia rufa</v>
      </c>
      <c r="G497" s="128" t="str">
        <f>_xlfn.TEXTJOIN(" ",TRUE,D497,H497,IF(ISBLANK(L497),"",_xlfn.TEXTSPLIT(L497,";")),IF(ISBLANK(I497),"",_xlfn.TEXTSPLIT(I497,";")))</f>
        <v>Hyparrhenia rufa</v>
      </c>
      <c r="T497" t="str" cm="1">
        <f t="array" ref="T497">IFERROR(IF(NOT(ISBLANK(F497)),_xlfn._xlws.FILTER(AOM[AOM],(AOM[Edge_Value]=F497)*(AOM[L5]="Feed Ingredient")),""),"No Match in AOM")</f>
        <v>AOM_001405</v>
      </c>
      <c r="U497" t="str" cm="1">
        <f t="array" ref="U497">IFERROR(IF(NOT(ISBLANK(F497)),_xlfn._xlws.FILTER(AOM[Scientific Name],(AOM[Edge_Value]=F497)*(AOM[L5]="Feed Ingredient")),""),"No Match in AOM")</f>
        <v>Hyparrhenia rufa</v>
      </c>
    </row>
    <row r="498" spans="1:21" ht="14.5" x14ac:dyDescent="0.35">
      <c r="A498" t="s">
        <v>23797</v>
      </c>
      <c r="B498" s="86" t="s">
        <v>21636</v>
      </c>
      <c r="C498" s="127" t="s">
        <v>21636</v>
      </c>
      <c r="D498" s="126" t="s">
        <v>21636</v>
      </c>
      <c r="E498" s="128" t="str">
        <f>_xlfn.TEXTJOIN(" ",TRUE,D498,IF(ISBLANK(L498),"",_xlfn.TEXTSPLIT(L498,";")))</f>
        <v>Hyperthelia dissoluta</v>
      </c>
      <c r="F498" s="128" t="str">
        <f>_xlfn.TEXTJOIN(" ",TRUE,D498,IF(ISBLANK(L498),"",_xlfn.TEXTSPLIT(L498,";")),IF(ISBLANK(J498),"",_xlfn.TEXTSPLIT(J498,";")))</f>
        <v>Hyperthelia dissoluta</v>
      </c>
      <c r="G498" s="128" t="str">
        <f>_xlfn.TEXTJOIN(" ",TRUE,D498,H498,IF(ISBLANK(L498),"",_xlfn.TEXTSPLIT(L498,";")),IF(ISBLANK(I498),"",_xlfn.TEXTSPLIT(I498,";")))</f>
        <v>Hyperthelia dissoluta</v>
      </c>
      <c r="T498" t="str" cm="1">
        <f t="array" ref="T498">IFERROR(IF(NOT(ISBLANK(F498)),_xlfn._xlws.FILTER(AOM[AOM],(AOM[Edge_Value]=F498)*(AOM[L5]="Feed Ingredient")),""),"No Match in AOM")</f>
        <v>AOM_001474</v>
      </c>
      <c r="U498" t="str" cm="1">
        <f t="array" ref="U498">IFERROR(IF(NOT(ISBLANK(F498)),_xlfn._xlws.FILTER(AOM[Scientific Name],(AOM[Edge_Value]=F498)*(AOM[L5]="Feed Ingredient")),""),"No Match in AOM")</f>
        <v>Hyperthelia dissoluta</v>
      </c>
    </row>
    <row r="499" spans="1:21" ht="14.5" x14ac:dyDescent="0.35">
      <c r="A499" t="s">
        <v>23795</v>
      </c>
      <c r="B499" s="86" t="s">
        <v>24655</v>
      </c>
      <c r="C499" s="127" t="s">
        <v>22653</v>
      </c>
      <c r="D499" s="126" t="s">
        <v>22657</v>
      </c>
      <c r="E499" s="128" t="s">
        <v>22657</v>
      </c>
      <c r="F499" s="128" t="str">
        <f>_xlfn.TEXTJOIN(" ",TRUE,D499,IF(ISBLANK(L499),"",_xlfn.TEXTSPLIT(L499,";")),IF(ISBLANK(J499),"",_xlfn.TEXTSPLIT(J499,";")))</f>
        <v>Imported Concentrate</v>
      </c>
      <c r="G499" s="128" t="str">
        <f>_xlfn.TEXTJOIN(" ",TRUE,D499,H499,IF(ISBLANK(L499),"",_xlfn.TEXTSPLIT(L499,";")),IF(ISBLANK(I499),"",_xlfn.TEXTSPLIT(I499,";")))</f>
        <v>Imported Concentrate</v>
      </c>
      <c r="M499" s="88" t="s">
        <v>252</v>
      </c>
      <c r="P499" t="s">
        <v>12502</v>
      </c>
      <c r="Q499" t="s">
        <v>12469</v>
      </c>
      <c r="R499" t="s">
        <v>23894</v>
      </c>
      <c r="S499" t="s">
        <v>23895</v>
      </c>
      <c r="T499" t="str" cm="1">
        <f t="array" ref="T499">IFERROR(IF(NOT(ISBLANK(F499)),_xlfn._xlws.FILTER(AOM[AOM],(AOM[Edge_Value]=F499)*(AOM[L5]="Feed Ingredient")),""),"No Match in AOM")</f>
        <v>AOM_000805</v>
      </c>
      <c r="U499" t="str" cm="1">
        <f t="array" ref="U499">IFERROR(IF(NOT(ISBLANK(F499)),_xlfn._xlws.FILTER(AOM[Scientific Name],(AOM[Edge_Value]=F499)*(AOM[L5]="Feed Ingredient")),""),"No Match in AOM")</f>
        <v>NA</v>
      </c>
    </row>
    <row r="500" spans="1:21" ht="14.5" x14ac:dyDescent="0.35">
      <c r="A500" t="s">
        <v>23849</v>
      </c>
      <c r="B500" s="86" t="s">
        <v>24656</v>
      </c>
      <c r="C500" s="127" t="s">
        <v>18143</v>
      </c>
      <c r="D500" s="126" t="s">
        <v>19614</v>
      </c>
      <c r="E500" s="128" t="str">
        <f>_xlfn.TEXTJOIN(" ",TRUE,D500,IF(ISBLANK(L500),"",_xlfn.TEXTSPLIT(L500,";")))</f>
        <v>Pasture</v>
      </c>
      <c r="F500" s="128" t="str">
        <f>_xlfn.TEXTJOIN(" ",TRUE,D500,IF(ISBLANK(L500),"",_xlfn.TEXTSPLIT(L500,";")),IF(ISBLANK(J500),"",_xlfn.TEXTSPLIT(J500,";")))</f>
        <v>Pasture</v>
      </c>
      <c r="G500" s="128" t="str">
        <f>_xlfn.TEXTJOIN(" ",TRUE,D500,H500,IF(ISBLANK(L500),"",_xlfn.TEXTSPLIT(L500,";")),IF(ISBLANK(I500),"",_xlfn.TEXTSPLIT(I500,";")))</f>
        <v>Pasture Improved</v>
      </c>
      <c r="H500" s="126" t="s">
        <v>24657</v>
      </c>
      <c r="T500" t="str" cm="1">
        <f t="array" ref="T500">IFERROR(IF(NOT(ISBLANK(F500)),_xlfn._xlws.FILTER(AOM[AOM],(AOM[Edge_Value]=F500)*(AOM[L5]="Feed Ingredient")),""),"No Match in AOM")</f>
        <v>AOM_001789</v>
      </c>
      <c r="U500" t="str" cm="1">
        <f t="array" ref="U500">IFERROR(IF(NOT(ISBLANK(F500)),_xlfn._xlws.FILTER(AOM[Scientific Name],(AOM[Edge_Value]=F500)*(AOM[L5]="Feed Ingredient")),""),"No Match in AOM")</f>
        <v>NA</v>
      </c>
    </row>
    <row r="501" spans="1:21" ht="14.5" x14ac:dyDescent="0.35">
      <c r="A501" t="s">
        <v>24282</v>
      </c>
      <c r="B501" s="86" t="s">
        <v>24658</v>
      </c>
      <c r="C501" s="127" t="s">
        <v>22243</v>
      </c>
      <c r="D501" s="126" t="s">
        <v>22243</v>
      </c>
      <c r="E501" s="128" t="str">
        <f>_xlfn.TEXTJOIN(" ",TRUE,D501,IF(ISBLANK(L501),"",_xlfn.TEXTSPLIT(L501,";")))</f>
        <v>Unspecified Indigenous Trees</v>
      </c>
      <c r="F501" s="128" t="str">
        <f>_xlfn.TEXTJOIN(" ",TRUE,D501,IF(ISBLANK(L501),"",_xlfn.TEXTSPLIT(L501,";")),IF(ISBLANK(J501),"",_xlfn.TEXTSPLIT(J501,";")))</f>
        <v>Unspecified Indigenous Trees</v>
      </c>
      <c r="G501" s="128" t="str">
        <f>_xlfn.TEXTJOIN(" ",TRUE,D501,H501,IF(ISBLANK(L501),"",_xlfn.TEXTSPLIT(L501,";")),IF(ISBLANK(I501),"",_xlfn.TEXTSPLIT(I501,";")))</f>
        <v>Unspecified Indigenous Trees</v>
      </c>
      <c r="P501" t="s">
        <v>12490</v>
      </c>
      <c r="Q501" t="s">
        <v>12458</v>
      </c>
      <c r="R501" t="s">
        <v>12490</v>
      </c>
      <c r="S501" t="s">
        <v>12458</v>
      </c>
      <c r="T501" t="str" cm="1">
        <f t="array" ref="T501">IFERROR(IF(NOT(ISBLANK(F501)),_xlfn._xlws.FILTER(AOM[AOM],(AOM[Edge_Value]=F501)*(AOM[L5]="Feed Ingredient")),""),"No Match in AOM")</f>
        <v>AOM_001175</v>
      </c>
      <c r="U501" cm="1">
        <f t="array" ref="U501">IFERROR(IF(NOT(ISBLANK(F501)),_xlfn._xlws.FILTER(AOM[Scientific Name],(AOM[Edge_Value]=F501)*(AOM[L5]="Feed Ingredient")),""),"No Match in AOM")</f>
        <v>0</v>
      </c>
    </row>
    <row r="502" spans="1:21" ht="14.5" x14ac:dyDescent="0.35">
      <c r="A502" t="s">
        <v>23945</v>
      </c>
      <c r="B502" s="86" t="s">
        <v>22337</v>
      </c>
      <c r="C502" s="127" t="s">
        <v>22337</v>
      </c>
      <c r="D502" s="126" t="s">
        <v>22337</v>
      </c>
      <c r="E502" s="128" t="str">
        <f>_xlfn.TEXTJOIN(" ",TRUE,D502,IF(ISBLANK(L502),"",_xlfn.TEXTSPLIT(L502,";")))</f>
        <v>Indigofera indica</v>
      </c>
      <c r="F502" s="128" t="str">
        <f>_xlfn.TEXTJOIN(" ",TRUE,D502,IF(ISBLANK(L502),"",_xlfn.TEXTSPLIT(L502,";")),IF(ISBLANK(J502),"",_xlfn.TEXTSPLIT(J502,";")))</f>
        <v>Indigofera indica</v>
      </c>
      <c r="G502" s="128" t="str">
        <f>_xlfn.TEXTJOIN(" ",TRUE,D502,H502,IF(ISBLANK(L502),"",_xlfn.TEXTSPLIT(L502,";")),IF(ISBLANK(I502),"",_xlfn.TEXTSPLIT(I502,";")))</f>
        <v>Indigofera indica</v>
      </c>
      <c r="T502" t="str" cm="1">
        <f t="array" ref="T502">IFERROR(IF(NOT(ISBLANK(F502)),_xlfn._xlws.FILTER(AOM[AOM],(AOM[Edge_Value]=F502)*(AOM[L5]="Feed Ingredient")),""),"No Match in AOM")</f>
        <v>AOM_001216</v>
      </c>
      <c r="U502" t="str" cm="1">
        <f t="array" ref="U502">IFERROR(IF(NOT(ISBLANK(F502)),_xlfn._xlws.FILTER(AOM[Scientific Name],(AOM[Edge_Value]=F502)*(AOM[L5]="Feed Ingredient")),""),"No Match in AOM")</f>
        <v>Indigofera indica</v>
      </c>
    </row>
    <row r="503" spans="1:21" ht="14.5" x14ac:dyDescent="0.35">
      <c r="A503" t="s">
        <v>24381</v>
      </c>
      <c r="B503" s="86" t="s">
        <v>24659</v>
      </c>
      <c r="C503" s="127" t="s">
        <v>22829</v>
      </c>
      <c r="D503" s="126" t="s">
        <v>22587</v>
      </c>
      <c r="E503" s="128" t="str">
        <f>_xlfn.TEXTJOIN(" ",TRUE,D503,IF(ISBLANK(L503),"",_xlfn.TEXTSPLIT(L503,";")))</f>
        <v>Mineral Block</v>
      </c>
      <c r="F503" s="128" t="str">
        <f>_xlfn.TEXTJOIN(" ",TRUE,D503,IF(ISBLANK(L503),"",_xlfn.TEXTSPLIT(L503,";")),IF(ISBLANK(J503),"",_xlfn.TEXTSPLIT(J503,";")))</f>
        <v>Mineral Block</v>
      </c>
      <c r="G503" s="128" t="str">
        <f>_xlfn.TEXTJOIN(" ",TRUE,D503,H503,IF(ISBLANK(L503),"",_xlfn.TEXTSPLIT(L503,";")),IF(ISBLANK(I503),"",_xlfn.TEXTSPLIT(I503,";")))</f>
        <v>Mineral Block</v>
      </c>
      <c r="L503" s="126" t="s">
        <v>24660</v>
      </c>
      <c r="T503" t="str" cm="1">
        <f t="array" ref="T503">IFERROR(IF(NOT(ISBLANK(F503)),_xlfn._xlws.FILTER(AOM[AOM],(AOM[Edge_Value]=F503)*(AOM[L5]="Feed Ingredient")),""),"No Match in AOM")</f>
        <v>AOM_000764</v>
      </c>
      <c r="U503" t="str" cm="1">
        <f t="array" ref="U503">IFERROR(IF(NOT(ISBLANK(F503)),_xlfn._xlws.FILTER(AOM[Scientific Name],(AOM[Edge_Value]=F503)*(AOM[L5]="Feed Ingredient")),""),"No Match in AOM")</f>
        <v>NA</v>
      </c>
    </row>
    <row r="504" spans="1:21" ht="14.5" x14ac:dyDescent="0.35">
      <c r="A504" t="s">
        <v>23943</v>
      </c>
      <c r="B504" s="86" t="s">
        <v>24661</v>
      </c>
      <c r="C504" s="127" t="s">
        <v>20126</v>
      </c>
      <c r="D504" s="126" t="s">
        <v>20126</v>
      </c>
      <c r="E504" s="128" t="str">
        <f>_xlfn.TEXTJOIN(" ",TRUE,D504,IF(ISBLANK(L504),"",_xlfn.TEXTSPLIT(L504,";")))</f>
        <v>African Palm Larvae</v>
      </c>
      <c r="F504" s="128" t="str">
        <f>_xlfn.TEXTJOIN(" ",TRUE,D504,IF(ISBLANK(L504),"",_xlfn.TEXTSPLIT(L504,";")),IF(ISBLANK(J504),"",_xlfn.TEXTSPLIT(J504,";")))</f>
        <v>African Palm Larvae</v>
      </c>
      <c r="G504" s="128" t="str">
        <f>_xlfn.TEXTJOIN(" ",TRUE,D504,H504,IF(ISBLANK(L504),"",_xlfn.TEXTSPLIT(L504,";")),IF(ISBLANK(I504),"",_xlfn.TEXTSPLIT(I504,";")))</f>
        <v>African Palm Larvae</v>
      </c>
      <c r="M504" s="88" t="s">
        <v>252</v>
      </c>
      <c r="N504" s="88" t="s">
        <v>252</v>
      </c>
      <c r="P504" t="s">
        <v>12502</v>
      </c>
      <c r="Q504" t="s">
        <v>12469</v>
      </c>
      <c r="R504" t="s">
        <v>23894</v>
      </c>
      <c r="S504" t="s">
        <v>23895</v>
      </c>
      <c r="T504" t="str" cm="1">
        <f t="array" ref="T504">IFERROR(IF(NOT(ISBLANK(F504)),_xlfn._xlws.FILTER(AOM[AOM],(AOM[Edge_Value]=F504)*(AOM[L5]="Feed Ingredient")),""),"No Match in AOM")</f>
        <v>AOM_001805</v>
      </c>
      <c r="U504" t="str" cm="1">
        <f t="array" ref="U504">IFERROR(IF(NOT(ISBLANK(F504)),_xlfn._xlws.FILTER(AOM[Scientific Name],(AOM[Edge_Value]=F504)*(AOM[L5]="Feed Ingredient")),""),"No Match in AOM")</f>
        <v>Rhynchophorus phoenicisis</v>
      </c>
    </row>
    <row r="505" spans="1:21" ht="14.5" x14ac:dyDescent="0.35">
      <c r="A505" t="s">
        <v>23943</v>
      </c>
      <c r="B505" s="86" t="s">
        <v>24662</v>
      </c>
      <c r="C505" s="127" t="s">
        <v>24663</v>
      </c>
      <c r="D505" s="126" t="s">
        <v>20126</v>
      </c>
      <c r="E505" s="128" t="str">
        <f>_xlfn.TEXTJOIN(" ",TRUE,D505,IF(ISBLANK(L505),"",_xlfn.TEXTSPLIT(L505,";")))</f>
        <v>African Palm Larvae</v>
      </c>
      <c r="F505" s="128" t="str">
        <f>_xlfn.TEXTJOIN(" ",TRUE,D505,IF(ISBLANK(L505),"",_xlfn.TEXTSPLIT(L505,";")),IF(ISBLANK(J505),"",_xlfn.TEXTSPLIT(J505,";")))</f>
        <v>African Palm Larvae Ground</v>
      </c>
      <c r="G505" s="128" t="str">
        <f>_xlfn.TEXTJOIN(" ",TRUE,D505,H505,IF(ISBLANK(L505),"",_xlfn.TEXTSPLIT(L505,";")),IF(ISBLANK(I505),"",_xlfn.TEXTSPLIT(I505,";")))</f>
        <v>African Palm Larvae Meal</v>
      </c>
      <c r="I505" s="126" t="s">
        <v>23764</v>
      </c>
      <c r="J505" s="126" t="s">
        <v>5795</v>
      </c>
      <c r="M505" s="88" t="s">
        <v>252</v>
      </c>
      <c r="N505" s="88" t="s">
        <v>252</v>
      </c>
      <c r="T505" t="str" cm="1">
        <f t="array" ref="T505">IFERROR(IF(NOT(ISBLANK(F505)),_xlfn._xlws.FILTER(AOM[AOM],(AOM[Edge_Value]=F505)*(AOM[L5]="Feed Ingredient")),""),"No Match in AOM")</f>
        <v>AOM_000550</v>
      </c>
      <c r="U505" t="str" cm="1">
        <f t="array" ref="U505">IFERROR(IF(NOT(ISBLANK(F505)),_xlfn._xlws.FILTER(AOM[Scientific Name],(AOM[Edge_Value]=F505)*(AOM[L5]="Feed Ingredient")),""),"No Match in AOM")</f>
        <v>Rhynchophorus phoenicisis</v>
      </c>
    </row>
    <row r="506" spans="1:21" ht="14.5" x14ac:dyDescent="0.35">
      <c r="A506" t="s">
        <v>23943</v>
      </c>
      <c r="B506" s="86" t="s">
        <v>24664</v>
      </c>
      <c r="D506" s="126" t="s">
        <v>20126</v>
      </c>
      <c r="E506" s="128" t="str">
        <f>_xlfn.TEXTJOIN(" ",TRUE,D506,IF(ISBLANK(L506),"",_xlfn.TEXTSPLIT(L506,";")))</f>
        <v>African Palm Larvae</v>
      </c>
      <c r="F506" s="128" t="str">
        <f>_xlfn.TEXTJOIN(" ",TRUE,D506,IF(ISBLANK(L506),"",_xlfn.TEXTSPLIT(L506,";")),IF(ISBLANK(J506),"",_xlfn.TEXTSPLIT(J506,";")))</f>
        <v>African Palm Larvae Dried Milled</v>
      </c>
      <c r="G506" s="128" t="str">
        <f>_xlfn.TEXTJOIN(" ",TRUE,D506,H506,IF(ISBLANK(L506),"",_xlfn.TEXTSPLIT(L506,";")),IF(ISBLANK(I506),"",_xlfn.TEXTSPLIT(I506,";")))</f>
        <v>African Palm Larvae Meal Dried(Oven) Milled</v>
      </c>
      <c r="I506" s="126" t="s">
        <v>24665</v>
      </c>
      <c r="J506" s="126" t="s">
        <v>23727</v>
      </c>
      <c r="T506" t="str" cm="1">
        <f t="array" ref="T506">IFERROR(IF(NOT(ISBLANK(F506)),_xlfn._xlws.FILTER(AOM[AOM],(AOM[Edge_Value]=F506)*(AOM[L5]="Feed Ingredient")),""),"No Match in AOM")</f>
        <v>AOM_001605</v>
      </c>
      <c r="U506" t="str" cm="1">
        <f t="array" ref="U506">IFERROR(IF(NOT(ISBLANK(F506)),_xlfn._xlws.FILTER(AOM[Scientific Name],(AOM[Edge_Value]=F506)*(AOM[L5]="Feed Ingredient")),""),"No Match in AOM")</f>
        <v>Rhynchophorus phoenicisis</v>
      </c>
    </row>
    <row r="507" spans="1:21" ht="14.5" x14ac:dyDescent="0.35">
      <c r="A507" t="s">
        <v>23943</v>
      </c>
      <c r="B507" s="86" t="s">
        <v>24666</v>
      </c>
      <c r="C507" s="127" t="s">
        <v>24667</v>
      </c>
      <c r="D507" s="126" t="s">
        <v>24668</v>
      </c>
      <c r="E507" s="128" t="str">
        <f>_xlfn.TEXTJOIN(" ",TRUE,D507,IF(ISBLANK(L507),"",_xlfn.TEXTSPLIT(L507,";")))</f>
        <v>Winged Termite</v>
      </c>
      <c r="F507" s="128" t="str">
        <f>_xlfn.TEXTJOIN(" ",TRUE,D507,IF(ISBLANK(L507),"",_xlfn.TEXTSPLIT(L507,";")),IF(ISBLANK(J507),"",_xlfn.TEXTSPLIT(J507,";")))</f>
        <v>Winged Termite Ground</v>
      </c>
      <c r="G507" s="128" t="str">
        <f>_xlfn.TEXTJOIN(" ",TRUE,D507,H507,IF(ISBLANK(L507),"",_xlfn.TEXTSPLIT(L507,";")),IF(ISBLANK(I507),"",_xlfn.TEXTSPLIT(I507,";")))</f>
        <v>Winged Termite Meal</v>
      </c>
      <c r="I507" s="126" t="s">
        <v>23764</v>
      </c>
      <c r="J507" s="126" t="s">
        <v>5795</v>
      </c>
      <c r="M507" s="88" t="s">
        <v>252</v>
      </c>
      <c r="N507" s="88" t="s">
        <v>252</v>
      </c>
      <c r="T507" t="str" cm="1">
        <f t="array" ref="T507">IFERROR(IF(NOT(ISBLANK(F507)),_xlfn._xlws.FILTER(AOM[AOM],(AOM[Edge_Value]=F507)*(AOM[L5]="Feed Ingredient")),""),"No Match in AOM")</f>
        <v>AOM_000553</v>
      </c>
      <c r="U507" t="str" cm="1">
        <f t="array" ref="U507">IFERROR(IF(NOT(ISBLANK(F507)),_xlfn._xlws.FILTER(AOM[Scientific Name],(AOM[Edge_Value]=F507)*(AOM[L5]="Feed Ingredient")),""),"No Match in AOM")</f>
        <v>Macrotermes bellicosus</v>
      </c>
    </row>
    <row r="508" spans="1:21" ht="14.5" x14ac:dyDescent="0.35">
      <c r="A508" t="s">
        <v>23943</v>
      </c>
      <c r="B508" s="86" t="s">
        <v>24669</v>
      </c>
      <c r="D508" s="126" t="s">
        <v>24668</v>
      </c>
      <c r="E508" s="128" t="str">
        <f>_xlfn.TEXTJOIN(" ",TRUE,D508,IF(ISBLANK(L508),"",_xlfn.TEXTSPLIT(L508,";")))</f>
        <v>Winged Termite</v>
      </c>
      <c r="F508" s="128" t="str">
        <f>_xlfn.TEXTJOIN(" ",TRUE,D508,IF(ISBLANK(L508),"",_xlfn.TEXTSPLIT(L508,";")),IF(ISBLANK(J508),"",_xlfn.TEXTSPLIT(J508,";")))</f>
        <v>Winged Termite Dried Milled</v>
      </c>
      <c r="G508" s="128" t="str">
        <f>_xlfn.TEXTJOIN(" ",TRUE,D508,H508,IF(ISBLANK(L508),"",_xlfn.TEXTSPLIT(L508,";")),IF(ISBLANK(I508),"",_xlfn.TEXTSPLIT(I508,";")))</f>
        <v>Winged Termite Dried Milled</v>
      </c>
      <c r="I508" s="126" t="s">
        <v>23727</v>
      </c>
      <c r="J508" s="126" t="s">
        <v>23727</v>
      </c>
      <c r="T508" t="str" cm="1">
        <f t="array" ref="T508">IFERROR(IF(NOT(ISBLANK(F508)),_xlfn._xlws.FILTER(AOM[AOM],(AOM[Edge_Value]=F508)*(AOM[L5]="Feed Ingredient")),""),"No Match in AOM")</f>
        <v>AOM_001934</v>
      </c>
      <c r="U508" t="str" cm="1">
        <f t="array" ref="U508">IFERROR(IF(NOT(ISBLANK(F508)),_xlfn._xlws.FILTER(AOM[Scientific Name],(AOM[Edge_Value]=F508)*(AOM[L5]="Feed Ingredient")),""),"No Match in AOM")</f>
        <v>Macrotermes bellicosus</v>
      </c>
    </row>
    <row r="509" spans="1:21" ht="14.5" x14ac:dyDescent="0.35">
      <c r="A509" t="s">
        <v>23927</v>
      </c>
      <c r="B509" s="86" t="s">
        <v>24670</v>
      </c>
      <c r="C509" s="127" t="s">
        <v>22800</v>
      </c>
      <c r="D509" s="126" t="s">
        <v>22800</v>
      </c>
      <c r="E509" s="128" t="str">
        <f>_xlfn.TEXTJOIN(" ",TRUE,D509,IF(ISBLANK(L509),"",_xlfn.TEXTSPLIT(L509,";")))</f>
        <v>Iodated Salt</v>
      </c>
      <c r="F509" s="128" t="str">
        <f>_xlfn.TEXTJOIN(" ",TRUE,D509,IF(ISBLANK(L509),"",_xlfn.TEXTSPLIT(L509,";")),IF(ISBLANK(J509),"",_xlfn.TEXTSPLIT(J509,";")))</f>
        <v>Iodated Salt</v>
      </c>
      <c r="G509" s="128" t="str">
        <f>_xlfn.TEXTJOIN(" ",TRUE,D509,H509,IF(ISBLANK(L509),"",_xlfn.TEXTSPLIT(L509,";")),IF(ISBLANK(I509),"",_xlfn.TEXTSPLIT(I509,";")))</f>
        <v>Iodated Salt</v>
      </c>
      <c r="T509" t="str" cm="1">
        <f t="array" ref="T509">IFERROR(IF(NOT(ISBLANK(F509)),_xlfn._xlws.FILTER(AOM[AOM],(AOM[Edge_Value]=F509)*(AOM[L5]="Feed Ingredient")),""),"No Match in AOM")</f>
        <v>AOM_000758</v>
      </c>
      <c r="U509" t="str" cm="1">
        <f t="array" ref="U509">IFERROR(IF(NOT(ISBLANK(F509)),_xlfn._xlws.FILTER(AOM[Scientific Name],(AOM[Edge_Value]=F509)*(AOM[L5]="Feed Ingredient")),""),"No Match in AOM")</f>
        <v>Iodized salt</v>
      </c>
    </row>
    <row r="510" spans="1:21" ht="14.5" x14ac:dyDescent="0.35">
      <c r="A510" t="s">
        <v>24011</v>
      </c>
      <c r="B510" s="86" t="s">
        <v>19271</v>
      </c>
      <c r="C510" s="127" t="s">
        <v>19271</v>
      </c>
      <c r="D510" s="126" t="s">
        <v>19271</v>
      </c>
      <c r="E510" s="128" t="str">
        <f>_xlfn.TEXTJOIN(" ",TRUE,D510,IF(ISBLANK(L510),"",_xlfn.TEXTSPLIT(L510,";")))</f>
        <v>Iodine</v>
      </c>
      <c r="F510" s="128" t="str">
        <f>_xlfn.TEXTJOIN(" ",TRUE,D510,IF(ISBLANK(L510),"",_xlfn.TEXTSPLIT(L510,";")),IF(ISBLANK(J510),"",_xlfn.TEXTSPLIT(J510,";")))</f>
        <v>Iodine</v>
      </c>
      <c r="G510" s="128" t="str">
        <f>_xlfn.TEXTJOIN(" ",TRUE,D510,H510,IF(ISBLANK(L510),"",_xlfn.TEXTSPLIT(L510,";")),IF(ISBLANK(I510),"",_xlfn.TEXTSPLIT(I510,";")))</f>
        <v>Iodine</v>
      </c>
      <c r="T510" t="str" cm="1">
        <f t="array" ref="T510">IFERROR(IF(NOT(ISBLANK(F510)),_xlfn._xlws.FILTER(AOM[AOM],(AOM[Edge_Value]=F510)*(AOM[L5]="Feed Ingredient")),""),"No Match in AOM")</f>
        <v>AOM_000759</v>
      </c>
      <c r="U510" t="str" cm="1">
        <f t="array" ref="U510">IFERROR(IF(NOT(ISBLANK(F510)),_xlfn._xlws.FILTER(AOM[Scientific Name],(AOM[Edge_Value]=F510)*(AOM[L5]="Feed Ingredient")),""),"No Match in AOM")</f>
        <v>Iodine</v>
      </c>
    </row>
    <row r="511" spans="1:21" ht="14.5" x14ac:dyDescent="0.35">
      <c r="A511" t="s">
        <v>24671</v>
      </c>
      <c r="B511" s="86" t="s">
        <v>24672</v>
      </c>
      <c r="C511" s="127" t="s">
        <v>24673</v>
      </c>
      <c r="D511" s="126" t="s">
        <v>22510</v>
      </c>
      <c r="E511" s="128" t="str">
        <f>_xlfn.TEXTJOIN(" ",TRUE,D511,IF(ISBLANK(L511),"",_xlfn.TEXTSPLIT(L511,";")))</f>
        <v>Ipomea batatas Vine</v>
      </c>
      <c r="F511" s="128" t="str">
        <f>_xlfn.TEXTJOIN(" ",TRUE,D511,IF(ISBLANK(L511),"",_xlfn.TEXTSPLIT(L511,";")),IF(ISBLANK(J511),"",_xlfn.TEXTSPLIT(J511,";")))</f>
        <v>Ipomea batatas Vine</v>
      </c>
      <c r="G511" s="128" t="str">
        <f>_xlfn.TEXTJOIN(" ",TRUE,D511,H511,IF(ISBLANK(L511),"",_xlfn.TEXTSPLIT(L511,";")),IF(ISBLANK(I511),"",_xlfn.TEXTSPLIT(I511,";")))</f>
        <v>Ipomea batatas Vine</v>
      </c>
      <c r="L511" s="126" t="s">
        <v>24296</v>
      </c>
      <c r="T511" t="str" cm="1">
        <f t="array" ref="T511">IFERROR(IF(NOT(ISBLANK(F511)),_xlfn._xlws.FILTER(AOM[AOM],(AOM[Edge_Value]=F511)*(AOM[L5]="Feed Ingredient")),""),"No Match in AOM")</f>
        <v>AOM_001547</v>
      </c>
      <c r="U511" t="str" cm="1">
        <f t="array" ref="U511">IFERROR(IF(NOT(ISBLANK(F511)),_xlfn._xlws.FILTER(AOM[Scientific Name],(AOM[Edge_Value]=F511)*(AOM[L5]="Feed Ingredient")),""),"No Match in AOM")</f>
        <v>Ipomea batatas</v>
      </c>
    </row>
    <row r="512" spans="1:21" ht="14.5" x14ac:dyDescent="0.35">
      <c r="A512" t="s">
        <v>24674</v>
      </c>
      <c r="B512" s="86" t="s">
        <v>24675</v>
      </c>
      <c r="D512" s="126" t="s">
        <v>10323</v>
      </c>
      <c r="E512" s="128" t="str">
        <f>_xlfn.TEXTJOIN(" ",TRUE,D512,IF(ISBLANK(L512),"",_xlfn.TEXTSPLIT(L512,";")))</f>
        <v>Sweet Potato Vine</v>
      </c>
      <c r="F512" s="128" t="str">
        <f>_xlfn.TEXTJOIN(" ",TRUE,D512,IF(ISBLANK(L512),"",_xlfn.TEXTSPLIT(L512,";")),IF(ISBLANK(J512),"",_xlfn.TEXTSPLIT(J512,";")))</f>
        <v>Sweet Potato Vine</v>
      </c>
      <c r="G512" s="128" t="str">
        <f>_xlfn.TEXTJOIN(" ",TRUE,D512,H512,IF(ISBLANK(L512),"",_xlfn.TEXTSPLIT(L512,";")),IF(ISBLANK(I512),"",_xlfn.TEXTSPLIT(I512,";")))</f>
        <v>Sweet Potato Vine Chopped</v>
      </c>
      <c r="I512" s="126" t="s">
        <v>5788</v>
      </c>
      <c r="K512" s="126" t="s">
        <v>5788</v>
      </c>
      <c r="L512" s="126" t="s">
        <v>24296</v>
      </c>
      <c r="T512" t="str" cm="1">
        <f t="array" ref="T512">IFERROR(IF(NOT(ISBLANK(F512)),_xlfn._xlws.FILTER(AOM[AOM],(AOM[Edge_Value]=F512)*(AOM[L5]="Feed Ingredient")),""),"No Match in AOM")</f>
        <v>AOM_001267</v>
      </c>
      <c r="U512" t="str" cm="1">
        <f t="array" ref="U512">IFERROR(IF(NOT(ISBLANK(F512)),_xlfn._xlws.FILTER(AOM[Scientific Name],(AOM[Edge_Value]=F512)*(AOM[L5]="Feed Ingredient")),""),"No Match in AOM")</f>
        <v>Ipomoea batatas</v>
      </c>
    </row>
    <row r="513" spans="1:23" ht="14.5" x14ac:dyDescent="0.35">
      <c r="A513" t="s">
        <v>23842</v>
      </c>
      <c r="B513" s="86" t="s">
        <v>21212</v>
      </c>
      <c r="C513" s="127" t="s">
        <v>21212</v>
      </c>
      <c r="D513" s="126" t="s">
        <v>21212</v>
      </c>
      <c r="E513" s="128" t="str">
        <f>_xlfn.TEXTJOIN(" ",TRUE,D513,IF(ISBLANK(L513),"",_xlfn.TEXTSPLIT(L513,";")))</f>
        <v>Jackfruit</v>
      </c>
      <c r="F513" s="128" t="str">
        <f>_xlfn.TEXTJOIN(" ",TRUE,D513,IF(ISBLANK(L513),"",_xlfn.TEXTSPLIT(L513,";")),IF(ISBLANK(J513),"",_xlfn.TEXTSPLIT(J513,";")))</f>
        <v>Jackfruit</v>
      </c>
      <c r="G513" s="128" t="str">
        <f>_xlfn.TEXTJOIN(" ",TRUE,D513,H513,IF(ISBLANK(L513),"",_xlfn.TEXTSPLIT(L513,";")),IF(ISBLANK(I513),"",_xlfn.TEXTSPLIT(I513,";")))</f>
        <v>Jackfruit</v>
      </c>
      <c r="P513" t="s">
        <v>12475</v>
      </c>
      <c r="Q513" t="s">
        <v>12442</v>
      </c>
      <c r="R513" t="s">
        <v>12475</v>
      </c>
      <c r="S513" t="s">
        <v>12442</v>
      </c>
      <c r="T513" t="str" cm="1">
        <f t="array" ref="T513">IFERROR(IF(NOT(ISBLANK(F513)),_xlfn._xlws.FILTER(AOM[AOM],(AOM[Edge_Value]=F513)*(AOM[L5]="Feed Ingredient")),""),"No Match in AOM")</f>
        <v>AOM_000663</v>
      </c>
      <c r="U513" t="str" cm="1">
        <f t="array" ref="U513">IFERROR(IF(NOT(ISBLANK(F513)),_xlfn._xlws.FILTER(AOM[Scientific Name],(AOM[Edge_Value]=F513)*(AOM[L5]="Feed Ingredient")),""),"No Match in AOM")</f>
        <v>Artocarpus heterophylla</v>
      </c>
    </row>
    <row r="514" spans="1:23" ht="14.5" x14ac:dyDescent="0.35">
      <c r="A514" t="s">
        <v>23738</v>
      </c>
      <c r="B514" s="86" t="s">
        <v>24676</v>
      </c>
      <c r="C514" s="127" t="s">
        <v>21638</v>
      </c>
      <c r="D514" s="126" t="s">
        <v>21638</v>
      </c>
      <c r="E514" s="128" t="str">
        <f>_xlfn.TEXTJOIN(" ",TRUE,D514,IF(ISBLANK(L514),"",_xlfn.TEXTSPLIT(L514,";")))</f>
        <v>Jardinea congoensis</v>
      </c>
      <c r="F514" s="128" t="str">
        <f>_xlfn.TEXTJOIN(" ",TRUE,D514,IF(ISBLANK(L514),"",_xlfn.TEXTSPLIT(L514,";")),IF(ISBLANK(J514),"",_xlfn.TEXTSPLIT(J514,";")))</f>
        <v>Jardinea congoensis</v>
      </c>
      <c r="G514" s="128" t="str">
        <f>_xlfn.TEXTJOIN(" ",TRUE,D514,H514,IF(ISBLANK(L514),"",_xlfn.TEXTSPLIT(L514,";")),IF(ISBLANK(I514),"",_xlfn.TEXTSPLIT(I514,";")))</f>
        <v>Jardinea congoensis</v>
      </c>
      <c r="T514" t="str" cm="1">
        <f t="array" ref="T514">IFERROR(IF(NOT(ISBLANK(F514)),_xlfn._xlws.FILTER(AOM[AOM],(AOM[Edge_Value]=F514)*(AOM[L5]="Feed Ingredient")),""),"No Match in AOM")</f>
        <v>AOM_001788</v>
      </c>
      <c r="U514" t="str" cm="1">
        <f t="array" ref="U514">IFERROR(IF(NOT(ISBLANK(F514)),_xlfn._xlws.FILTER(AOM[Scientific Name],(AOM[Edge_Value]=F514)*(AOM[L5]="Feed Ingredient")),""),"No Match in AOM")</f>
        <v>Jardinea congoensis</v>
      </c>
    </row>
    <row r="515" spans="1:23" ht="14.5" x14ac:dyDescent="0.35">
      <c r="A515" t="s">
        <v>24677</v>
      </c>
      <c r="B515" s="86" t="s">
        <v>24678</v>
      </c>
      <c r="C515" s="127" t="s">
        <v>24679</v>
      </c>
      <c r="D515" s="126" t="s">
        <v>9956</v>
      </c>
      <c r="E515" s="128" t="str">
        <f>_xlfn.TEXTJOIN(" ",TRUE,D515,IF(ISBLANK(L515),"",_xlfn.TEXTSPLIT(L515,";")))</f>
        <v>Jatropha curcas Seeds</v>
      </c>
      <c r="F515" s="128" t="str">
        <f>_xlfn.TEXTJOIN(" ",TRUE,D515,IF(ISBLANK(L515),"",_xlfn.TEXTSPLIT(L515,";")),IF(ISBLANK(J515),"",_xlfn.TEXTSPLIT(J515,";")))</f>
        <v>Jatropha curcas Seeds Ground</v>
      </c>
      <c r="G515" s="128" t="str">
        <f>_xlfn.TEXTJOIN(" ",TRUE,D515,H515,IF(ISBLANK(L515),"",_xlfn.TEXTSPLIT(L515,";")),IF(ISBLANK(I515),"",_xlfn.TEXTSPLIT(I515,";")))</f>
        <v>Jatropha curcas Seeds De-oiled Meal</v>
      </c>
      <c r="I515" s="126" t="s">
        <v>24680</v>
      </c>
      <c r="J515" s="126" t="s">
        <v>5795</v>
      </c>
      <c r="L515" s="126" t="s">
        <v>6229</v>
      </c>
      <c r="N515" s="88" t="s">
        <v>252</v>
      </c>
      <c r="T515" t="str" cm="1">
        <f t="array" ref="T515">IFERROR(IF(NOT(ISBLANK(F515)),_xlfn._xlws.FILTER(AOM[AOM],(AOM[Edge_Value]=F515)*(AOM[L5]="Feed Ingredient")),""),"No Match in AOM")</f>
        <v>AOM_001157</v>
      </c>
      <c r="U515" t="str" cm="1">
        <f t="array" ref="U515">IFERROR(IF(NOT(ISBLANK(F515)),_xlfn._xlws.FILTER(AOM[Scientific Name],(AOM[Edge_Value]=F515)*(AOM[L5]="Feed Ingredient")),""),"No Match in AOM")</f>
        <v>Jatropha curcas</v>
      </c>
    </row>
    <row r="516" spans="1:23" ht="14.5" x14ac:dyDescent="0.35">
      <c r="A516" t="s">
        <v>24677</v>
      </c>
      <c r="B516" s="86" t="s">
        <v>24681</v>
      </c>
      <c r="D516" s="126" t="s">
        <v>9956</v>
      </c>
      <c r="E516" s="128" t="str">
        <f>_xlfn.TEXTJOIN(" ",TRUE,D516,IF(ISBLANK(L516),"",_xlfn.TEXTSPLIT(L516,";")))</f>
        <v>Jatropha curcas Seeds</v>
      </c>
      <c r="F516" s="128" t="str">
        <f>_xlfn.TEXTJOIN(" ",TRUE,D516,IF(ISBLANK(L516),"",_xlfn.TEXTSPLIT(L516,";")),IF(ISBLANK(J516),"",_xlfn.TEXTSPLIT(J516,";")))</f>
        <v>Jatropha curcas Seeds Fermented Ground</v>
      </c>
      <c r="G516" s="128" t="str">
        <f>_xlfn.TEXTJOIN(" ",TRUE,D516,H516,IF(ISBLANK(L516),"",_xlfn.TEXTSPLIT(L516,";")),IF(ISBLANK(I516),"",_xlfn.TEXTSPLIT(I516,";")))</f>
        <v>Jatropha curcas Seeds Fermented Ground</v>
      </c>
      <c r="I516" s="126" t="s">
        <v>24682</v>
      </c>
      <c r="J516" s="126" t="s">
        <v>24682</v>
      </c>
      <c r="L516" s="126" t="s">
        <v>6229</v>
      </c>
      <c r="T516" t="str" cm="1">
        <f t="array" ref="T516">IFERROR(IF(NOT(ISBLANK(F516)),_xlfn._xlws.FILTER(AOM[AOM],(AOM[Edge_Value]=F516)*(AOM[L5]="Feed Ingredient")),""),"No Match in AOM")</f>
        <v>AOM_001971</v>
      </c>
      <c r="U516" t="str" cm="1">
        <f t="array" ref="U516">IFERROR(IF(NOT(ISBLANK(F516)),_xlfn._xlws.FILTER(AOM[Scientific Name],(AOM[Edge_Value]=F516)*(AOM[L5]="Feed Ingredient")),""),"No Match in AOM")</f>
        <v>Jatropha curcas</v>
      </c>
    </row>
    <row r="517" spans="1:23" ht="14.5" x14ac:dyDescent="0.35">
      <c r="A517" t="s">
        <v>24683</v>
      </c>
      <c r="B517" s="86" t="s">
        <v>22034</v>
      </c>
      <c r="C517" s="127" t="s">
        <v>24684</v>
      </c>
      <c r="D517" s="126" t="s">
        <v>9956</v>
      </c>
      <c r="E517" s="128" t="str">
        <f>_xlfn.TEXTJOIN(" ",TRUE,D517,IF(ISBLANK(L517),"",_xlfn.TEXTSPLIT(L517,";")))</f>
        <v>Jatropha curcas Kernel</v>
      </c>
      <c r="F517" s="128" t="str">
        <f>_xlfn.TEXTJOIN(" ",TRUE,D517,IF(ISBLANK(L517),"",_xlfn.TEXTSPLIT(L517,";")),IF(ISBLANK(J517),"",_xlfn.TEXTSPLIT(J517,";")))</f>
        <v>Jatropha curcas Kernel</v>
      </c>
      <c r="G517" s="128" t="str">
        <f>_xlfn.TEXTJOIN(" ",TRUE,D517,H517,IF(ISBLANK(L517),"",_xlfn.TEXTSPLIT(L517,";")),IF(ISBLANK(I517),"",_xlfn.TEXTSPLIT(I517,";")))</f>
        <v>Jatropha curcas Kernel</v>
      </c>
      <c r="L517" s="126" t="s">
        <v>24685</v>
      </c>
      <c r="T517" t="str" cm="1">
        <f t="array" ref="T517">IFERROR(IF(NOT(ISBLANK(F517)),_xlfn._xlws.FILTER(AOM[AOM],(AOM[Edge_Value]=F517)*(AOM[L5]="Feed Ingredient")),""),"No Match in AOM")</f>
        <v>AOM_001154</v>
      </c>
      <c r="U517" t="str" cm="1">
        <f t="array" ref="U517">IFERROR(IF(NOT(ISBLANK(F517)),_xlfn._xlws.FILTER(AOM[Scientific Name],(AOM[Edge_Value]=F517)*(AOM[L5]="Feed Ingredient")),""),"No Match in AOM")</f>
        <v>Jatropha curcas</v>
      </c>
    </row>
    <row r="518" spans="1:23" ht="14.5" x14ac:dyDescent="0.35">
      <c r="A518" t="s">
        <v>24683</v>
      </c>
      <c r="B518" s="86" t="s">
        <v>24686</v>
      </c>
      <c r="D518" s="126" t="s">
        <v>9956</v>
      </c>
      <c r="E518" s="128" t="str">
        <f>_xlfn.TEXTJOIN(" ",TRUE,D518,IF(ISBLANK(L518),"",_xlfn.TEXTSPLIT(L518,";")))</f>
        <v>Jatropha curcas Kernel</v>
      </c>
      <c r="F518" s="128" t="str">
        <f>_xlfn.TEXTJOIN(" ",TRUE,D518,IF(ISBLANK(L518),"",_xlfn.TEXTSPLIT(L518,";")),IF(ISBLANK(J518),"",_xlfn.TEXTSPLIT(J518,";")))</f>
        <v>Jatropha curcas Kernel Dried Ground Pressed</v>
      </c>
      <c r="G518" s="128" t="str">
        <f>_xlfn.TEXTJOIN(" ",TRUE,D518,H518,IF(ISBLANK(L518),"",_xlfn.TEXTSPLIT(L518,";")),IF(ISBLANK(I518),"",_xlfn.TEXTSPLIT(I518,";")))</f>
        <v>Jatropha curcas Kernel Dried Ground Pressed</v>
      </c>
      <c r="I518" s="126" t="s">
        <v>24687</v>
      </c>
      <c r="J518" s="126" t="s">
        <v>24687</v>
      </c>
      <c r="L518" s="126" t="s">
        <v>24685</v>
      </c>
      <c r="T518" t="str" cm="1">
        <f t="array" ref="T518">IFERROR(IF(NOT(ISBLANK(F518)),_xlfn._xlws.FILTER(AOM[AOM],(AOM[Edge_Value]=F518)*(AOM[L5]="Feed Ingredient")),""),"No Match in AOM")</f>
        <v>AOM_002055</v>
      </c>
      <c r="U518" t="str" cm="1">
        <f t="array" ref="U518">IFERROR(IF(NOT(ISBLANK(F518)),_xlfn._xlws.FILTER(AOM[Scientific Name],(AOM[Edge_Value]=F518)*(AOM[L5]="Feed Ingredient")),""),"No Match in AOM")</f>
        <v>Jatropha curcas</v>
      </c>
    </row>
    <row r="519" spans="1:23" ht="14.5" x14ac:dyDescent="0.35">
      <c r="A519" t="s">
        <v>23881</v>
      </c>
      <c r="B519" s="86" t="s">
        <v>24688</v>
      </c>
      <c r="C519" s="127" t="s">
        <v>24689</v>
      </c>
      <c r="D519" s="126" t="s">
        <v>9956</v>
      </c>
      <c r="E519" s="128" t="str">
        <f>_xlfn.TEXTJOIN(" ",TRUE,D519,IF(ISBLANK(L519),"",_xlfn.TEXTSPLIT(L519,";")))</f>
        <v>Jatropha curcas Seed</v>
      </c>
      <c r="F519" s="128" t="str">
        <f>_xlfn.TEXTJOIN(" ",TRUE,D519,IF(ISBLANK(L519),"",_xlfn.TEXTSPLIT(L519,";")),IF(ISBLANK(J519),"",_xlfn.TEXTSPLIT(J519,";")))</f>
        <v>Jatropha curcas Seed</v>
      </c>
      <c r="G519" s="128" t="str">
        <f>_xlfn.TEXTJOIN(" ",TRUE,D519,H519,IF(ISBLANK(L519),"",_xlfn.TEXTSPLIT(L519,";")),IF(ISBLANK(I519),"",_xlfn.TEXTSPLIT(I519,";")))</f>
        <v>Jatropha curcas Seed</v>
      </c>
      <c r="L519" s="126" t="s">
        <v>8330</v>
      </c>
      <c r="T519" t="str" cm="1">
        <f t="array" ref="T519">IFERROR(IF(NOT(ISBLANK(F519)),_xlfn._xlws.FILTER(AOM[AOM],(AOM[Edge_Value]=F519)*(AOM[L5]="Feed Ingredient")),""),"No Match in AOM")</f>
        <v>AOM_001156</v>
      </c>
      <c r="U519" t="str" cm="1">
        <f t="array" ref="U519">IFERROR(IF(NOT(ISBLANK(F519)),_xlfn._xlws.FILTER(AOM[Scientific Name],(AOM[Edge_Value]=F519)*(AOM[L5]="Feed Ingredient")),""),"No Match in AOM")</f>
        <v>Jatropha curcas</v>
      </c>
    </row>
    <row r="520" spans="1:23" ht="14.5" x14ac:dyDescent="0.35">
      <c r="A520" t="s">
        <v>23881</v>
      </c>
      <c r="B520" s="86" t="s">
        <v>24690</v>
      </c>
      <c r="D520" s="126" t="s">
        <v>9956</v>
      </c>
      <c r="E520" s="128" t="str">
        <f>_xlfn.TEXTJOIN(" ",TRUE,D520,IF(ISBLANK(L520),"",_xlfn.TEXTSPLIT(L520,";")))</f>
        <v>Jatropha curcas Seeds</v>
      </c>
      <c r="F520" s="128" t="str">
        <f>_xlfn.TEXTJOIN(" ",TRUE,D520,IF(ISBLANK(L520),"",_xlfn.TEXTSPLIT(L520,";")),IF(ISBLANK(J520),"",_xlfn.TEXTSPLIT(J520,";")))</f>
        <v>Jatropha curcas Seeds Milled Pressed</v>
      </c>
      <c r="G520" s="128" t="str">
        <f>_xlfn.TEXTJOIN(" ",TRUE,D520,H520,IF(ISBLANK(L520),"",_xlfn.TEXTSPLIT(L520,";")),IF(ISBLANK(I520),"",_xlfn.TEXTSPLIT(I520,";")))</f>
        <v>Jatropha curcas Seeds Milled Pressed</v>
      </c>
      <c r="I520" s="126" t="s">
        <v>24691</v>
      </c>
      <c r="J520" s="126" t="s">
        <v>24691</v>
      </c>
      <c r="L520" s="126" t="s">
        <v>6229</v>
      </c>
      <c r="T520" t="str" cm="1">
        <f t="array" ref="T520">IFERROR(IF(NOT(ISBLANK(F520)),_xlfn._xlws.FILTER(AOM[AOM],(AOM[Edge_Value]=F520)*(AOM[L5]="Feed Ingredient")),""),"No Match in AOM")</f>
        <v>AOM_001970</v>
      </c>
      <c r="U520" t="str" cm="1">
        <f t="array" ref="U520">IFERROR(IF(NOT(ISBLANK(F520)),_xlfn._xlws.FILTER(AOM[Scientific Name],(AOM[Edge_Value]=F520)*(AOM[L5]="Feed Ingredient")),""),"No Match in AOM")</f>
        <v>Jatropha curcas</v>
      </c>
    </row>
    <row r="521" spans="1:23" ht="14.5" x14ac:dyDescent="0.35">
      <c r="A521" t="s">
        <v>24107</v>
      </c>
      <c r="B521" s="86" t="s">
        <v>24692</v>
      </c>
      <c r="C521" s="127" t="s">
        <v>24693</v>
      </c>
      <c r="D521" s="126" t="s">
        <v>9956</v>
      </c>
      <c r="E521" s="128" t="str">
        <f>_xlfn.TEXTJOIN(" ",TRUE,D521,IF(ISBLANK(L521),"",_xlfn.TEXTSPLIT(L521,";")))</f>
        <v>Jatropha curcas Kernel</v>
      </c>
      <c r="F521" s="128" t="str">
        <f>_xlfn.TEXTJOIN(" ",TRUE,D521,IF(ISBLANK(L521),"",_xlfn.TEXTSPLIT(L521,";")),IF(ISBLANK(J521),"",_xlfn.TEXTSPLIT(J521,";")))</f>
        <v>Jatropha curcas Kernel Ground</v>
      </c>
      <c r="G521" s="128" t="str">
        <f>_xlfn.TEXTJOIN(" ",TRUE,D521,H521,IF(ISBLANK(L521),"",_xlfn.TEXTSPLIT(L521,";")),IF(ISBLANK(I521),"",_xlfn.TEXTSPLIT(I521,";")))</f>
        <v>Jatropha curcas Kernel Meal</v>
      </c>
      <c r="I521" s="126" t="s">
        <v>23764</v>
      </c>
      <c r="J521" s="126" t="s">
        <v>5795</v>
      </c>
      <c r="L521" s="126" t="s">
        <v>24685</v>
      </c>
      <c r="N521" s="88" t="s">
        <v>252</v>
      </c>
      <c r="P521" t="s">
        <v>12475</v>
      </c>
      <c r="Q521" t="s">
        <v>12442</v>
      </c>
      <c r="R521" t="s">
        <v>12475</v>
      </c>
      <c r="S521" t="s">
        <v>12442</v>
      </c>
      <c r="T521" t="str" cm="1">
        <f t="array" ref="T521">IFERROR(IF(NOT(ISBLANK(F521)),_xlfn._xlws.FILTER(AOM[AOM],(AOM[Edge_Value]=F521)*(AOM[L5]="Feed Ingredient")),""),"No Match in AOM")</f>
        <v>AOM_001155</v>
      </c>
      <c r="U521" t="str" cm="1">
        <f t="array" ref="U521">IFERROR(IF(NOT(ISBLANK(F521)),_xlfn._xlws.FILTER(AOM[Scientific Name],(AOM[Edge_Value]=F521)*(AOM[L5]="Feed Ingredient")),""),"No Match in AOM")</f>
        <v>Jatropha curcas</v>
      </c>
    </row>
    <row r="522" spans="1:23" ht="14.5" x14ac:dyDescent="0.35">
      <c r="A522" t="s">
        <v>24107</v>
      </c>
      <c r="B522" s="86" t="s">
        <v>24694</v>
      </c>
      <c r="D522" s="126" t="s">
        <v>9956</v>
      </c>
      <c r="E522" s="128" t="str">
        <f>_xlfn.TEXTJOIN(" ",TRUE,D522,IF(ISBLANK(L522),"",_xlfn.TEXTSPLIT(L522,";")))</f>
        <v>Jatropha curcas Seeds</v>
      </c>
      <c r="F522" s="128" t="str">
        <f>_xlfn.TEXTJOIN(" ",TRUE,D522,IF(ISBLANK(L522),"",_xlfn.TEXTSPLIT(L522,";")),IF(ISBLANK(J522),"",_xlfn.TEXTSPLIT(J522,";")))</f>
        <v>Jatropha curcas Seeds Ground</v>
      </c>
      <c r="G522" s="128" t="str">
        <f>_xlfn.TEXTJOIN(" ",TRUE,D522,H522,IF(ISBLANK(L522),"",_xlfn.TEXTSPLIT(L522,";")),IF(ISBLANK(I522),"",_xlfn.TEXTSPLIT(I522,";")))</f>
        <v>Jatropha curcas Seeds Ground</v>
      </c>
      <c r="I522" s="126" t="s">
        <v>5795</v>
      </c>
      <c r="J522" s="126" t="s">
        <v>5795</v>
      </c>
      <c r="L522" s="126" t="s">
        <v>6229</v>
      </c>
      <c r="T522" t="str" cm="1">
        <f t="array" ref="T522">IFERROR(IF(NOT(ISBLANK(F522)),_xlfn._xlws.FILTER(AOM[AOM],(AOM[Edge_Value]=F522)*(AOM[L5]="Feed Ingredient")),""),"No Match in AOM")</f>
        <v>AOM_001157</v>
      </c>
      <c r="U522" t="str" cm="1">
        <f t="array" ref="U522">IFERROR(IF(NOT(ISBLANK(F522)),_xlfn._xlws.FILTER(AOM[Scientific Name],(AOM[Edge_Value]=F522)*(AOM[L5]="Feed Ingredient")),""),"No Match in AOM")</f>
        <v>Jatropha curcas</v>
      </c>
    </row>
    <row r="523" spans="1:23" ht="14.5" x14ac:dyDescent="0.35">
      <c r="A523" t="s">
        <v>24107</v>
      </c>
      <c r="B523" s="86" t="s">
        <v>24695</v>
      </c>
      <c r="D523" s="126" t="s">
        <v>9956</v>
      </c>
      <c r="E523" s="128" t="str">
        <f>_xlfn.TEXTJOIN(" ",TRUE,D523,IF(ISBLANK(L523),"",_xlfn.TEXTSPLIT(L523,";")))</f>
        <v>Jatropha curcas Kernel</v>
      </c>
      <c r="F523" s="128" t="str">
        <f>_xlfn.TEXTJOIN(" ",TRUE,D523,IF(ISBLANK(L523),"",_xlfn.TEXTSPLIT(L523,";")),IF(ISBLANK(J523),"",_xlfn.TEXTSPLIT(J523,";")))</f>
        <v>Jatropha curcas Kernel Dried Ground</v>
      </c>
      <c r="G523" s="128" t="str">
        <f>_xlfn.TEXTJOIN(" ",TRUE,D523,H523,IF(ISBLANK(L523),"",_xlfn.TEXTSPLIT(L523,";")),IF(ISBLANK(I523),"",_xlfn.TEXTSPLIT(I523,";")))</f>
        <v>Jatropha curcas Kernel Dried Ground</v>
      </c>
      <c r="I523" s="126" t="s">
        <v>23683</v>
      </c>
      <c r="J523" s="126" t="s">
        <v>23683</v>
      </c>
      <c r="L523" s="126" t="s">
        <v>24685</v>
      </c>
      <c r="T523" t="str" cm="1">
        <f t="array" ref="T523">IFERROR(IF(NOT(ISBLANK(F523)),_xlfn._xlws.FILTER(AOM[AOM],(AOM[Edge_Value]=F523)*(AOM[L5]="Feed Ingredient")),""),"No Match in AOM")</f>
        <v>AOM_001969</v>
      </c>
      <c r="U523" t="str" cm="1">
        <f t="array" ref="U523">IFERROR(IF(NOT(ISBLANK(F523)),_xlfn._xlws.FILTER(AOM[Scientific Name],(AOM[Edge_Value]=F523)*(AOM[L5]="Feed Ingredient")),""),"No Match in AOM")</f>
        <v>Jatropha curcas</v>
      </c>
    </row>
    <row r="524" spans="1:23" ht="14.5" x14ac:dyDescent="0.35">
      <c r="A524" t="s">
        <v>24696</v>
      </c>
      <c r="B524" s="86" t="s">
        <v>24697</v>
      </c>
      <c r="D524" s="126" t="s">
        <v>9956</v>
      </c>
      <c r="E524" s="128" t="str">
        <f>_xlfn.TEXTJOIN(" ",TRUE,D524,IF(ISBLANK(L524),"",_xlfn.TEXTSPLIT(L524,";")))</f>
        <v>Jatropha curcas Kernel</v>
      </c>
      <c r="F524" s="128" t="str">
        <f>_xlfn.TEXTJOIN(" ",TRUE,D524,IF(ISBLANK(L524),"",_xlfn.TEXTSPLIT(L524,";")),IF(ISBLANK(J524),"",_xlfn.TEXTSPLIT(J524,";")))</f>
        <v>Jatropha curcas Kernel Ground</v>
      </c>
      <c r="G524" s="128" t="str">
        <f>_xlfn.TEXTJOIN(" ",TRUE,D524,H524,IF(ISBLANK(L524),"",_xlfn.TEXTSPLIT(L524,";")),IF(ISBLANK(I524),"",_xlfn.TEXTSPLIT(I524,";")))</f>
        <v>Jatropha curcas Kernel Ground</v>
      </c>
      <c r="I524" s="126" t="s">
        <v>5795</v>
      </c>
      <c r="J524" s="126" t="s">
        <v>5795</v>
      </c>
      <c r="L524" s="126" t="s">
        <v>24685</v>
      </c>
      <c r="T524" t="str" cm="1">
        <f t="array" ref="T524">IFERROR(IF(NOT(ISBLANK(F524)),_xlfn._xlws.FILTER(AOM[AOM],(AOM[Edge_Value]=F524)*(AOM[L5]="Feed Ingredient")),""),"No Match in AOM")</f>
        <v>AOM_001155</v>
      </c>
      <c r="U524" t="str" cm="1">
        <f t="array" ref="U524">IFERROR(IF(NOT(ISBLANK(F524)),_xlfn._xlws.FILTER(AOM[Scientific Name],(AOM[Edge_Value]=F524)*(AOM[L5]="Feed Ingredient")),""),"No Match in AOM")</f>
        <v>Jatropha curcas</v>
      </c>
    </row>
    <row r="525" spans="1:23" ht="14.5" x14ac:dyDescent="0.35">
      <c r="A525" t="s">
        <v>24376</v>
      </c>
      <c r="B525" s="86" t="s">
        <v>24698</v>
      </c>
      <c r="D525" s="126" t="s">
        <v>24699</v>
      </c>
      <c r="E525" s="128" t="str">
        <f>_xlfn.TEXTJOIN(" ",TRUE,D525,IF(ISBLANK(L525),"",_xlfn.TEXTSPLIT(L525,";")))</f>
        <v xml:space="preserve">Katambora </v>
      </c>
      <c r="F525" s="128" t="str">
        <f>_xlfn.TEXTJOIN(" ",TRUE,D525,IF(ISBLANK(L525),"",_xlfn.TEXTSPLIT(L525,";")),IF(ISBLANK(J525),"",_xlfn.TEXTSPLIT(J525,";")))</f>
        <v>Katambora  Dried Ground</v>
      </c>
      <c r="G525" s="128" t="str">
        <f>_xlfn.TEXTJOIN(" ",TRUE,D525,H525,IF(ISBLANK(L525),"",_xlfn.TEXTSPLIT(L525,";")),IF(ISBLANK(I525),"",_xlfn.TEXTSPLIT(I525,";")))</f>
        <v>Katambora  Hay Ground</v>
      </c>
      <c r="I525" s="126" t="s">
        <v>24700</v>
      </c>
      <c r="J525" s="126" t="s">
        <v>23683</v>
      </c>
      <c r="T525" t="str" cm="1">
        <f t="array" ref="T525">IFERROR(IF(NOT(ISBLANK(F525)),_xlfn._xlws.FILTER(AOM[AOM],(AOM[Edge_Value]=F525)*(AOM[L5]="Feed Ingredient")),""),"No Match in AOM")</f>
        <v>No Match in AOM</v>
      </c>
      <c r="U525" t="str" cm="1">
        <f t="array" ref="U525">IFERROR(IF(NOT(ISBLANK(F525)),_xlfn._xlws.FILTER(AOM[Scientific Name],(AOM[Edge_Value]=F525)*(AOM[L5]="Feed Ingredient")),""),"No Match in AOM")</f>
        <v>No Match in AOM</v>
      </c>
      <c r="W525" t="s">
        <v>21541</v>
      </c>
    </row>
    <row r="526" spans="1:23" ht="14.5" x14ac:dyDescent="0.35">
      <c r="A526" t="s">
        <v>23744</v>
      </c>
      <c r="B526" s="86" t="s">
        <v>24701</v>
      </c>
      <c r="C526" s="127" t="s">
        <v>24702</v>
      </c>
      <c r="E526" s="128"/>
      <c r="F526" s="128"/>
      <c r="G526" s="128"/>
      <c r="T526" t="str" cm="1">
        <f t="array" ref="T526">IFERROR(IF(NOT(ISBLANK(F526)),_xlfn._xlws.FILTER(AOM[AOM],(AOM[Edge_Value]=F526)*(AOM[L5]="Feed Ingredient")),""),"No Match in AOM")</f>
        <v/>
      </c>
      <c r="U526" t="str" cm="1">
        <f t="array" ref="U526">IFERROR(IF(NOT(ISBLANK(F526)),_xlfn._xlws.FILTER(AOM[Scientific Name],(AOM[Edge_Value]=F526)*(AOM[L5]="Feed Ingredient")),""),"No Match in AOM")</f>
        <v/>
      </c>
      <c r="W526" t="s">
        <v>28072</v>
      </c>
    </row>
    <row r="527" spans="1:23" ht="14.5" x14ac:dyDescent="0.35">
      <c r="A527" t="s">
        <v>23905</v>
      </c>
      <c r="B527" s="86" t="s">
        <v>24703</v>
      </c>
      <c r="C527" s="127" t="s">
        <v>24704</v>
      </c>
      <c r="D527" s="126" t="s">
        <v>9176</v>
      </c>
      <c r="E527" s="128" t="str">
        <f>_xlfn.TEXTJOIN(" ",TRUE,D527,IF(ISBLANK(L527),"",_xlfn.TEXTSPLIT(L527,";")))</f>
        <v>Pennisetum clandestinum</v>
      </c>
      <c r="F527" s="128" t="str">
        <f>_xlfn.TEXTJOIN(" ",TRUE,D527,IF(ISBLANK(L527),"",_xlfn.TEXTSPLIT(L527,";")),IF(ISBLANK(J527),"",_xlfn.TEXTSPLIT(J527,";")))</f>
        <v>Pennisetum clandestinum Ground</v>
      </c>
      <c r="G527" s="128" t="str">
        <f>_xlfn.TEXTJOIN(" ",TRUE,D527,H527,IF(ISBLANK(L527),"",_xlfn.TEXTSPLIT(L527,";")),IF(ISBLANK(I527),"",_xlfn.TEXTSPLIT(I527,";")))</f>
        <v>Pennisetum clandestinum Meal</v>
      </c>
      <c r="I527" s="126" t="s">
        <v>23764</v>
      </c>
      <c r="J527" s="126" t="s">
        <v>5795</v>
      </c>
      <c r="N527" s="88" t="s">
        <v>252</v>
      </c>
      <c r="T527" t="str" cm="1">
        <f t="array" ref="T527">IFERROR(IF(NOT(ISBLANK(F527)),_xlfn._xlws.FILTER(AOM[AOM],(AOM[Edge_Value]=F527)*(AOM[L5]="Feed Ingredient")),""),"No Match in AOM")</f>
        <v>AOM_001411</v>
      </c>
      <c r="U527" t="str" cm="1">
        <f t="array" ref="U527">IFERROR(IF(NOT(ISBLANK(F527)),_xlfn._xlws.FILTER(AOM[Scientific Name],(AOM[Edge_Value]=F527)*(AOM[L5]="Feed Ingredient")),""),"No Match in AOM")</f>
        <v>Pennisetum clandestinum</v>
      </c>
    </row>
    <row r="528" spans="1:23" ht="14.5" x14ac:dyDescent="0.35">
      <c r="A528" t="s">
        <v>23905</v>
      </c>
      <c r="B528" s="86" t="s">
        <v>24705</v>
      </c>
      <c r="D528" s="126" t="s">
        <v>9176</v>
      </c>
      <c r="E528" s="128" t="str">
        <f>_xlfn.TEXTJOIN(" ",TRUE,D528,IF(ISBLANK(L528),"",_xlfn.TEXTSPLIT(L528,";")))</f>
        <v>Pennisetum clandestinum</v>
      </c>
      <c r="F528" s="128" t="str">
        <f>_xlfn.TEXTJOIN(" ",TRUE,D528,IF(ISBLANK(L528),"",_xlfn.TEXTSPLIT(L528,";")),IF(ISBLANK(J528),"",_xlfn.TEXTSPLIT(J528,";")))</f>
        <v>Pennisetum clandestinum Dried Milled</v>
      </c>
      <c r="G528" s="128" t="str">
        <f>_xlfn.TEXTJOIN(" ",TRUE,D528,H528,IF(ISBLANK(L528),"",_xlfn.TEXTSPLIT(L528,";")),IF(ISBLANK(I528),"",_xlfn.TEXTSPLIT(I528,";")))</f>
        <v>Pennisetum clandestinum Meal Dried Milled (Hammer) Sieved</v>
      </c>
      <c r="I528" s="126" t="s">
        <v>24706</v>
      </c>
      <c r="J528" s="126" t="s">
        <v>23727</v>
      </c>
      <c r="K528" s="126" t="s">
        <v>24475</v>
      </c>
      <c r="T528" t="str" cm="1">
        <f t="array" ref="T528">IFERROR(IF(NOT(ISBLANK(F528)),_xlfn._xlws.FILTER(AOM[AOM],(AOM[Edge_Value]=F528)*(AOM[L5]="Feed Ingredient")),""),"No Match in AOM")</f>
        <v>AOM_001714</v>
      </c>
      <c r="U528" t="str" cm="1">
        <f t="array" ref="U528">IFERROR(IF(NOT(ISBLANK(F528)),_xlfn._xlws.FILTER(AOM[Scientific Name],(AOM[Edge_Value]=F528)*(AOM[L5]="Feed Ingredient")),""),"No Match in AOM")</f>
        <v>Pennisetum clandestinum</v>
      </c>
    </row>
    <row r="529" spans="1:23" ht="14.5" x14ac:dyDescent="0.35">
      <c r="A529" t="s">
        <v>23918</v>
      </c>
      <c r="B529" s="86" t="s">
        <v>24707</v>
      </c>
      <c r="D529" s="126" t="s">
        <v>9176</v>
      </c>
      <c r="E529" s="128" t="str">
        <f>_xlfn.TEXTJOIN(" ",TRUE,D529,IF(ISBLANK(L529),"",_xlfn.TEXTSPLIT(L529,";")))</f>
        <v>Pennisetum clandestinum Leaves</v>
      </c>
      <c r="F529" s="128" t="str">
        <f>_xlfn.TEXTJOIN(" ",TRUE,D529,IF(ISBLANK(L529),"",_xlfn.TEXTSPLIT(L529,";")),IF(ISBLANK(J529),"",_xlfn.TEXTSPLIT(J529,";")))</f>
        <v>Pennisetum clandestinum Leaves Dried Milled</v>
      </c>
      <c r="G529" s="128" t="str">
        <f>_xlfn.TEXTJOIN(" ",TRUE,D529,H529,IF(ISBLANK(L529),"",_xlfn.TEXTSPLIT(L529,";")),IF(ISBLANK(I529),"",_xlfn.TEXTSPLIT(I529,";")))</f>
        <v>Pennisetum clandestinum Leaves Dried Milled</v>
      </c>
      <c r="I529" s="126" t="s">
        <v>23727</v>
      </c>
      <c r="J529" s="126" t="s">
        <v>23727</v>
      </c>
      <c r="L529" s="126" t="s">
        <v>6223</v>
      </c>
      <c r="T529" t="str" cm="1">
        <f t="array" ref="T529">IFERROR(IF(NOT(ISBLANK(F529)),_xlfn._xlws.FILTER(AOM[AOM],(AOM[Edge_Value]=F529)*(AOM[L5]="Feed Ingredient")),""),"No Match in AOM")</f>
        <v>AOM_001966</v>
      </c>
      <c r="U529" t="str" cm="1">
        <f t="array" ref="U529">IFERROR(IF(NOT(ISBLANK(F529)),_xlfn._xlws.FILTER(AOM[Scientific Name],(AOM[Edge_Value]=F529)*(AOM[L5]="Feed Ingredient")),""),"No Match in AOM")</f>
        <v>Pennisetum clandestinum</v>
      </c>
    </row>
    <row r="530" spans="1:23" ht="14.5" x14ac:dyDescent="0.35">
      <c r="A530" t="s">
        <v>23918</v>
      </c>
      <c r="B530" s="86" t="s">
        <v>24708</v>
      </c>
      <c r="C530" s="127" t="s">
        <v>9174</v>
      </c>
      <c r="D530" s="126" t="s">
        <v>9176</v>
      </c>
      <c r="E530" s="128" t="str">
        <f>_xlfn.TEXTJOIN(" ",TRUE,D530,IF(ISBLANK(L530),"",_xlfn.TEXTSPLIT(L530,";")))</f>
        <v>Pennisetum clandestinum Leaves</v>
      </c>
      <c r="F530" s="128" t="str">
        <f>_xlfn.TEXTJOIN(" ",TRUE,D530,IF(ISBLANK(L530),"",_xlfn.TEXTSPLIT(L530,";")),IF(ISBLANK(J530),"",_xlfn.TEXTSPLIT(J530,";")))</f>
        <v>Pennisetum clandestinum Leaves</v>
      </c>
      <c r="G530" s="128" t="str">
        <f>_xlfn.TEXTJOIN(" ",TRUE,D530,H530,IF(ISBLANK(L530),"",_xlfn.TEXTSPLIT(L530,";")),IF(ISBLANK(I530),"",_xlfn.TEXTSPLIT(I530,";")))</f>
        <v>Pennisetum clandestinum Leaves</v>
      </c>
      <c r="L530" s="126" t="s">
        <v>6223</v>
      </c>
      <c r="T530" t="str" cm="1">
        <f t="array" ref="T530">IFERROR(IF(NOT(ISBLANK(F530)),_xlfn._xlws.FILTER(AOM[AOM],(AOM[Edge_Value]=F530)*(AOM[L5]="Feed Ingredient")),""),"No Match in AOM")</f>
        <v>AOM_002040</v>
      </c>
      <c r="U530" t="str" cm="1">
        <f t="array" ref="U530">IFERROR(IF(NOT(ISBLANK(F530)),_xlfn._xlws.FILTER(AOM[Scientific Name],(AOM[Edge_Value]=F530)*(AOM[L5]="Feed Ingredient")),""),"No Match in AOM")</f>
        <v>Pennisetum clandestinum</v>
      </c>
    </row>
    <row r="531" spans="1:23" ht="14.5" x14ac:dyDescent="0.35">
      <c r="A531" t="s">
        <v>24709</v>
      </c>
      <c r="B531" s="86" t="s">
        <v>24710</v>
      </c>
      <c r="C531" s="127" t="s">
        <v>24711</v>
      </c>
      <c r="D531" s="126" t="s">
        <v>9176</v>
      </c>
      <c r="E531" s="128" t="str">
        <f>_xlfn.TEXTJOIN(" ",TRUE,D531,IF(ISBLANK(L531),"",_xlfn.TEXTSPLIT(L531,";")))</f>
        <v>Pennisetum clandestinum</v>
      </c>
      <c r="F531" s="128" t="str">
        <f>_xlfn.TEXTJOIN(" ",TRUE,D531,IF(ISBLANK(L531),"",_xlfn.TEXTSPLIT(L531,";")),IF(ISBLANK(J531),"",_xlfn.TEXTSPLIT(J531,";")))</f>
        <v>Pennisetum clandestinum Ensiled</v>
      </c>
      <c r="G531" s="128" t="str">
        <f>_xlfn.TEXTJOIN(" ",TRUE,D531,H531,IF(ISBLANK(L531),"",_xlfn.TEXTSPLIT(L531,";")),IF(ISBLANK(I531),"",_xlfn.TEXTSPLIT(I531,";")))</f>
        <v>Pennisetum clandestinum Silage</v>
      </c>
      <c r="I531" s="126" t="s">
        <v>19095</v>
      </c>
      <c r="J531" s="126" t="s">
        <v>5798</v>
      </c>
      <c r="O531" s="88" t="s">
        <v>252</v>
      </c>
      <c r="T531" t="str" cm="1">
        <f t="array" ref="T531">IFERROR(IF(NOT(ISBLANK(F531)),_xlfn._xlws.FILTER(AOM[AOM],(AOM[Edge_Value]=F531)*(AOM[L5]="Feed Ingredient")),""),"No Match in AOM")</f>
        <v>AOM_001680</v>
      </c>
      <c r="U531" t="str" cm="1">
        <f t="array" ref="U531">IFERROR(IF(NOT(ISBLANK(F531)),_xlfn._xlws.FILTER(AOM[Scientific Name],(AOM[Edge_Value]=F531)*(AOM[L5]="Feed Ingredient")),""),"No Match in AOM")</f>
        <v>Pennisetum clandestinum</v>
      </c>
    </row>
    <row r="532" spans="1:23" ht="14.5" x14ac:dyDescent="0.35">
      <c r="A532" t="s">
        <v>23875</v>
      </c>
      <c r="B532" s="86" t="s">
        <v>24712</v>
      </c>
      <c r="E532" s="128" t="str">
        <f>_xlfn.TEXTJOIN(" ",TRUE,D532,IF(ISBLANK(L532),"",_xlfn.TEXTSPLIT(L532,";")))</f>
        <v/>
      </c>
      <c r="F532" s="128" t="str">
        <f>_xlfn.TEXTJOIN(" ",TRUE,D532,IF(ISBLANK(L532),"",_xlfn.TEXTSPLIT(L532,";")),IF(ISBLANK(J532),"",_xlfn.TEXTSPLIT(J532,";")))</f>
        <v/>
      </c>
      <c r="G532" s="128"/>
      <c r="T532" t="str" cm="1">
        <f t="array" ref="T532">IFERROR(IF(NOT(ISBLANK(F532)),_xlfn._xlws.FILTER(AOM[AOM],(AOM[Edge_Value]=F532)*(AOM[L5]="Feed Ingredient")),""),"No Match in AOM")</f>
        <v>No Match in AOM</v>
      </c>
      <c r="U532" t="str" cm="1">
        <f t="array" ref="U532">IFERROR(IF(NOT(ISBLANK(F532)),_xlfn._xlws.FILTER(AOM[Scientific Name],(AOM[Edge_Value]=F532)*(AOM[L5]="Feed Ingredient")),""),"No Match in AOM")</f>
        <v>No Match in AOM</v>
      </c>
      <c r="W532" t="s">
        <v>24713</v>
      </c>
    </row>
    <row r="533" spans="1:23" ht="14.5" x14ac:dyDescent="0.35">
      <c r="A533" t="s">
        <v>23792</v>
      </c>
      <c r="B533" s="86" t="s">
        <v>24714</v>
      </c>
      <c r="C533" s="127" t="s">
        <v>9174</v>
      </c>
      <c r="D533" s="126" t="s">
        <v>9176</v>
      </c>
      <c r="E533" s="128" t="str">
        <f>_xlfn.TEXTJOIN(" ",TRUE,D533,IF(ISBLANK(L533),"",_xlfn.TEXTSPLIT(L533,";")))</f>
        <v>Pennisetum clandestinum</v>
      </c>
      <c r="F533" s="128" t="str">
        <f>_xlfn.TEXTJOIN(" ",TRUE,D533,IF(ISBLANK(L533),"",_xlfn.TEXTSPLIT(L533,";")),IF(ISBLANK(J533),"",_xlfn.TEXTSPLIT(J533,";")))</f>
        <v>Pennisetum clandestinum</v>
      </c>
      <c r="G533" s="128" t="str">
        <f>_xlfn.TEXTJOIN(" ",TRUE,D533,H533,IF(ISBLANK(L533),"",_xlfn.TEXTSPLIT(L533,";")),IF(ISBLANK(I533),"",_xlfn.TEXTSPLIT(I533,";")))</f>
        <v>Pennisetum clandestinum</v>
      </c>
      <c r="T533" t="str" cm="1">
        <f t="array" ref="T533">IFERROR(IF(NOT(ISBLANK(F533)),_xlfn._xlws.FILTER(AOM[AOM],(AOM[Edge_Value]=F533)*(AOM[L5]="Feed Ingredient")),""),"No Match in AOM")</f>
        <v>AOM_001409</v>
      </c>
      <c r="U533" t="str" cm="1">
        <f t="array" ref="U533">IFERROR(IF(NOT(ISBLANK(F533)),_xlfn._xlws.FILTER(AOM[Scientific Name],(AOM[Edge_Value]=F533)*(AOM[L5]="Feed Ingredient")),""),"No Match in AOM")</f>
        <v>Pennisetum clandestinum</v>
      </c>
    </row>
    <row r="534" spans="1:23" ht="14.5" x14ac:dyDescent="0.35">
      <c r="A534" t="s">
        <v>23826</v>
      </c>
      <c r="B534" s="86" t="s">
        <v>24715</v>
      </c>
      <c r="C534" s="127" t="s">
        <v>24716</v>
      </c>
      <c r="D534" s="126" t="s">
        <v>24716</v>
      </c>
      <c r="E534" s="128" t="str">
        <f>_xlfn.TEXTJOIN(" ",TRUE,D534,IF(ISBLANK(L534),"",_xlfn.TEXTSPLIT(L534,";")))</f>
        <v>Baking Soda</v>
      </c>
      <c r="F534" s="128" t="str">
        <f>_xlfn.TEXTJOIN(" ",TRUE,D534,IF(ISBLANK(L534),"",_xlfn.TEXTSPLIT(L534,";")),IF(ISBLANK(J534),"",_xlfn.TEXTSPLIT(J534,";")))</f>
        <v>Baking Soda</v>
      </c>
      <c r="G534" s="128" t="str">
        <f>_xlfn.TEXTJOIN(" ",TRUE,D534,H534,IF(ISBLANK(L534),"",_xlfn.TEXTSPLIT(L534,";")),IF(ISBLANK(I534),"",_xlfn.TEXTSPLIT(I534,";")))</f>
        <v>Baking Soda</v>
      </c>
      <c r="T534" t="str" cm="1">
        <f t="array" ref="T534">IFERROR(IF(NOT(ISBLANK(F534)),_xlfn._xlws.FILTER(AOM[AOM],(AOM[Edge_Value]=F534)*(AOM[L5]="Feed Ingredient")),""),"No Match in AOM")</f>
        <v>No Match in AOM</v>
      </c>
      <c r="U534" t="str" cm="1">
        <f t="array" ref="U534">IFERROR(IF(NOT(ISBLANK(F534)),_xlfn._xlws.FILTER(AOM[Scientific Name],(AOM[Edge_Value]=F534)*(AOM[L5]="Feed Ingredient")),""),"No Match in AOM")</f>
        <v>No Match in AOM</v>
      </c>
      <c r="W534" t="s">
        <v>22535</v>
      </c>
    </row>
    <row r="535" spans="1:23" ht="14.5" x14ac:dyDescent="0.35">
      <c r="A535" t="s">
        <v>23922</v>
      </c>
      <c r="B535" s="86" t="s">
        <v>24717</v>
      </c>
      <c r="D535" s="126" t="s">
        <v>8973</v>
      </c>
      <c r="E535" s="128" t="str">
        <f>_xlfn.TEXTJOIN(" ",TRUE,D535,IF(ISBLANK(L535),"",_xlfn.TEXTSPLIT(L535,";")))</f>
        <v>Leucaena leucocephala Leaves</v>
      </c>
      <c r="F535" s="128" t="str">
        <f>_xlfn.TEXTJOIN(" ",TRUE,D535,IF(ISBLANK(L535),"",_xlfn.TEXTSPLIT(L535,";")),IF(ISBLANK(J535),"",_xlfn.TEXTSPLIT(J535,";")))</f>
        <v>Leucaena leucocephala Leaves Dried</v>
      </c>
      <c r="G535" s="128" t="str">
        <f>_xlfn.TEXTJOIN(" ",TRUE,D535,H535,IF(ISBLANK(L535),"",_xlfn.TEXTSPLIT(L535,";")),IF(ISBLANK(I535),"",_xlfn.TEXTSPLIT(I535,";")))</f>
        <v>Leucaena leucocephala Leaves Dried</v>
      </c>
      <c r="I535" s="126" t="s">
        <v>5794</v>
      </c>
      <c r="J535" s="126" t="s">
        <v>5794</v>
      </c>
      <c r="L535" s="126" t="s">
        <v>6223</v>
      </c>
      <c r="T535" t="str" cm="1">
        <f t="array" ref="T535">IFERROR(IF(NOT(ISBLANK(F535)),_xlfn._xlws.FILTER(AOM[AOM],(AOM[Edge_Value]=F535)*(AOM[L5]="Feed Ingredient")),""),"No Match in AOM")</f>
        <v>AOM_001710</v>
      </c>
      <c r="U535" t="str" cm="1">
        <f t="array" ref="U535">IFERROR(IF(NOT(ISBLANK(F535)),_xlfn._xlws.FILTER(AOM[Scientific Name],(AOM[Edge_Value]=F535)*(AOM[L5]="Feed Ingredient")),""),"No Match in AOM")</f>
        <v>Leucaena leucocephala</v>
      </c>
    </row>
    <row r="536" spans="1:23" ht="14.5" x14ac:dyDescent="0.35">
      <c r="A536" t="s">
        <v>24557</v>
      </c>
      <c r="B536" s="86" t="s">
        <v>24718</v>
      </c>
      <c r="C536" s="127" t="s">
        <v>24719</v>
      </c>
      <c r="D536" s="126" t="s">
        <v>24720</v>
      </c>
      <c r="E536" s="128" t="str">
        <f>_xlfn.TEXTJOIN(" ",TRUE,D536,IF(ISBLANK(L536),"",_xlfn.TEXTSPLIT(L536,";")))</f>
        <v>Dolichos lablab Leaves</v>
      </c>
      <c r="F536" s="128" t="str">
        <f>_xlfn.TEXTJOIN(" ",TRUE,D536,IF(ISBLANK(L536),"",_xlfn.TEXTSPLIT(L536,";")),IF(ISBLANK(J536),"",_xlfn.TEXTSPLIT(J536,";")))</f>
        <v>Dolichos lablab Leaves</v>
      </c>
      <c r="G536" s="128" t="str">
        <f>_xlfn.TEXTJOIN(" ",TRUE,D536,H536,IF(ISBLANK(L536),"",_xlfn.TEXTSPLIT(L536,";")),IF(ISBLANK(I536),"",_xlfn.TEXTSPLIT(I536,";")))</f>
        <v>Dolichos lablab Leaves</v>
      </c>
      <c r="L536" s="126" t="s">
        <v>6223</v>
      </c>
      <c r="T536" t="str" cm="1">
        <f t="array" ref="T536">IFERROR(IF(NOT(ISBLANK(F536)),_xlfn._xlws.FILTER(AOM[AOM],(AOM[Edge_Value]=F536)*(AOM[L5]="Feed Ingredient")),""),"No Match in AOM")</f>
        <v>AOM_001215</v>
      </c>
      <c r="U536" t="str" cm="1">
        <f t="array" ref="U536">IFERROR(IF(NOT(ISBLANK(F536)),_xlfn._xlws.FILTER(AOM[Scientific Name],(AOM[Edge_Value]=F536)*(AOM[L5]="Feed Ingredient")),""),"No Match in AOM")</f>
        <v xml:space="preserve">Dolichos lablab </v>
      </c>
    </row>
    <row r="537" spans="1:23" ht="14.5" x14ac:dyDescent="0.35">
      <c r="A537" t="s">
        <v>24557</v>
      </c>
      <c r="B537" s="86" t="s">
        <v>24721</v>
      </c>
      <c r="D537" s="126" t="s">
        <v>24720</v>
      </c>
      <c r="E537" s="128" t="str">
        <f>_xlfn.TEXTJOIN(" ",TRUE,D537,IF(ISBLANK(L537),"",_xlfn.TEXTSPLIT(L537,";")))</f>
        <v>Dolichos lablab Leaves</v>
      </c>
      <c r="F537" s="128" t="str">
        <f>_xlfn.TEXTJOIN(" ",TRUE,D537,IF(ISBLANK(L537),"",_xlfn.TEXTSPLIT(L537,";")),IF(ISBLANK(J537),"",_xlfn.TEXTSPLIT(J537,";")))</f>
        <v>Dolichos lablab Leaves Dried</v>
      </c>
      <c r="G537" s="128" t="str">
        <f>_xlfn.TEXTJOIN(" ",TRUE,D537,H537,IF(ISBLANK(L537),"",_xlfn.TEXTSPLIT(L537,";")),IF(ISBLANK(I537),"",_xlfn.TEXTSPLIT(I537,";")))</f>
        <v>Dolichos lablab Leaves Dried(Air)</v>
      </c>
      <c r="I537" s="126" t="s">
        <v>23701</v>
      </c>
      <c r="J537" s="126" t="s">
        <v>5794</v>
      </c>
      <c r="L537" s="126" t="s">
        <v>6223</v>
      </c>
      <c r="T537" t="str" cm="1">
        <f t="array" ref="T537">IFERROR(IF(NOT(ISBLANK(F537)),_xlfn._xlws.FILTER(AOM[AOM],(AOM[Edge_Value]=F537)*(AOM[L5]="Feed Ingredient")),""),"No Match in AOM")</f>
        <v>AOM_001731</v>
      </c>
      <c r="U537" t="str" cm="1">
        <f t="array" ref="U537">IFERROR(IF(NOT(ISBLANK(F537)),_xlfn._xlws.FILTER(AOM[Scientific Name],(AOM[Edge_Value]=F537)*(AOM[L5]="Feed Ingredient")),""),"No Match in AOM")</f>
        <v xml:space="preserve">Dolichos lablab </v>
      </c>
    </row>
    <row r="538" spans="1:23" ht="14.5" x14ac:dyDescent="0.35">
      <c r="A538" t="s">
        <v>23673</v>
      </c>
      <c r="B538" s="86" t="s">
        <v>24722</v>
      </c>
      <c r="D538" s="126" t="s">
        <v>9748</v>
      </c>
      <c r="E538" s="128" t="str">
        <f>_xlfn.TEXTJOIN(" ",TRUE,D538,IF(ISBLANK(L538),"",_xlfn.TEXTSPLIT(L538,";")))</f>
        <v>Lablab purpureus</v>
      </c>
      <c r="F538" s="128" t="str">
        <f>_xlfn.TEXTJOIN(" ",TRUE,D538,IF(ISBLANK(L538),"",_xlfn.TEXTSPLIT(L538,";")),IF(ISBLANK(J538),"",_xlfn.TEXTSPLIT(J538,";")))</f>
        <v>Lablab purpureus Dried</v>
      </c>
      <c r="G538" s="128" t="str">
        <f>_xlfn.TEXTJOIN(" ",TRUE,D538,H538,IF(ISBLANK(L538),"",_xlfn.TEXTSPLIT(L538,";")),IF(ISBLANK(I538),"",_xlfn.TEXTSPLIT(I538,";")))</f>
        <v>Lablab purpureus Cut(hand shears) Dried(Sun-24-48h) Dried(shade) Dried(Air) Chopped</v>
      </c>
      <c r="I538" s="126" t="s">
        <v>23675</v>
      </c>
      <c r="J538" s="126" t="s">
        <v>5794</v>
      </c>
      <c r="K538" s="126" t="s">
        <v>5788</v>
      </c>
      <c r="T538" t="str" cm="1">
        <f t="array" ref="T538">IFERROR(IF(NOT(ISBLANK(F538)),_xlfn._xlws.FILTER(AOM[AOM],(AOM[Edge_Value]=F538)*(AOM[L5]="Feed Ingredient")),""),"No Match in AOM")</f>
        <v>AOM_001732</v>
      </c>
      <c r="U538" t="str" cm="1">
        <f t="array" ref="U538">IFERROR(IF(NOT(ISBLANK(F538)),_xlfn._xlws.FILTER(AOM[Scientific Name],(AOM[Edge_Value]=F538)*(AOM[L5]="Feed Ingredient")),""),"No Match in AOM")</f>
        <v>Lablab purpureus</v>
      </c>
    </row>
    <row r="539" spans="1:23" ht="14.5" x14ac:dyDescent="0.35">
      <c r="A539" t="s">
        <v>24723</v>
      </c>
      <c r="B539" s="86" t="s">
        <v>24724</v>
      </c>
      <c r="C539" s="127" t="s">
        <v>24725</v>
      </c>
      <c r="D539" s="126" t="s">
        <v>9746</v>
      </c>
      <c r="E539" s="128" t="str">
        <f>_xlfn.TEXTJOIN(" ",TRUE,D539,IF(ISBLANK(L539),"",_xlfn.TEXTSPLIT(L539,";")))</f>
        <v>Lablab</v>
      </c>
      <c r="F539" s="128" t="str">
        <f>_xlfn.TEXTJOIN(" ",TRUE,D539,IF(ISBLANK(L539),"",_xlfn.TEXTSPLIT(L539,";")),IF(ISBLANK(J539),"",_xlfn.TEXTSPLIT(J539,";")))</f>
        <v>Lablab Dried</v>
      </c>
      <c r="G539" s="128" t="str">
        <f>_xlfn.TEXTJOIN(" ",TRUE,D539,H539,IF(ISBLANK(L539),"",_xlfn.TEXTSPLIT(L539,";")),IF(ISBLANK(I539),"",_xlfn.TEXTSPLIT(I539,";")))</f>
        <v>Lablab Hay</v>
      </c>
      <c r="I539" s="126" t="s">
        <v>19093</v>
      </c>
      <c r="J539" s="126" t="s">
        <v>5794</v>
      </c>
      <c r="N539" s="88" t="s">
        <v>252</v>
      </c>
      <c r="T539" t="str" cm="1">
        <f t="array" ref="T539">IFERROR(IF(NOT(ISBLANK(F539)),_xlfn._xlws.FILTER(AOM[AOM],(AOM[Edge_Value]=F539)*(AOM[L5]="Feed Ingredient")),""),"No Match in AOM")</f>
        <v>No Match in AOM</v>
      </c>
      <c r="U539" t="str" cm="1">
        <f t="array" ref="U539">IFERROR(IF(NOT(ISBLANK(F539)),_xlfn._xlws.FILTER(AOM[Scientific Name],(AOM[Edge_Value]=F539)*(AOM[L5]="Feed Ingredient")),""),"No Match in AOM")</f>
        <v>No Match in AOM</v>
      </c>
      <c r="W539" t="s">
        <v>22340</v>
      </c>
    </row>
    <row r="540" spans="1:23" ht="14.5" x14ac:dyDescent="0.35">
      <c r="A540" t="s">
        <v>23890</v>
      </c>
      <c r="B540" s="86" t="s">
        <v>24726</v>
      </c>
      <c r="D540" s="126" t="s">
        <v>9748</v>
      </c>
      <c r="E540" s="128" t="str">
        <f>_xlfn.TEXTJOIN(" ",TRUE,D540,IF(ISBLANK(L540),"",_xlfn.TEXTSPLIT(L540,";")))</f>
        <v>Lablab purpureus</v>
      </c>
      <c r="F540" s="128" t="str">
        <f>_xlfn.TEXTJOIN(" ",TRUE,D540,IF(ISBLANK(L540),"",_xlfn.TEXTSPLIT(L540,";")),IF(ISBLANK(J540),"",_xlfn.TEXTSPLIT(J540,";")))</f>
        <v>Lablab purpureus Crushed Dried</v>
      </c>
      <c r="G540" s="128" t="str">
        <f>_xlfn.TEXTJOIN(" ",TRUE,D540,H540,IF(ISBLANK(L540),"",_xlfn.TEXTSPLIT(L540,";")),IF(ISBLANK(I540),"",_xlfn.TEXTSPLIT(I540,";")))</f>
        <v>Lablab purpureus Hay Crushed</v>
      </c>
      <c r="I540" s="126" t="s">
        <v>24727</v>
      </c>
      <c r="J540" s="126" t="s">
        <v>24728</v>
      </c>
      <c r="T540" t="str" cm="1">
        <f t="array" ref="T540">IFERROR(IF(NOT(ISBLANK(F540)),_xlfn._xlws.FILTER(AOM[AOM],(AOM[Edge_Value]=F540)*(AOM[L5]="Feed Ingredient")),""),"No Match in AOM")</f>
        <v>AOM_001666</v>
      </c>
      <c r="U540" t="str" cm="1">
        <f t="array" ref="U540">IFERROR(IF(NOT(ISBLANK(F540)),_xlfn._xlws.FILTER(AOM[Scientific Name],(AOM[Edge_Value]=F540)*(AOM[L5]="Feed Ingredient")),""),"No Match in AOM")</f>
        <v>Lablab purpureus</v>
      </c>
    </row>
    <row r="541" spans="1:23" ht="14.5" x14ac:dyDescent="0.35">
      <c r="A541" t="s">
        <v>24729</v>
      </c>
      <c r="B541" s="86" t="s">
        <v>24730</v>
      </c>
      <c r="C541" s="127" t="s">
        <v>9748</v>
      </c>
      <c r="D541" s="126" t="s">
        <v>9748</v>
      </c>
      <c r="E541" s="128" t="str">
        <f>_xlfn.TEXTJOIN(" ",TRUE,D541,IF(ISBLANK(L541),"",_xlfn.TEXTSPLIT(L541,";")))</f>
        <v>Lablab purpureus Forage</v>
      </c>
      <c r="F541" s="128" t="str">
        <f>_xlfn.TEXTJOIN(" ",TRUE,D541,IF(ISBLANK(L541),"",_xlfn.TEXTSPLIT(L541,";")),IF(ISBLANK(J541),"",_xlfn.TEXTSPLIT(J541,";")))</f>
        <v>Lablab purpureus Forage</v>
      </c>
      <c r="G541" s="128" t="str">
        <f>_xlfn.TEXTJOIN(" ",TRUE,D541,H541,IF(ISBLANK(L541),"",_xlfn.TEXTSPLIT(L541,";")),IF(ISBLANK(I541),"",_xlfn.TEXTSPLIT(I541,";")))</f>
        <v>Lablab purpureus Forage</v>
      </c>
      <c r="L541" s="126" t="s">
        <v>24544</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c r="W541" t="s">
        <v>22340</v>
      </c>
    </row>
    <row r="542" spans="1:23" ht="14.5" x14ac:dyDescent="0.35">
      <c r="A542" t="s">
        <v>24729</v>
      </c>
      <c r="B542" s="86" t="s">
        <v>24731</v>
      </c>
      <c r="D542" s="126" t="s">
        <v>9748</v>
      </c>
      <c r="E542" s="128" t="str">
        <f>_xlfn.TEXTJOIN(" ",TRUE,D542,IF(ISBLANK(L542),"",_xlfn.TEXTSPLIT(L542,";")))</f>
        <v>Lablab purpureus</v>
      </c>
      <c r="F542" s="128" t="str">
        <f>_xlfn.TEXTJOIN(" ",TRUE,D542,IF(ISBLANK(L542),"",_xlfn.TEXTSPLIT(L542,";")),IF(ISBLANK(J542),"",_xlfn.TEXTSPLIT(J542,";")))</f>
        <v>Lablab purpureus</v>
      </c>
      <c r="G542" s="128" t="str">
        <f>_xlfn.TEXTJOIN(" ",TRUE,D542,H542,IF(ISBLANK(L542),"",_xlfn.TEXTSPLIT(L542,";")),IF(ISBLANK(I542),"",_xlfn.TEXTSPLIT(I542,";")))</f>
        <v>Lablab purpureus Chopped</v>
      </c>
      <c r="I542" s="126" t="s">
        <v>5788</v>
      </c>
      <c r="K542" s="126" t="s">
        <v>5788</v>
      </c>
      <c r="T542" t="str" cm="1">
        <f t="array" ref="T542">IFERROR(IF(NOT(ISBLANK(F542)),_xlfn._xlws.FILTER(AOM[AOM],(AOM[Edge_Value]=F542)*(AOM[L5]="Feed Ingredient")),""),"No Match in AOM")</f>
        <v>AOM_001217</v>
      </c>
      <c r="U542" t="str" cm="1">
        <f t="array" ref="U542">IFERROR(IF(NOT(ISBLANK(F542)),_xlfn._xlws.FILTER(AOM[Scientific Name],(AOM[Edge_Value]=F542)*(AOM[L5]="Feed Ingredient")),""),"No Match in AOM")</f>
        <v>Lablab purpureus</v>
      </c>
    </row>
    <row r="543" spans="1:23" ht="14.5" x14ac:dyDescent="0.35">
      <c r="A543" t="s">
        <v>24732</v>
      </c>
      <c r="B543" s="86" t="s">
        <v>24733</v>
      </c>
      <c r="C543" s="127" t="s">
        <v>9748</v>
      </c>
      <c r="D543" s="126" t="s">
        <v>9748</v>
      </c>
      <c r="E543" s="128" t="str">
        <f>_xlfn.TEXTJOIN(" ",TRUE,D543,IF(ISBLANK(L543),"",_xlfn.TEXTSPLIT(L543,";")))</f>
        <v>Lablab purpureus</v>
      </c>
      <c r="F543" s="128" t="str">
        <f>_xlfn.TEXTJOIN(" ",TRUE,D543,IF(ISBLANK(L543),"",_xlfn.TEXTSPLIT(L543,";")),IF(ISBLANK(J543),"",_xlfn.TEXTSPLIT(J543,";")))</f>
        <v>Lablab purpureus</v>
      </c>
      <c r="G543" s="128" t="str">
        <f>_xlfn.TEXTJOIN(" ",TRUE,D543,H543,IF(ISBLANK(L543),"",_xlfn.TEXTSPLIT(L543,";")),IF(ISBLANK(I543),"",_xlfn.TEXTSPLIT(I543,";")))</f>
        <v>Lablab purpureus</v>
      </c>
      <c r="T543" t="str" cm="1">
        <f t="array" ref="T543">IFERROR(IF(NOT(ISBLANK(F543)),_xlfn._xlws.FILTER(AOM[AOM],(AOM[Edge_Value]=F543)*(AOM[L5]="Feed Ingredient")),""),"No Match in AOM")</f>
        <v>AOM_001217</v>
      </c>
      <c r="U543" t="str" cm="1">
        <f t="array" ref="U543">IFERROR(IF(NOT(ISBLANK(F543)),_xlfn._xlws.FILTER(AOM[Scientific Name],(AOM[Edge_Value]=F543)*(AOM[L5]="Feed Ingredient")),""),"No Match in AOM")</f>
        <v>Lablab purpureus</v>
      </c>
    </row>
    <row r="544" spans="1:23" ht="14.5" x14ac:dyDescent="0.35">
      <c r="A544" t="s">
        <v>24734</v>
      </c>
      <c r="B544" s="86" t="s">
        <v>24735</v>
      </c>
      <c r="C544" s="127" t="s">
        <v>24736</v>
      </c>
      <c r="D544" s="126" t="s">
        <v>9748</v>
      </c>
      <c r="E544" s="128" t="str">
        <f>_xlfn.TEXTJOIN(" ",TRUE,D544,IF(ISBLANK(L544),"",_xlfn.TEXTSPLIT(L544,";")))</f>
        <v>Lablab purpureus Stover</v>
      </c>
      <c r="F544" s="128" t="str">
        <f>_xlfn.TEXTJOIN(" ",TRUE,D544,IF(ISBLANK(L544),"",_xlfn.TEXTSPLIT(L544,";")),IF(ISBLANK(J544),"",_xlfn.TEXTSPLIT(J544,";")))</f>
        <v>Lablab purpureus Stover</v>
      </c>
      <c r="G544" s="128" t="str">
        <f>_xlfn.TEXTJOIN(" ",TRUE,D544,H544,IF(ISBLANK(L544),"",_xlfn.TEXTSPLIT(L544,";")),IF(ISBLANK(I544),"",_xlfn.TEXTSPLIT(I544,";")))</f>
        <v>Lablab purpureus Stover</v>
      </c>
      <c r="L544" s="126" t="s">
        <v>10690</v>
      </c>
      <c r="N544" s="88" t="s">
        <v>252</v>
      </c>
      <c r="T544" t="str" cm="1">
        <f t="array" ref="T544">IFERROR(IF(NOT(ISBLANK(F544)),_xlfn._xlws.FILTER(AOM[AOM],(AOM[Edge_Value]=F544)*(AOM[L5]="Feed Ingredient")),""),"No Match in AOM")</f>
        <v>AOM_001219</v>
      </c>
      <c r="U544" t="str" cm="1">
        <f t="array" ref="U544">IFERROR(IF(NOT(ISBLANK(F544)),_xlfn._xlws.FILTER(AOM[Scientific Name],(AOM[Edge_Value]=F544)*(AOM[L5]="Feed Ingredient")),""),"No Match in AOM")</f>
        <v>Lablab purpureus</v>
      </c>
    </row>
    <row r="545" spans="1:21" ht="14.5" x14ac:dyDescent="0.35">
      <c r="A545" t="s">
        <v>24737</v>
      </c>
      <c r="B545" s="86" t="s">
        <v>24738</v>
      </c>
      <c r="D545" s="126" t="s">
        <v>9748</v>
      </c>
      <c r="E545" s="128" t="str">
        <f>_xlfn.TEXTJOIN(" ",TRUE,D545,IF(ISBLANK(L545),"",_xlfn.TEXTSPLIT(L545,";")))</f>
        <v>Lablab purpureus</v>
      </c>
      <c r="F545" s="128" t="str">
        <f>_xlfn.TEXTJOIN(" ",TRUE,D545,IF(ISBLANK(L545),"",_xlfn.TEXTSPLIT(L545,";")),IF(ISBLANK(J545),"",_xlfn.TEXTSPLIT(J545,";")))</f>
        <v>Lablab purpureus Dried Wilted</v>
      </c>
      <c r="G545" s="128" t="str">
        <f>_xlfn.TEXTJOIN(" ",TRUE,D545,H545,IF(ISBLANK(L545),"",_xlfn.TEXTSPLIT(L545,";")),IF(ISBLANK(I545),"",_xlfn.TEXTSPLIT(I545,";")))</f>
        <v>Lablab purpureus Chopped Dried(Sun) Wilted</v>
      </c>
      <c r="I545" s="126" t="s">
        <v>24739</v>
      </c>
      <c r="J545" s="126" t="s">
        <v>23836</v>
      </c>
      <c r="K545" s="126" t="s">
        <v>5788</v>
      </c>
      <c r="T545" t="str" cm="1">
        <f t="array" ref="T545">IFERROR(IF(NOT(ISBLANK(F545)),_xlfn._xlws.FILTER(AOM[AOM],(AOM[Edge_Value]=F545)*(AOM[L5]="Feed Ingredient")),""),"No Match in AOM")</f>
        <v>AOM_001665</v>
      </c>
      <c r="U545" t="str" cm="1">
        <f t="array" ref="U545">IFERROR(IF(NOT(ISBLANK(F545)),_xlfn._xlws.FILTER(AOM[Scientific Name],(AOM[Edge_Value]=F545)*(AOM[L5]="Feed Ingredient")),""),"No Match in AOM")</f>
        <v>Lablab purpureus</v>
      </c>
    </row>
    <row r="546" spans="1:21" ht="14.5" x14ac:dyDescent="0.35">
      <c r="A546" t="s">
        <v>24448</v>
      </c>
      <c r="B546" s="86" t="s">
        <v>22641</v>
      </c>
      <c r="C546" s="127" t="s">
        <v>22641</v>
      </c>
      <c r="D546" s="126" t="s">
        <v>22641</v>
      </c>
      <c r="E546" s="128" t="str">
        <f>_xlfn.TEXTJOIN(" ",TRUE,D546,IF(ISBLANK(L546),"",_xlfn.TEXTSPLIT(L546,";")))</f>
        <v>Lactobacillus plantarium</v>
      </c>
      <c r="F546" s="128" t="str">
        <f>_xlfn.TEXTJOIN(" ",TRUE,D546,IF(ISBLANK(L546),"",_xlfn.TEXTSPLIT(L546,";")),IF(ISBLANK(J546),"",_xlfn.TEXTSPLIT(J546,";")))</f>
        <v>Lactobacillus plantarium</v>
      </c>
      <c r="G546" s="128" t="str">
        <f>_xlfn.TEXTJOIN(" ",TRUE,D546,H546,IF(ISBLANK(L546),"",_xlfn.TEXTSPLIT(L546,";")),IF(ISBLANK(I546),"",_xlfn.TEXTSPLIT(I546,";")))</f>
        <v>Lactobacillus plantarium</v>
      </c>
      <c r="T546" t="str" cm="1">
        <f t="array" ref="T546">IFERROR(IF(NOT(ISBLANK(F546)),_xlfn._xlws.FILTER(AOM[AOM],(AOM[Edge_Value]=F546)*(AOM[L5]="Feed Ingredient")),""),"No Match in AOM")</f>
        <v>AOM_001508</v>
      </c>
      <c r="U546" t="str" cm="1">
        <f t="array" ref="U546">IFERROR(IF(NOT(ISBLANK(F546)),_xlfn._xlws.FILTER(AOM[Scientific Name],(AOM[Edge_Value]=F546)*(AOM[L5]="Feed Ingredient")),""),"No Match in AOM")</f>
        <v>Lactobacillus plantarium</v>
      </c>
    </row>
    <row r="547" spans="1:21" ht="14.5" x14ac:dyDescent="0.35">
      <c r="A547" t="s">
        <v>24740</v>
      </c>
      <c r="B547" s="86" t="s">
        <v>20254</v>
      </c>
      <c r="C547" s="127" t="s">
        <v>24741</v>
      </c>
      <c r="D547" s="126" t="s">
        <v>20254</v>
      </c>
      <c r="E547" s="128" t="str">
        <f>_xlfn.TEXTJOIN(" ",TRUE,D547,IF(ISBLANK(L547),"",_xlfn.TEXTSPLIT(L547,";")))</f>
        <v>Lake Shells</v>
      </c>
      <c r="F547" s="128" t="str">
        <f>_xlfn.TEXTJOIN(" ",TRUE,D547,IF(ISBLANK(L547),"",_xlfn.TEXTSPLIT(L547,";")),IF(ISBLANK(J547),"",_xlfn.TEXTSPLIT(J547,";")))</f>
        <v>Lake Shells</v>
      </c>
      <c r="G547" s="128" t="str">
        <f>_xlfn.TEXTJOIN(" ",TRUE,D547,H547,IF(ISBLANK(L547),"",_xlfn.TEXTSPLIT(L547,";")),IF(ISBLANK(I547),"",_xlfn.TEXTSPLIT(I547,";")))</f>
        <v>Lake Shells</v>
      </c>
      <c r="T547" t="str" cm="1">
        <f t="array" ref="T547">IFERROR(IF(NOT(ISBLANK(F547)),_xlfn._xlws.FILTER(AOM[AOM],(AOM[Edge_Value]=F547)*(AOM[L5]="Feed Ingredient")),""),"No Match in AOM")</f>
        <v>AOM_001105</v>
      </c>
      <c r="U547" cm="1">
        <f t="array" ref="U547">IFERROR(IF(NOT(ISBLANK(F547)),_xlfn._xlws.FILTER(AOM[Scientific Name],(AOM[Edge_Value]=F547)*(AOM[L5]="Feed Ingredient")),""),"No Match in AOM")</f>
        <v>0</v>
      </c>
    </row>
    <row r="548" spans="1:21" ht="14.5" x14ac:dyDescent="0.35">
      <c r="A548" t="s">
        <v>24742</v>
      </c>
      <c r="B548" s="86" t="s">
        <v>20224</v>
      </c>
      <c r="D548" s="126" t="s">
        <v>20224</v>
      </c>
      <c r="E548" s="128" t="str">
        <f>_xlfn.TEXTJOIN(" ",TRUE,D548,IF(ISBLANK(L548),"",_xlfn.TEXTSPLIT(L548,";")))</f>
        <v>Lard</v>
      </c>
      <c r="F548" s="128" t="str">
        <f>_xlfn.TEXTJOIN(" ",TRUE,D548,IF(ISBLANK(L548),"",_xlfn.TEXTSPLIT(L548,";")),IF(ISBLANK(J548),"",_xlfn.TEXTSPLIT(J548,";")))</f>
        <v>Lard</v>
      </c>
      <c r="G548" s="128" t="str">
        <f>_xlfn.TEXTJOIN(" ",TRUE,D548,H548,IF(ISBLANK(L548),"",_xlfn.TEXTSPLIT(L548,";")),IF(ISBLANK(I548),"",_xlfn.TEXTSPLIT(I548,";")))</f>
        <v>Lard</v>
      </c>
      <c r="T548" t="str" cm="1">
        <f t="array" ref="T548">IFERROR(IF(NOT(ISBLANK(F548)),_xlfn._xlws.FILTER(AOM[AOM],(AOM[Edge_Value]=F548)*(AOM[L5]="Feed Ingredient")),""),"No Match in AOM")</f>
        <v>AOM_002080</v>
      </c>
      <c r="U548" cm="1">
        <f t="array" ref="U548">IFERROR(IF(NOT(ISBLANK(F548)),_xlfn._xlws.FILTER(AOM[Scientific Name],(AOM[Edge_Value]=F548)*(AOM[L5]="Feed Ingredient")),""),"No Match in AOM")</f>
        <v>0</v>
      </c>
    </row>
    <row r="549" spans="1:21" ht="14.5" x14ac:dyDescent="0.35">
      <c r="A549" t="s">
        <v>24086</v>
      </c>
      <c r="B549" s="86" t="s">
        <v>24743</v>
      </c>
      <c r="C549" s="127" t="s">
        <v>22653</v>
      </c>
      <c r="D549" s="126" t="s">
        <v>22661</v>
      </c>
      <c r="E549" s="128" t="str">
        <f>_xlfn.TEXTJOIN(" ",TRUE,D549,IF(ISBLANK(L549),"",_xlfn.TEXTSPLIT(L549,";")))</f>
        <v>Layer Concentrate</v>
      </c>
      <c r="F549" s="128" t="str">
        <f>_xlfn.TEXTJOIN(" ",TRUE,D549,IF(ISBLANK(L549),"",_xlfn.TEXTSPLIT(L549,";")),IF(ISBLANK(J549),"",_xlfn.TEXTSPLIT(J549,";")))</f>
        <v>Layer Concentrate</v>
      </c>
      <c r="G549" s="128" t="str">
        <f>_xlfn.TEXTJOIN(" ",TRUE,D549,H549,IF(ISBLANK(L549),"",_xlfn.TEXTSPLIT(L549,";")),IF(ISBLANK(I549),"",_xlfn.TEXTSPLIT(I549,";")))</f>
        <v>Layer Concentrate</v>
      </c>
      <c r="M549" s="88" t="s">
        <v>252</v>
      </c>
      <c r="P549" t="s">
        <v>12502</v>
      </c>
      <c r="Q549" t="s">
        <v>12469</v>
      </c>
      <c r="R549" t="s">
        <v>23894</v>
      </c>
      <c r="S549" t="s">
        <v>23895</v>
      </c>
      <c r="T549" t="str" cm="1">
        <f t="array" ref="T549">IFERROR(IF(NOT(ISBLANK(F549)),_xlfn._xlws.FILTER(AOM[AOM],(AOM[Edge_Value]=F549)*(AOM[L5]="Feed Ingredient")),""),"No Match in AOM")</f>
        <v>AOM_000803</v>
      </c>
      <c r="U549" t="str" cm="1">
        <f t="array" ref="U549">IFERROR(IF(NOT(ISBLANK(F549)),_xlfn._xlws.FILTER(AOM[Scientific Name],(AOM[Edge_Value]=F549)*(AOM[L5]="Feed Ingredient")),""),"No Match in AOM")</f>
        <v>NA</v>
      </c>
    </row>
    <row r="550" spans="1:21" ht="14.5" x14ac:dyDescent="0.35">
      <c r="A550" t="s">
        <v>24478</v>
      </c>
      <c r="B550" s="86" t="s">
        <v>22580</v>
      </c>
      <c r="C550" s="127" t="s">
        <v>22580</v>
      </c>
      <c r="D550" s="126" t="s">
        <v>22580</v>
      </c>
      <c r="E550" s="128" t="str">
        <f>_xlfn.TEXTJOIN(" ",TRUE,D550,IF(ISBLANK(L550),"",_xlfn.TEXTSPLIT(L550,";")))</f>
        <v>Lecithin</v>
      </c>
      <c r="F550" s="128" t="str">
        <f>_xlfn.TEXTJOIN(" ",TRUE,D550,IF(ISBLANK(L550),"",_xlfn.TEXTSPLIT(L550,";")),IF(ISBLANK(J550),"",_xlfn.TEXTSPLIT(J550,";")))</f>
        <v>Lecithin</v>
      </c>
      <c r="G550" s="128" t="str">
        <f>_xlfn.TEXTJOIN(" ",TRUE,D550,H550,IF(ISBLANK(L550),"",_xlfn.TEXTSPLIT(L550,";")),IF(ISBLANK(I550),"",_xlfn.TEXTSPLIT(I550,";")))</f>
        <v>Lecithin</v>
      </c>
      <c r="T550" t="str" cm="1">
        <f t="array" ref="T550">IFERROR(IF(NOT(ISBLANK(F550)),_xlfn._xlws.FILTER(AOM[AOM],(AOM[Edge_Value]=F550)*(AOM[L5]="Feed Ingredient")),""),"No Match in AOM")</f>
        <v>AOM_000780</v>
      </c>
      <c r="U550" t="str" cm="1">
        <f t="array" ref="U550">IFERROR(IF(NOT(ISBLANK(F550)),_xlfn._xlws.FILTER(AOM[Scientific Name],(AOM[Edge_Value]=F550)*(AOM[L5]="Feed Ingredient")),""),"No Match in AOM")</f>
        <v>Phosphatidylcholine</v>
      </c>
    </row>
    <row r="551" spans="1:21" ht="14.5" x14ac:dyDescent="0.35">
      <c r="A551" t="s">
        <v>24744</v>
      </c>
      <c r="B551" s="86" t="s">
        <v>24745</v>
      </c>
      <c r="C551" s="127" t="s">
        <v>24746</v>
      </c>
      <c r="D551" s="126" t="s">
        <v>8413</v>
      </c>
      <c r="E551" s="128" t="str">
        <f>_xlfn.TEXTJOIN(" ",TRUE,D551,IF(ISBLANK(L551),"",_xlfn.TEXTSPLIT(L551,";")))</f>
        <v>Catha edulis Residue</v>
      </c>
      <c r="F551" s="128" t="str">
        <f>_xlfn.TEXTJOIN(" ",TRUE,D551,IF(ISBLANK(L551),"",_xlfn.TEXTSPLIT(L551,";")),IF(ISBLANK(J551),"",_xlfn.TEXTSPLIT(J551,";")))</f>
        <v>Catha edulis Residue</v>
      </c>
      <c r="G551" s="128" t="str">
        <f>_xlfn.TEXTJOIN(" ",TRUE,D551,H551,IF(ISBLANK(L551),"",_xlfn.TEXTSPLIT(L551,";")),IF(ISBLANK(I551),"",_xlfn.TEXTSPLIT(I551,";")))</f>
        <v>Catha edulis Residue</v>
      </c>
      <c r="L551" s="126" t="s">
        <v>24401</v>
      </c>
      <c r="T551" t="str" cm="1">
        <f t="array" ref="T551">IFERROR(IF(NOT(ISBLANK(F551)),_xlfn._xlws.FILTER(AOM[AOM],(AOM[Edge_Value]=F551)*(AOM[L5]="Feed Ingredient")),""),"No Match in AOM")</f>
        <v>AOM_001574</v>
      </c>
      <c r="U551" t="str" cm="1">
        <f t="array" ref="U551">IFERROR(IF(NOT(ISBLANK(F551)),_xlfn._xlws.FILTER(AOM[Scientific Name],(AOM[Edge_Value]=F551)*(AOM[L5]="Feed Ingredient")),""),"No Match in AOM")</f>
        <v>Catha edulis</v>
      </c>
    </row>
    <row r="552" spans="1:21" ht="14.5" x14ac:dyDescent="0.35">
      <c r="A552" t="s">
        <v>24744</v>
      </c>
      <c r="B552" s="86" t="s">
        <v>24747</v>
      </c>
      <c r="D552" s="126" t="s">
        <v>8413</v>
      </c>
      <c r="E552" s="128" t="str">
        <f>_xlfn.TEXTJOIN(" ",TRUE,D552,IF(ISBLANK(L552),"",_xlfn.TEXTSPLIT(L552,";")))</f>
        <v>Catha edulis Residue</v>
      </c>
      <c r="F552" s="128" t="str">
        <f>_xlfn.TEXTJOIN(" ",TRUE,D552,IF(ISBLANK(L552),"",_xlfn.TEXTSPLIT(L552,";")),IF(ISBLANK(J552),"",_xlfn.TEXTSPLIT(J552,";")))</f>
        <v>Catha edulis Residue Dried</v>
      </c>
      <c r="G552" s="128" t="str">
        <f>_xlfn.TEXTJOIN(" ",TRUE,D552,H552,IF(ISBLANK(L552),"",_xlfn.TEXTSPLIT(L552,";")),IF(ISBLANK(I552),"",_xlfn.TEXTSPLIT(I552,";")))</f>
        <v>Catha edulis Residue Dried(Sun)</v>
      </c>
      <c r="I552" s="126" t="s">
        <v>23680</v>
      </c>
      <c r="J552" s="126" t="s">
        <v>5794</v>
      </c>
      <c r="L552" s="126" t="s">
        <v>24401</v>
      </c>
      <c r="T552" t="str" cm="1">
        <f t="array" ref="T552">IFERROR(IF(NOT(ISBLANK(F552)),_xlfn._xlws.FILTER(AOM[AOM],(AOM[Edge_Value]=F552)*(AOM[L5]="Feed Ingredient")),""),"No Match in AOM")</f>
        <v>AOM_001628</v>
      </c>
      <c r="U552" t="str" cm="1">
        <f t="array" ref="U552">IFERROR(IF(NOT(ISBLANK(F552)),_xlfn._xlws.FILTER(AOM[Scientific Name],(AOM[Edge_Value]=F552)*(AOM[L5]="Feed Ingredient")),""),"No Match in AOM")</f>
        <v>Catha edulis</v>
      </c>
    </row>
    <row r="553" spans="1:21" ht="14.5" x14ac:dyDescent="0.35">
      <c r="A553" t="s">
        <v>24744</v>
      </c>
      <c r="B553" s="86" t="s">
        <v>24748</v>
      </c>
      <c r="D553" s="126" t="s">
        <v>8413</v>
      </c>
      <c r="E553" s="128" t="str">
        <f>_xlfn.TEXTJOIN(" ",TRUE,D553,IF(ISBLANK(L553),"",_xlfn.TEXTSPLIT(L553,";")))</f>
        <v>Catha edulis Residue</v>
      </c>
      <c r="F553" s="128" t="str">
        <f>_xlfn.TEXTJOIN(" ",TRUE,D553,IF(ISBLANK(L553),"",_xlfn.TEXTSPLIT(L553,";")),IF(ISBLANK(J553),"",_xlfn.TEXTSPLIT(J553,";")))</f>
        <v>Catha edulis Residue Ensiled</v>
      </c>
      <c r="G553" s="128" t="str">
        <f>_xlfn.TEXTJOIN(" ",TRUE,D553,H553,IF(ISBLANK(L553),"",_xlfn.TEXTSPLIT(L553,";")),IF(ISBLANK(I553),"",_xlfn.TEXTSPLIT(I553,";")))</f>
        <v>Catha edulis Residue Ensiled Chopped</v>
      </c>
      <c r="I553" s="126" t="s">
        <v>24749</v>
      </c>
      <c r="J553" s="126" t="s">
        <v>5798</v>
      </c>
      <c r="K553" s="126" t="s">
        <v>5788</v>
      </c>
      <c r="L553" s="126" t="s">
        <v>24401</v>
      </c>
      <c r="T553" t="str" cm="1">
        <f t="array" ref="T553">IFERROR(IF(NOT(ISBLANK(F553)),_xlfn._xlws.FILTER(AOM[AOM],(AOM[Edge_Value]=F553)*(AOM[L5]="Feed Ingredient")),""),"No Match in AOM")</f>
        <v>AOM_001741</v>
      </c>
      <c r="U553" t="str" cm="1">
        <f t="array" ref="U553">IFERROR(IF(NOT(ISBLANK(F553)),_xlfn._xlws.FILTER(AOM[Scientific Name],(AOM[Edge_Value]=F553)*(AOM[L5]="Feed Ingredient")),""),"No Match in AOM")</f>
        <v>Catha edulis</v>
      </c>
    </row>
    <row r="554" spans="1:21" ht="14.5" x14ac:dyDescent="0.35">
      <c r="A554" t="s">
        <v>24750</v>
      </c>
      <c r="B554" s="86" t="s">
        <v>24751</v>
      </c>
      <c r="C554" s="127" t="s">
        <v>24752</v>
      </c>
      <c r="D554" s="126" t="s">
        <v>18665</v>
      </c>
      <c r="E554" s="128" t="str">
        <f>_xlfn.TEXTJOIN(" ",TRUE,D554,IF(ISBLANK(L554),"",_xlfn.TEXTSPLIT(L554,";")))</f>
        <v>Legume Residue</v>
      </c>
      <c r="F554" s="128" t="str">
        <f>_xlfn.TEXTJOIN(" ",TRUE,D554,IF(ISBLANK(L554),"",_xlfn.TEXTSPLIT(L554,";")),IF(ISBLANK(J554),"",_xlfn.TEXTSPLIT(J554,";")))</f>
        <v>Legume Residue</v>
      </c>
      <c r="G554" s="128" t="str">
        <f>_xlfn.TEXTJOIN(" ",TRUE,D554,H554,IF(ISBLANK(L554),"",_xlfn.TEXTSPLIT(L554,";")),IF(ISBLANK(I554),"",_xlfn.TEXTSPLIT(I554,";")))</f>
        <v>Legume Residue</v>
      </c>
      <c r="L554" s="126" t="s">
        <v>24401</v>
      </c>
      <c r="T554" t="str" cm="1">
        <f t="array" ref="T554">IFERROR(IF(NOT(ISBLANK(F554)),_xlfn._xlws.FILTER(AOM[AOM],(AOM[Edge_Value]=F554)*(AOM[L5]="Feed Ingredient")),""),"No Match in AOM")</f>
        <v>AOM_001817</v>
      </c>
      <c r="U554" cm="1">
        <f t="array" ref="U554">IFERROR(IF(NOT(ISBLANK(F554)),_xlfn._xlws.FILTER(AOM[Scientific Name],(AOM[Edge_Value]=F554)*(AOM[L5]="Feed Ingredient")),""),"No Match in AOM")</f>
        <v>0</v>
      </c>
    </row>
    <row r="555" spans="1:21" ht="14.5" x14ac:dyDescent="0.35">
      <c r="A555" t="s">
        <v>23968</v>
      </c>
      <c r="B555" s="86" t="s">
        <v>21457</v>
      </c>
      <c r="C555" s="127" t="s">
        <v>21457</v>
      </c>
      <c r="D555" s="126" t="s">
        <v>21457</v>
      </c>
      <c r="E555" s="128" t="str">
        <f>_xlfn.TEXTJOIN(" ",TRUE,D555,IF(ISBLANK(L555),"",_xlfn.TEXTSPLIT(L555,";")))</f>
        <v>Lemna minor</v>
      </c>
      <c r="F555" s="128" t="str">
        <f>_xlfn.TEXTJOIN(" ",TRUE,D555,IF(ISBLANK(L555),"",_xlfn.TEXTSPLIT(L555,";")),IF(ISBLANK(J555),"",_xlfn.TEXTSPLIT(J555,";")))</f>
        <v>Lemna minor</v>
      </c>
      <c r="G555" s="128" t="str">
        <f>_xlfn.TEXTJOIN(" ",TRUE,D555,H555,IF(ISBLANK(L555),"",_xlfn.TEXTSPLIT(L555,";")),IF(ISBLANK(I555),"",_xlfn.TEXTSPLIT(I555,";")))</f>
        <v>Lemna minor</v>
      </c>
      <c r="T555" t="str" cm="1">
        <f t="array" ref="T555">IFERROR(IF(NOT(ISBLANK(F555)),_xlfn._xlws.FILTER(AOM[AOM],(AOM[Edge_Value]=F555)*(AOM[L5]="Feed Ingredient")),""),"No Match in AOM")</f>
        <v>AOM_001557</v>
      </c>
      <c r="U555" cm="1">
        <f t="array" ref="U555">IFERROR(IF(NOT(ISBLANK(F555)),_xlfn._xlws.FILTER(AOM[Scientific Name],(AOM[Edge_Value]=F555)*(AOM[L5]="Feed Ingredient")),""),"No Match in AOM")</f>
        <v>0</v>
      </c>
    </row>
    <row r="556" spans="1:21" ht="14.5" x14ac:dyDescent="0.35">
      <c r="A556" t="s">
        <v>23968</v>
      </c>
      <c r="B556" s="86" t="s">
        <v>24753</v>
      </c>
      <c r="D556" s="126" t="s">
        <v>21457</v>
      </c>
      <c r="E556" s="128" t="str">
        <f>_xlfn.TEXTJOIN(" ",TRUE,D556,IF(ISBLANK(L556),"",_xlfn.TEXTSPLIT(L556,";")))</f>
        <v>Lemna minor</v>
      </c>
      <c r="F556" s="128" t="str">
        <f>_xlfn.TEXTJOIN(" ",TRUE,D556,IF(ISBLANK(L556),"",_xlfn.TEXTSPLIT(L556,";")),IF(ISBLANK(J556),"",_xlfn.TEXTSPLIT(J556,";")))</f>
        <v>Lemna minor</v>
      </c>
      <c r="G556" s="128" t="str">
        <f>_xlfn.TEXTJOIN(" ",TRUE,D556,H556,IF(ISBLANK(L556),"",_xlfn.TEXTSPLIT(L556,";")),IF(ISBLANK(I556),"",_xlfn.TEXTSPLIT(I556,";")))</f>
        <v>Lemna minor Chopped</v>
      </c>
      <c r="I556" s="126" t="s">
        <v>5788</v>
      </c>
      <c r="K556" s="126" t="s">
        <v>5788</v>
      </c>
      <c r="T556" t="str" cm="1">
        <f t="array" ref="T556">IFERROR(IF(NOT(ISBLANK(F556)),_xlfn._xlws.FILTER(AOM[AOM],(AOM[Edge_Value]=F556)*(AOM[L5]="Feed Ingredient")),""),"No Match in AOM")</f>
        <v>AOM_001557</v>
      </c>
      <c r="U556" cm="1">
        <f t="array" ref="U556">IFERROR(IF(NOT(ISBLANK(F556)),_xlfn._xlws.FILTER(AOM[Scientific Name],(AOM[Edge_Value]=F556)*(AOM[L5]="Feed Ingredient")),""),"No Match in AOM")</f>
        <v>0</v>
      </c>
    </row>
    <row r="557" spans="1:21" ht="14.5" x14ac:dyDescent="0.35">
      <c r="A557" t="s">
        <v>24754</v>
      </c>
      <c r="B557" s="86" t="s">
        <v>24755</v>
      </c>
      <c r="C557" s="127" t="s">
        <v>24756</v>
      </c>
      <c r="D557" s="126" t="s">
        <v>8973</v>
      </c>
      <c r="E557" s="128" t="str">
        <f>_xlfn.TEXTJOIN(" ",TRUE,D557,IF(ISBLANK(L557),"",_xlfn.TEXTSPLIT(L557,";")))</f>
        <v>Leucaena leucocephala Leaves</v>
      </c>
      <c r="F557" s="128" t="str">
        <f>_xlfn.TEXTJOIN(" ",TRUE,D557,IF(ISBLANK(L557),"",_xlfn.TEXTSPLIT(L557,";")),IF(ISBLANK(J557),"",_xlfn.TEXTSPLIT(J557,";")))</f>
        <v>Leucaena leucocephala Leaves</v>
      </c>
      <c r="G557" s="128" t="str">
        <f>_xlfn.TEXTJOIN(" ",TRUE,D557,H557,IF(ISBLANK(L557),"",_xlfn.TEXTSPLIT(L557,";")),IF(ISBLANK(I557),"",_xlfn.TEXTSPLIT(I557,";")))</f>
        <v>Leucaena leucocephala Leaves</v>
      </c>
      <c r="L557" s="126" t="s">
        <v>6223</v>
      </c>
      <c r="T557" t="str" cm="1">
        <f t="array" ref="T557">IFERROR(IF(NOT(ISBLANK(F557)),_xlfn._xlws.FILTER(AOM[AOM],(AOM[Edge_Value]=F557)*(AOM[L5]="Feed Ingredient")),""),"No Match in AOM")</f>
        <v>AOM_001672</v>
      </c>
      <c r="U557" t="str" cm="1">
        <f t="array" ref="U557">IFERROR(IF(NOT(ISBLANK(F557)),_xlfn._xlws.FILTER(AOM[Scientific Name],(AOM[Edge_Value]=F557)*(AOM[L5]="Feed Ingredient")),""),"No Match in AOM")</f>
        <v>Leucaena leucocephala</v>
      </c>
    </row>
    <row r="558" spans="1:21" ht="14.5" x14ac:dyDescent="0.35">
      <c r="A558" t="s">
        <v>24116</v>
      </c>
      <c r="B558" s="86" t="s">
        <v>24757</v>
      </c>
      <c r="D558" s="126" t="s">
        <v>22060</v>
      </c>
      <c r="E558" s="128" t="str">
        <f>_xlfn.TEXTJOIN(" ",TRUE,D558,IF(ISBLANK(L558),"",_xlfn.TEXTSPLIT(L558,";")))</f>
        <v>Leucaena Leaves</v>
      </c>
      <c r="F558" s="128" t="str">
        <f>_xlfn.TEXTJOIN(" ",TRUE,D558,IF(ISBLANK(L558),"",_xlfn.TEXTSPLIT(L558,";")),IF(ISBLANK(J558),"",_xlfn.TEXTSPLIT(J558,";")))</f>
        <v>Leucaena Leaves Dried</v>
      </c>
      <c r="G558" s="128" t="str">
        <f>_xlfn.TEXTJOIN(" ",TRUE,D558,H558,IF(ISBLANK(L558),"",_xlfn.TEXTSPLIT(L558,";")),IF(ISBLANK(I558),"",_xlfn.TEXTSPLIT(I558,";")))</f>
        <v>Leucaena Leaves Hay Dried(Sun)</v>
      </c>
      <c r="I558" s="126" t="s">
        <v>24758</v>
      </c>
      <c r="J558" s="126" t="s">
        <v>5794</v>
      </c>
      <c r="L558" s="126" t="s">
        <v>6223</v>
      </c>
      <c r="T558" t="str" cm="1">
        <f t="array" ref="T558">IFERROR(IF(NOT(ISBLANK(F558)),_xlfn._xlws.FILTER(AOM[AOM],(AOM[Edge_Value]=F558)*(AOM[L5]="Feed Ingredient")),""),"No Match in AOM")</f>
        <v>AOM_001919</v>
      </c>
      <c r="U558" t="str" cm="1">
        <f t="array" ref="U558">IFERROR(IF(NOT(ISBLANK(F558)),_xlfn._xlws.FILTER(AOM[Scientific Name],(AOM[Edge_Value]=F558)*(AOM[L5]="Feed Ingredient")),""),"No Match in AOM")</f>
        <v>Leucaena sp</v>
      </c>
    </row>
    <row r="559" spans="1:21" ht="14.5" x14ac:dyDescent="0.35">
      <c r="A559" t="s">
        <v>24759</v>
      </c>
      <c r="B559" s="86" t="s">
        <v>24760</v>
      </c>
      <c r="D559" s="126" t="s">
        <v>8973</v>
      </c>
      <c r="E559" s="128" t="str">
        <f>_xlfn.TEXTJOIN(" ",TRUE,D559,IF(ISBLANK(L559),"",_xlfn.TEXTSPLIT(L559,";")))</f>
        <v>Leucaena leucocephala Forage</v>
      </c>
      <c r="F559" s="128" t="str">
        <f>_xlfn.TEXTJOIN(" ",TRUE,D559,IF(ISBLANK(L559),"",_xlfn.TEXTSPLIT(L559,";")),IF(ISBLANK(J559),"",_xlfn.TEXTSPLIT(J559,";")))</f>
        <v>Leucaena leucocephala Forage</v>
      </c>
      <c r="G559" s="128" t="str">
        <f>_xlfn.TEXTJOIN(" ",TRUE,D559,H559,IF(ISBLANK(L559),"",_xlfn.TEXTSPLIT(L559,";")),IF(ISBLANK(I559),"",_xlfn.TEXTSPLIT(I559,";")))</f>
        <v>Leucaena leucocephala Forage</v>
      </c>
      <c r="L559" s="126" t="s">
        <v>24544</v>
      </c>
      <c r="T559" t="str" cm="1">
        <f t="array" ref="T559">IFERROR(IF(NOT(ISBLANK(F559)),_xlfn._xlws.FILTER(AOM[AOM],(AOM[Edge_Value]=F559)*(AOM[L5]="Feed Ingredient")),""),"No Match in AOM")</f>
        <v>AOM_001972</v>
      </c>
      <c r="U559" t="str" cm="1">
        <f t="array" ref="U559">IFERROR(IF(NOT(ISBLANK(F559)),_xlfn._xlws.FILTER(AOM[Scientific Name],(AOM[Edge_Value]=F559)*(AOM[L5]="Feed Ingredient")),""),"No Match in AOM")</f>
        <v>Leucaena leucocephala;Leucaena glauca</v>
      </c>
    </row>
    <row r="560" spans="1:21" ht="14.5" x14ac:dyDescent="0.35">
      <c r="A560" t="s">
        <v>23751</v>
      </c>
      <c r="B560" s="86" t="s">
        <v>24761</v>
      </c>
      <c r="D560" s="126" t="s">
        <v>8973</v>
      </c>
      <c r="E560" s="128" t="str">
        <f>_xlfn.TEXTJOIN(" ",TRUE,D560,IF(ISBLANK(L560),"",_xlfn.TEXTSPLIT(L560,";")))</f>
        <v>Leucaena leucocephala Leaves</v>
      </c>
      <c r="F560" s="128" t="str">
        <f>_xlfn.TEXTJOIN(" ",TRUE,D560,IF(ISBLANK(L560),"",_xlfn.TEXTSPLIT(L560,";")),IF(ISBLANK(J560),"",_xlfn.TEXTSPLIT(J560,";")))</f>
        <v>Leucaena leucocephala Leaves Ground</v>
      </c>
      <c r="G560" s="128" t="str">
        <f>_xlfn.TEXTJOIN(" ",TRUE,D560,H560,IF(ISBLANK(L560),"",_xlfn.TEXTSPLIT(L560,";")),IF(ISBLANK(I560),"",_xlfn.TEXTSPLIT(I560,";")))</f>
        <v>Leucaena leucocephala Leaves Ground</v>
      </c>
      <c r="I560" s="126" t="s">
        <v>5795</v>
      </c>
      <c r="J560" s="126" t="s">
        <v>5795</v>
      </c>
      <c r="L560" s="126" t="s">
        <v>6223</v>
      </c>
      <c r="T560" t="str" cm="1">
        <f t="array" ref="T560">IFERROR(IF(NOT(ISBLANK(F560)),_xlfn._xlws.FILTER(AOM[AOM],(AOM[Edge_Value]=F560)*(AOM[L5]="Feed Ingredient")),""),"No Match in AOM")</f>
        <v>AOM_001973</v>
      </c>
      <c r="U560" t="str" cm="1">
        <f t="array" ref="U560">IFERROR(IF(NOT(ISBLANK(F560)),_xlfn._xlws.FILTER(AOM[Scientific Name],(AOM[Edge_Value]=F560)*(AOM[L5]="Feed Ingredient")),""),"No Match in AOM")</f>
        <v>Leucaena leucocephala;Leucaena glauca</v>
      </c>
    </row>
    <row r="561" spans="1:23" ht="14.5" x14ac:dyDescent="0.35">
      <c r="A561" t="s">
        <v>23705</v>
      </c>
      <c r="B561" s="86" t="s">
        <v>24762</v>
      </c>
      <c r="D561" s="126" t="s">
        <v>8973</v>
      </c>
      <c r="E561" s="128" t="str">
        <f>_xlfn.TEXTJOIN(" ",TRUE,D561,IF(ISBLANK(L561),"",_xlfn.TEXTSPLIT(L561,";")))</f>
        <v>Leucaena leucocephala Leaves</v>
      </c>
      <c r="F561" s="128" t="str">
        <f>_xlfn.TEXTJOIN(" ",TRUE,D561,IF(ISBLANK(L561),"",_xlfn.TEXTSPLIT(L561,";")),IF(ISBLANK(J561),"",_xlfn.TEXTSPLIT(J561,";")))</f>
        <v>Leucaena leucocephala Leaves Dried Milled</v>
      </c>
      <c r="G561" s="128" t="str">
        <f>_xlfn.TEXTJOIN(" ",TRUE,D561,H561,IF(ISBLANK(L561),"",_xlfn.TEXTSPLIT(L561,";")),IF(ISBLANK(I561),"",_xlfn.TEXTSPLIT(I561,";")))</f>
        <v>Leucaena leucocephala Leaves Dried Milled</v>
      </c>
      <c r="I561" s="126" t="s">
        <v>23727</v>
      </c>
      <c r="J561" s="126" t="s">
        <v>23727</v>
      </c>
      <c r="L561" s="126" t="s">
        <v>6223</v>
      </c>
      <c r="T561" t="str" cm="1">
        <f t="array" ref="T561">IFERROR(IF(NOT(ISBLANK(F561)),_xlfn._xlws.FILTER(AOM[AOM],(AOM[Edge_Value]=F561)*(AOM[L5]="Feed Ingredient")),""),"No Match in AOM")</f>
        <v>AOM_001974</v>
      </c>
      <c r="U561" t="str" cm="1">
        <f t="array" ref="U561">IFERROR(IF(NOT(ISBLANK(F561)),_xlfn._xlws.FILTER(AOM[Scientific Name],(AOM[Edge_Value]=F561)*(AOM[L5]="Feed Ingredient")),""),"No Match in AOM")</f>
        <v>Leucaena leucocephala;Leucaena glauca</v>
      </c>
    </row>
    <row r="562" spans="1:23" ht="14.5" x14ac:dyDescent="0.35">
      <c r="A562" t="s">
        <v>24268</v>
      </c>
      <c r="B562" s="86" t="s">
        <v>24763</v>
      </c>
      <c r="D562" s="126" t="s">
        <v>8973</v>
      </c>
      <c r="E562" s="128" t="str">
        <f>_xlfn.TEXTJOIN(" ",TRUE,D562,IF(ISBLANK(L562),"",_xlfn.TEXTSPLIT(L562,";")))</f>
        <v>Leucaena leucocephala Leaves and soft Twig</v>
      </c>
      <c r="F562" s="128" t="str">
        <f>_xlfn.TEXTJOIN(" ",TRUE,D562,IF(ISBLANK(L562),"",_xlfn.TEXTSPLIT(L562,";")),IF(ISBLANK(J562),"",_xlfn.TEXTSPLIT(J562,";")))</f>
        <v>Leucaena leucocephala Leaves and soft Twig Dried Milled</v>
      </c>
      <c r="G562" s="128" t="str">
        <f>_xlfn.TEXTJOIN(" ",TRUE,D562,H562,IF(ISBLANK(L562),"",_xlfn.TEXTSPLIT(L562,";")),IF(ISBLANK(I562),"",_xlfn.TEXTSPLIT(I562,";")))</f>
        <v>Leucaena leucocephala Leaves and soft Twig Dried Milled</v>
      </c>
      <c r="I562" s="126" t="s">
        <v>23727</v>
      </c>
      <c r="J562" s="126" t="s">
        <v>23727</v>
      </c>
      <c r="L562" s="126" t="s">
        <v>24764</v>
      </c>
      <c r="T562" t="str" cm="1">
        <f t="array" ref="T562">IFERROR(IF(NOT(ISBLANK(F562)),_xlfn._xlws.FILTER(AOM[AOM],(AOM[Edge_Value]=F562)*(AOM[L5]="Feed Ingredient")),""),"No Match in AOM")</f>
        <v>AOM_001975</v>
      </c>
      <c r="U562" t="str" cm="1">
        <f t="array" ref="U562">IFERROR(IF(NOT(ISBLANK(F562)),_xlfn._xlws.FILTER(AOM[Scientific Name],(AOM[Edge_Value]=F562)*(AOM[L5]="Feed Ingredient")),""),"No Match in AOM")</f>
        <v>Leucaena leucocephala</v>
      </c>
    </row>
    <row r="563" spans="1:23" ht="14.5" x14ac:dyDescent="0.35">
      <c r="A563" t="s">
        <v>23690</v>
      </c>
      <c r="B563" s="86" t="s">
        <v>24765</v>
      </c>
      <c r="D563" s="126" t="s">
        <v>8973</v>
      </c>
      <c r="E563" s="128" t="str">
        <f>_xlfn.TEXTJOIN(" ",TRUE,D563,IF(ISBLANK(L563),"",_xlfn.TEXTSPLIT(L563,";")))</f>
        <v>Leucaena leucocephala Leaves</v>
      </c>
      <c r="F563" s="128" t="str">
        <f>_xlfn.TEXTJOIN(" ",TRUE,D563,IF(ISBLANK(L563),"",_xlfn.TEXTSPLIT(L563,";")),IF(ISBLANK(J563),"",_xlfn.TEXTSPLIT(J563,";")))</f>
        <v>Leucaena leucocephala Leaves Dried Ensiled</v>
      </c>
      <c r="G563" s="128" t="str">
        <f>_xlfn.TEXTJOIN(" ",TRUE,D563,H563,IF(ISBLANK(L563),"",_xlfn.TEXTSPLIT(L563,";")),IF(ISBLANK(I563),"",_xlfn.TEXTSPLIT(I563,";")))</f>
        <v>Leucaena leucocephala Leaves Dried(Shade 1 wk) Ensiled</v>
      </c>
      <c r="I563" s="126" t="s">
        <v>24766</v>
      </c>
      <c r="J563" s="126" t="s">
        <v>23693</v>
      </c>
      <c r="L563" s="126" t="s">
        <v>6223</v>
      </c>
      <c r="T563" t="str" cm="1">
        <f t="array" ref="T563">IFERROR(IF(NOT(ISBLANK(F563)),_xlfn._xlws.FILTER(AOM[AOM],(AOM[Edge_Value]=F563)*(AOM[L5]="Feed Ingredient")),""),"No Match in AOM")</f>
        <v>AOM_001671</v>
      </c>
      <c r="U563" t="str" cm="1">
        <f t="array" ref="U563">IFERROR(IF(NOT(ISBLANK(F563)),_xlfn._xlws.FILTER(AOM[Scientific Name],(AOM[Edge_Value]=F563)*(AOM[L5]="Feed Ingredient")),""),"No Match in AOM")</f>
        <v>Leucaena leucocephala;Leucaena glauca</v>
      </c>
    </row>
    <row r="564" spans="1:23" ht="14.5" x14ac:dyDescent="0.35">
      <c r="A564" t="s">
        <v>24546</v>
      </c>
      <c r="B564" s="86" t="s">
        <v>24767</v>
      </c>
      <c r="D564" s="126" t="s">
        <v>8973</v>
      </c>
      <c r="E564" s="128" t="str">
        <f>_xlfn.TEXTJOIN(" ",TRUE,D564,IF(ISBLANK(L564),"",_xlfn.TEXTSPLIT(L564,";")))</f>
        <v>Leucaena leucocephala</v>
      </c>
      <c r="F564" s="128" t="str">
        <f>_xlfn.TEXTJOIN(" ",TRUE,D564,IF(ISBLANK(L564),"",_xlfn.TEXTSPLIT(L564,";")),IF(ISBLANK(J564),"",_xlfn.TEXTSPLIT(J564,";")))</f>
        <v>Leucaena leucocephala Dried Ground</v>
      </c>
      <c r="G564" s="128" t="str">
        <f>_xlfn.TEXTJOIN(" ",TRUE,D564,H564,IF(ISBLANK(L564),"",_xlfn.TEXTSPLIT(L564,";")),IF(ISBLANK(I564),"",_xlfn.TEXTSPLIT(I564,";")))</f>
        <v>Leucaena leucocephala Meal Dried(Sun)</v>
      </c>
      <c r="I564" s="126" t="s">
        <v>23926</v>
      </c>
      <c r="J564" s="126" t="s">
        <v>23683</v>
      </c>
      <c r="T564" t="str" cm="1">
        <f t="array" ref="T564">IFERROR(IF(NOT(ISBLANK(F564)),_xlfn._xlws.FILTER(AOM[AOM],(AOM[Edge_Value]=F564)*(AOM[L5]="Feed Ingredient")),""),"No Match in AOM")</f>
        <v>AOM_001669</v>
      </c>
      <c r="U564" t="str" cm="1">
        <f t="array" ref="U564">IFERROR(IF(NOT(ISBLANK(F564)),_xlfn._xlws.FILTER(AOM[Scientific Name],(AOM[Edge_Value]=F564)*(AOM[L5]="Feed Ingredient")),""),"No Match in AOM")</f>
        <v>Leucaena leucocephala;Leucaena glauca</v>
      </c>
    </row>
    <row r="565" spans="1:23" ht="14.5" x14ac:dyDescent="0.35">
      <c r="A565" t="s">
        <v>24768</v>
      </c>
      <c r="B565" s="86" t="s">
        <v>24769</v>
      </c>
      <c r="C565" s="127" t="s">
        <v>24770</v>
      </c>
      <c r="D565" s="126" t="s">
        <v>8973</v>
      </c>
      <c r="E565" s="128" t="str">
        <f>_xlfn.TEXTJOIN(" ",TRUE,D565,IF(ISBLANK(L565),"",_xlfn.TEXTSPLIT(L565,";")))</f>
        <v>Leucaena leucocephala Leaves and Stalk</v>
      </c>
      <c r="F565" s="128" t="str">
        <f>_xlfn.TEXTJOIN(" ",TRUE,D565,IF(ISBLANK(L565),"",_xlfn.TEXTSPLIT(L565,";")),IF(ISBLANK(J565),"",_xlfn.TEXTSPLIT(J565,";")))</f>
        <v>Leucaena leucocephala Leaves and Stalk</v>
      </c>
      <c r="G565" s="128" t="str">
        <f>_xlfn.TEXTJOIN(" ",TRUE,D565,H565,IF(ISBLANK(L565),"",_xlfn.TEXTSPLIT(L565,";")),IF(ISBLANK(I565),"",_xlfn.TEXTSPLIT(I565,";")))</f>
        <v>Leucaena leucocephala Cunningham Leaves and Stalk</v>
      </c>
      <c r="H565" s="126" t="s">
        <v>15348</v>
      </c>
      <c r="L565" s="126" t="s">
        <v>24771</v>
      </c>
      <c r="T565" t="str" cm="1">
        <f t="array" ref="T565">IFERROR(IF(NOT(ISBLANK(F565)),_xlfn._xlws.FILTER(AOM[AOM],(AOM[Edge_Value]=F565)*(AOM[L5]="Feed Ingredient")),""),"No Match in AOM")</f>
        <v>AOM_001160</v>
      </c>
      <c r="U565" t="str" cm="1">
        <f t="array" ref="U565">IFERROR(IF(NOT(ISBLANK(F565)),_xlfn._xlws.FILTER(AOM[Scientific Name],(AOM[Edge_Value]=F565)*(AOM[L5]="Feed Ingredient")),""),"No Match in AOM")</f>
        <v>Leucaena leucocephala</v>
      </c>
    </row>
    <row r="566" spans="1:23" ht="14.5" x14ac:dyDescent="0.35">
      <c r="A566" t="s">
        <v>24768</v>
      </c>
      <c r="B566" s="86" t="s">
        <v>24772</v>
      </c>
      <c r="D566" s="126" t="s">
        <v>8973</v>
      </c>
      <c r="E566" s="128" t="str">
        <f>_xlfn.TEXTJOIN(" ",TRUE,D566,IF(ISBLANK(L566),"",_xlfn.TEXTSPLIT(L566,";")))</f>
        <v>Leucaena leucocephala Leaves Stalk</v>
      </c>
      <c r="F566" s="128" t="str">
        <f>_xlfn.TEXTJOIN(" ",TRUE,D566,IF(ISBLANK(L566),"",_xlfn.TEXTSPLIT(L566,";")),IF(ISBLANK(J566),"",_xlfn.TEXTSPLIT(J566,";")))</f>
        <v>Leucaena leucocephala Leaves Stalk</v>
      </c>
      <c r="G566" s="128" t="str">
        <f>_xlfn.TEXTJOIN(" ",TRUE,D566,H566,IF(ISBLANK(L566),"",_xlfn.TEXTSPLIT(L566,";")),IF(ISBLANK(I566),"",_xlfn.TEXTSPLIT(I566,";")))</f>
        <v>Leucaena leucocephala Cunningham Leaves Stalk Chopped</v>
      </c>
      <c r="H566" s="126" t="s">
        <v>15348</v>
      </c>
      <c r="I566" s="126" t="s">
        <v>5788</v>
      </c>
      <c r="K566" s="126" t="s">
        <v>5788</v>
      </c>
      <c r="L566" s="126" t="s">
        <v>24773</v>
      </c>
      <c r="T566" t="str" cm="1">
        <f t="array" ref="T566">IFERROR(IF(NOT(ISBLANK(F566)),_xlfn._xlws.FILTER(AOM[AOM],(AOM[Edge_Value]=F566)*(AOM[L5]="Feed Ingredient")),""),"No Match in AOM")</f>
        <v>No Match in AOM</v>
      </c>
      <c r="U566" t="str" cm="1">
        <f t="array" ref="U566">IFERROR(IF(NOT(ISBLANK(F566)),_xlfn._xlws.FILTER(AOM[Scientific Name],(AOM[Edge_Value]=F566)*(AOM[L5]="Feed Ingredient")),""),"No Match in AOM")</f>
        <v>No Match in AOM</v>
      </c>
      <c r="W566" t="s">
        <v>22094</v>
      </c>
    </row>
    <row r="567" spans="1:23" ht="14.5" x14ac:dyDescent="0.35">
      <c r="A567" t="s">
        <v>24774</v>
      </c>
      <c r="B567" s="86" t="s">
        <v>24775</v>
      </c>
      <c r="D567" s="126" t="s">
        <v>8973</v>
      </c>
      <c r="E567" s="128" t="str">
        <f>_xlfn.TEXTJOIN(" ",TRUE,D567,IF(ISBLANK(L567),"",_xlfn.TEXTSPLIT(L567,";")))</f>
        <v>Leucaena leucocephala</v>
      </c>
      <c r="F567" s="128" t="str">
        <f>_xlfn.TEXTJOIN(" ",TRUE,D567,IF(ISBLANK(L567),"",_xlfn.TEXTSPLIT(L567,";")),IF(ISBLANK(J567),"",_xlfn.TEXTSPLIT(J567,";")))</f>
        <v>Leucaena leucocephala Dried Milled</v>
      </c>
      <c r="G567" s="128" t="str">
        <f>_xlfn.TEXTJOIN(" ",TRUE,D567,H567,IF(ISBLANK(L567),"",_xlfn.TEXTSPLIT(L567,";")),IF(ISBLANK(I567),"",_xlfn.TEXTSPLIT(I567,";")))</f>
        <v>Leucaena leucocephala Dried(Air) Milled(hammer)</v>
      </c>
      <c r="I567" s="126" t="s">
        <v>24776</v>
      </c>
      <c r="J567" s="126" t="s">
        <v>23727</v>
      </c>
      <c r="T567" t="str" cm="1">
        <f t="array" ref="T567">IFERROR(IF(NOT(ISBLANK(F567)),_xlfn._xlws.FILTER(AOM[AOM],(AOM[Edge_Value]=F567)*(AOM[L5]="Feed Ingredient")),""),"No Match in AOM")</f>
        <v>AOM_001670</v>
      </c>
      <c r="U567" t="str" cm="1">
        <f t="array" ref="U567">IFERROR(IF(NOT(ISBLANK(F567)),_xlfn._xlws.FILTER(AOM[Scientific Name],(AOM[Edge_Value]=F567)*(AOM[L5]="Feed Ingredient")),""),"No Match in AOM")</f>
        <v>Leucaena leucocephala;Leucaena glauca</v>
      </c>
    </row>
    <row r="568" spans="1:23" ht="14.5" x14ac:dyDescent="0.35">
      <c r="A568" t="s">
        <v>24550</v>
      </c>
      <c r="B568" s="86" t="s">
        <v>24777</v>
      </c>
      <c r="D568" s="126" t="s">
        <v>8973</v>
      </c>
      <c r="E568" s="128" t="str">
        <f>_xlfn.TEXTJOIN(" ",TRUE,D568,IF(ISBLANK(L568),"",_xlfn.TEXTSPLIT(L568,";")))</f>
        <v>Leucaena leucocephala</v>
      </c>
      <c r="F568" s="128" t="str">
        <f>_xlfn.TEXTJOIN(" ",TRUE,D568,IF(ISBLANK(L568),"",_xlfn.TEXTSPLIT(L568,";")),IF(ISBLANK(J568),"",_xlfn.TEXTSPLIT(J568,";")))</f>
        <v>Leucaena leucocephala Wilted</v>
      </c>
      <c r="G568" s="128" t="str">
        <f>_xlfn.TEXTJOIN(" ",TRUE,D568,H568,IF(ISBLANK(L568),"",_xlfn.TEXTSPLIT(L568,";")),IF(ISBLANK(I568),"",_xlfn.TEXTSPLIT(I568,";")))</f>
        <v>Leucaena leucocephala Wilted</v>
      </c>
      <c r="I568" s="126" t="s">
        <v>5799</v>
      </c>
      <c r="J568" s="126" t="s">
        <v>5799</v>
      </c>
      <c r="T568" t="str" cm="1">
        <f t="array" ref="T568">IFERROR(IF(NOT(ISBLANK(F568)),_xlfn._xlws.FILTER(AOM[AOM],(AOM[Edge_Value]=F568)*(AOM[L5]="Feed Ingredient")),""),"No Match in AOM")</f>
        <v>AOM_001668</v>
      </c>
      <c r="U568" t="str" cm="1">
        <f t="array" ref="U568">IFERROR(IF(NOT(ISBLANK(F568)),_xlfn._xlws.FILTER(AOM[Scientific Name],(AOM[Edge_Value]=F568)*(AOM[L5]="Feed Ingredient")),""),"No Match in AOM")</f>
        <v>Leucaena leucocephala;Leucaena glauca</v>
      </c>
    </row>
    <row r="569" spans="1:23" ht="14.5" x14ac:dyDescent="0.35">
      <c r="A569" t="s">
        <v>24778</v>
      </c>
      <c r="B569" s="86" t="s">
        <v>24779</v>
      </c>
      <c r="D569" s="126" t="s">
        <v>13185</v>
      </c>
      <c r="E569" s="128" t="str">
        <f>_xlfn.TEXTJOIN(" ",TRUE,D569,IF(ISBLANK(L569),"",_xlfn.TEXTSPLIT(L569,";")))</f>
        <v>Leucaena pallida</v>
      </c>
      <c r="F569" s="128" t="str">
        <f>_xlfn.TEXTJOIN(" ",TRUE,D569,IF(ISBLANK(L569),"",_xlfn.TEXTSPLIT(L569,";")),IF(ISBLANK(J569),"",_xlfn.TEXTSPLIT(J569,";")))</f>
        <v>Leucaena pallida</v>
      </c>
      <c r="G569" s="128" t="str">
        <f>_xlfn.TEXTJOIN(" ",TRUE,D569,H569,IF(ISBLANK(L569),"",_xlfn.TEXTSPLIT(L569,";")),IF(ISBLANK(I569),"",_xlfn.TEXTSPLIT(I569,";")))</f>
        <v>Leucaena pallida</v>
      </c>
      <c r="T569" t="str" cm="1">
        <f t="array" ref="T569">IFERROR(IF(NOT(ISBLANK(F569)),_xlfn._xlws.FILTER(AOM[AOM],(AOM[Edge_Value]=F569)*(AOM[L5]="Feed Ingredient")),""),"No Match in AOM")</f>
        <v>AOM_001771</v>
      </c>
      <c r="U569" t="str" cm="1">
        <f t="array" ref="U569">IFERROR(IF(NOT(ISBLANK(F569)),_xlfn._xlws.FILTER(AOM[Scientific Name],(AOM[Edge_Value]=F569)*(AOM[L5]="Feed Ingredient")),""),"No Match in AOM")</f>
        <v>Leucaena pallida</v>
      </c>
    </row>
    <row r="570" spans="1:23" ht="14.5" x14ac:dyDescent="0.35">
      <c r="A570" t="s">
        <v>24780</v>
      </c>
      <c r="B570" s="86" t="s">
        <v>24781</v>
      </c>
      <c r="D570" s="126" t="s">
        <v>13185</v>
      </c>
      <c r="E570" s="128" t="str">
        <f>_xlfn.TEXTJOIN(" ",TRUE,D570,IF(ISBLANK(L570),"",_xlfn.TEXTSPLIT(L570,";")))</f>
        <v>Leucaena pallida</v>
      </c>
      <c r="F570" s="128" t="str">
        <f>_xlfn.TEXTJOIN(" ",TRUE,D570,IF(ISBLANK(L570),"",_xlfn.TEXTSPLIT(L570,";")),IF(ISBLANK(J570),"",_xlfn.TEXTSPLIT(J570,";")))</f>
        <v>Leucaena pallida Dried</v>
      </c>
      <c r="G570" s="128" t="str">
        <f>_xlfn.TEXTJOIN(" ",TRUE,D570,H570,IF(ISBLANK(L570),"",_xlfn.TEXTSPLIT(L570,";")),IF(ISBLANK(I570),"",_xlfn.TEXTSPLIT(I570,";")))</f>
        <v>Leucaena pallida 14203 Dried</v>
      </c>
      <c r="H570" s="126">
        <v>14203</v>
      </c>
      <c r="I570" s="126" t="s">
        <v>5794</v>
      </c>
      <c r="J570" s="126" t="s">
        <v>5794</v>
      </c>
      <c r="T570" t="str" cm="1">
        <f t="array" ref="T570">IFERROR(IF(NOT(ISBLANK(F570)),_xlfn._xlws.FILTER(AOM[AOM],(AOM[Edge_Value]=F570)*(AOM[L5]="Feed Ingredient")),""),"No Match in AOM")</f>
        <v>AOM_001775</v>
      </c>
      <c r="U570" t="str" cm="1">
        <f t="array" ref="U570">IFERROR(IF(NOT(ISBLANK(F570)),_xlfn._xlws.FILTER(AOM[Scientific Name],(AOM[Edge_Value]=F570)*(AOM[L5]="Feed Ingredient")),""),"No Match in AOM")</f>
        <v>Leucaena padilla</v>
      </c>
    </row>
    <row r="571" spans="1:23" ht="14.5" x14ac:dyDescent="0.35">
      <c r="A571" t="s">
        <v>24108</v>
      </c>
      <c r="B571" s="86" t="s">
        <v>24782</v>
      </c>
      <c r="D571" s="126" t="s">
        <v>13185</v>
      </c>
      <c r="E571" s="128" t="str">
        <f>_xlfn.TEXTJOIN(" ",TRUE,D571,IF(ISBLANK(L571),"",_xlfn.TEXTSPLIT(L571,";")))</f>
        <v>Leucaena pallida Leaves</v>
      </c>
      <c r="F571" s="128" t="str">
        <f>_xlfn.TEXTJOIN(" ",TRUE,D571,IF(ISBLANK(L571),"",_xlfn.TEXTSPLIT(L571,";")),IF(ISBLANK(J571),"",_xlfn.TEXTSPLIT(J571,";")))</f>
        <v>Leucaena pallida Leaves Dried</v>
      </c>
      <c r="G571" s="128" t="str">
        <f>_xlfn.TEXTJOIN(" ",TRUE,D571,H571,IF(ISBLANK(L571),"",_xlfn.TEXTSPLIT(L571,";")),IF(ISBLANK(I571),"",_xlfn.TEXTSPLIT(I571,";")))</f>
        <v>Leucaena pallida Leaves Dried(Air)</v>
      </c>
      <c r="I571" s="126" t="s">
        <v>23701</v>
      </c>
      <c r="J571" s="126" t="s">
        <v>5794</v>
      </c>
      <c r="L571" s="126" t="s">
        <v>6223</v>
      </c>
      <c r="T571" t="str" cm="1">
        <f t="array" ref="T571">IFERROR(IF(NOT(ISBLANK(F571)),_xlfn._xlws.FILTER(AOM[AOM],(AOM[Edge_Value]=F571)*(AOM[L5]="Feed Ingredient")),""),"No Match in AOM")</f>
        <v>AOM_001770</v>
      </c>
      <c r="U571" t="str" cm="1">
        <f t="array" ref="U571">IFERROR(IF(NOT(ISBLANK(F571)),_xlfn._xlws.FILTER(AOM[Scientific Name],(AOM[Edge_Value]=F571)*(AOM[L5]="Feed Ingredient")),""),"No Match in AOM")</f>
        <v>Leucaena pallida</v>
      </c>
    </row>
    <row r="572" spans="1:23" ht="14.5" x14ac:dyDescent="0.35">
      <c r="A572" t="s">
        <v>24557</v>
      </c>
      <c r="B572" s="86" t="s">
        <v>24783</v>
      </c>
      <c r="C572" s="127" t="s">
        <v>8973</v>
      </c>
      <c r="D572" s="126" t="s">
        <v>8973</v>
      </c>
      <c r="E572" s="128" t="str">
        <f>_xlfn.TEXTJOIN(" ",TRUE,D572,IF(ISBLANK(L572),"",_xlfn.TEXTSPLIT(L572,";")))</f>
        <v>Leucaena leucocephala</v>
      </c>
      <c r="F572" s="128" t="str">
        <f>_xlfn.TEXTJOIN(" ",TRUE,D572,IF(ISBLANK(L572),"",_xlfn.TEXTSPLIT(L572,";")),IF(ISBLANK(J572),"",_xlfn.TEXTSPLIT(J572,";")))</f>
        <v>Leucaena leucocephala</v>
      </c>
      <c r="G572" s="128" t="str">
        <f>_xlfn.TEXTJOIN(" ",TRUE,D572,H572,IF(ISBLANK(L572),"",_xlfn.TEXTSPLIT(L572,";")),IF(ISBLANK(I572),"",_xlfn.TEXTSPLIT(I572,";")))</f>
        <v>Leucaena leucocephala</v>
      </c>
      <c r="T572" t="str" cm="1">
        <f t="array" ref="T572">IFERROR(IF(NOT(ISBLANK(F572)),_xlfn._xlws.FILTER(AOM[AOM],(AOM[Edge_Value]=F572)*(AOM[L5]="Feed Ingredient")),""),"No Match in AOM")</f>
        <v>AOM_000710</v>
      </c>
      <c r="U572" t="str" cm="1">
        <f t="array" ref="U572">IFERROR(IF(NOT(ISBLANK(F572)),_xlfn._xlws.FILTER(AOM[Scientific Name],(AOM[Edge_Value]=F572)*(AOM[L5]="Feed Ingredient")),""),"No Match in AOM")</f>
        <v>Leucaena leucocephala;Leucaena glauca</v>
      </c>
    </row>
    <row r="573" spans="1:23" ht="14.5" x14ac:dyDescent="0.35">
      <c r="A573" t="s">
        <v>24557</v>
      </c>
      <c r="B573" s="86" t="s">
        <v>24784</v>
      </c>
      <c r="D573" s="126" t="s">
        <v>8973</v>
      </c>
      <c r="E573" s="128" t="str">
        <f>_xlfn.TEXTJOIN(" ",TRUE,D573,IF(ISBLANK(L573),"",_xlfn.TEXTSPLIT(L573,";")))</f>
        <v>Leucaena leucocephala</v>
      </c>
      <c r="F573" s="128" t="str">
        <f>_xlfn.TEXTJOIN(" ",TRUE,D573,IF(ISBLANK(L573),"",_xlfn.TEXTSPLIT(L573,";")),IF(ISBLANK(J573),"",_xlfn.TEXTSPLIT(J573,";")))</f>
        <v>Leucaena leucocephala Dried</v>
      </c>
      <c r="G573" s="128" t="str">
        <f>_xlfn.TEXTJOIN(" ",TRUE,D573,H573,IF(ISBLANK(L573),"",_xlfn.TEXTSPLIT(L573,";")),IF(ISBLANK(I573),"",_xlfn.TEXTSPLIT(I573,";")))</f>
        <v>Leucaena leucocephala Dried(Air)</v>
      </c>
      <c r="I573" s="126" t="s">
        <v>23701</v>
      </c>
      <c r="J573" s="126" t="s">
        <v>5794</v>
      </c>
      <c r="T573" t="str" cm="1">
        <f t="array" ref="T573">IFERROR(IF(NOT(ISBLANK(F573)),_xlfn._xlws.FILTER(AOM[AOM],(AOM[Edge_Value]=F573)*(AOM[L5]="Feed Ingredient")),""),"No Match in AOM")</f>
        <v>AOM_001667</v>
      </c>
      <c r="U573" t="str" cm="1">
        <f t="array" ref="U573">IFERROR(IF(NOT(ISBLANK(F573)),_xlfn._xlws.FILTER(AOM[Scientific Name],(AOM[Edge_Value]=F573)*(AOM[L5]="Feed Ingredient")),""),"No Match in AOM")</f>
        <v>Leucaena leucocephala;Leucaena glauca</v>
      </c>
    </row>
    <row r="574" spans="1:23" ht="14.5" x14ac:dyDescent="0.35">
      <c r="A574" t="s">
        <v>24785</v>
      </c>
      <c r="B574" s="86" t="s">
        <v>24786</v>
      </c>
      <c r="D574" s="126" t="s">
        <v>8973</v>
      </c>
      <c r="E574" s="128" t="str">
        <f>_xlfn.TEXTJOIN(" ",TRUE,D574,IF(ISBLANK(L574),"",_xlfn.TEXTSPLIT(L574,";")))</f>
        <v>Leucaena leucocephala</v>
      </c>
      <c r="F574" s="128" t="str">
        <f>_xlfn.TEXTJOIN(" ",TRUE,D574,IF(ISBLANK(L574),"",_xlfn.TEXTSPLIT(L574,";")),IF(ISBLANK(J574),"",_xlfn.TEXTSPLIT(J574,";")))</f>
        <v>Leucaena leucocephala Dried</v>
      </c>
      <c r="G574" s="128" t="str">
        <f>_xlfn.TEXTJOIN(" ",TRUE,D574,H574,IF(ISBLANK(L574),"",_xlfn.TEXTSPLIT(L574,";")),IF(ISBLANK(I574),"",_xlfn.TEXTSPLIT(I574,";")))</f>
        <v>Leucaena leucocephala Chopped Dried(Sun)</v>
      </c>
      <c r="I574" s="126" t="s">
        <v>24052</v>
      </c>
      <c r="J574" s="126" t="s">
        <v>5794</v>
      </c>
      <c r="K574" s="126" t="s">
        <v>5788</v>
      </c>
      <c r="T574" t="str" cm="1">
        <f t="array" ref="T574">IFERROR(IF(NOT(ISBLANK(F574)),_xlfn._xlws.FILTER(AOM[AOM],(AOM[Edge_Value]=F574)*(AOM[L5]="Feed Ingredient")),""),"No Match in AOM")</f>
        <v>AOM_001667</v>
      </c>
      <c r="U574" t="str" cm="1">
        <f t="array" ref="U574">IFERROR(IF(NOT(ISBLANK(F574)),_xlfn._xlws.FILTER(AOM[Scientific Name],(AOM[Edge_Value]=F574)*(AOM[L5]="Feed Ingredient")),""),"No Match in AOM")</f>
        <v>Leucaena leucocephala;Leucaena glauca</v>
      </c>
    </row>
    <row r="575" spans="1:23" ht="14.5" x14ac:dyDescent="0.35">
      <c r="A575" t="s">
        <v>24787</v>
      </c>
      <c r="B575" s="86" t="s">
        <v>22808</v>
      </c>
      <c r="C575" s="127" t="s">
        <v>22829</v>
      </c>
      <c r="D575" s="126" t="s">
        <v>22808</v>
      </c>
      <c r="E575" s="128" t="str">
        <f>_xlfn.TEXTJOIN(" ",TRUE,D575,IF(ISBLANK(L575),"",_xlfn.TEXTSPLIT(L575,";")))</f>
        <v>Licks</v>
      </c>
      <c r="F575" s="128" t="str">
        <f>_xlfn.TEXTJOIN(" ",TRUE,D575,IF(ISBLANK(L575),"",_xlfn.TEXTSPLIT(L575,";")),IF(ISBLANK(J575),"",_xlfn.TEXTSPLIT(J575,";")))</f>
        <v>Licks</v>
      </c>
      <c r="G575" s="128" t="str">
        <f>_xlfn.TEXTJOIN(" ",TRUE,D575,H575,IF(ISBLANK(L575),"",_xlfn.TEXTSPLIT(L575,";")),IF(ISBLANK(I575),"",_xlfn.TEXTSPLIT(I575,";")))</f>
        <v>Licks</v>
      </c>
      <c r="T575" t="str" cm="1">
        <f t="array" ref="T575">IFERROR(IF(NOT(ISBLANK(F575)),_xlfn._xlws.FILTER(AOM[AOM],(AOM[Edge_Value]=F575)*(AOM[L5]="Feed Ingredient")),""),"No Match in AOM")</f>
        <v>AOM_001873</v>
      </c>
      <c r="U575" t="str" cm="1">
        <f t="array" ref="U575">IFERROR(IF(NOT(ISBLANK(F575)),_xlfn._xlws.FILTER(AOM[Scientific Name],(AOM[Edge_Value]=F575)*(AOM[L5]="Feed Ingredient")),""),"No Match in AOM")</f>
        <v>NA</v>
      </c>
    </row>
    <row r="576" spans="1:23" ht="14.5" x14ac:dyDescent="0.35">
      <c r="A576" t="s">
        <v>24448</v>
      </c>
      <c r="B576" s="86" t="s">
        <v>22564</v>
      </c>
      <c r="C576" s="127" t="s">
        <v>22650</v>
      </c>
      <c r="D576" s="126" t="s">
        <v>22564</v>
      </c>
      <c r="E576" s="128" t="str">
        <f>_xlfn.TEXTJOIN(" ",TRUE,D576,IF(ISBLANK(L576),"",_xlfn.TEXTSPLIT(L576,";")))</f>
        <v>Lignobond</v>
      </c>
      <c r="F576" s="128" t="str">
        <f>_xlfn.TEXTJOIN(" ",TRUE,D576,IF(ISBLANK(L576),"",_xlfn.TEXTSPLIT(L576,";")),IF(ISBLANK(J576),"",_xlfn.TEXTSPLIT(J576,";")))</f>
        <v>Lignobond</v>
      </c>
      <c r="G576" s="128" t="str">
        <f>_xlfn.TEXTJOIN(" ",TRUE,D576,H576,IF(ISBLANK(L576),"",_xlfn.TEXTSPLIT(L576,";")),IF(ISBLANK(I576),"",_xlfn.TEXTSPLIT(I576,";")))</f>
        <v>Lignobond</v>
      </c>
      <c r="M576" s="88" t="s">
        <v>252</v>
      </c>
      <c r="T576" t="str" cm="1">
        <f t="array" ref="T576">IFERROR(IF(NOT(ISBLANK(F576)),_xlfn._xlws.FILTER(AOM[AOM],(AOM[Edge_Value]=F576)*(AOM[L5]="Feed Ingredient")),""),"No Match in AOM")</f>
        <v>AOM_001486</v>
      </c>
      <c r="U576" t="str" cm="1">
        <f t="array" ref="U576">IFERROR(IF(NOT(ISBLANK(F576)),_xlfn._xlws.FILTER(AOM[Scientific Name],(AOM[Edge_Value]=F576)*(AOM[L5]="Feed Ingredient")),""),"No Match in AOM")</f>
        <v>NA</v>
      </c>
    </row>
    <row r="577" spans="1:23" ht="14.5" x14ac:dyDescent="0.35">
      <c r="A577" t="s">
        <v>24011</v>
      </c>
      <c r="B577" s="86" t="s">
        <v>22806</v>
      </c>
      <c r="C577" s="127" t="s">
        <v>22806</v>
      </c>
      <c r="D577" s="126" t="s">
        <v>22806</v>
      </c>
      <c r="E577" s="128" t="str">
        <f>_xlfn.TEXTJOIN(" ",TRUE,D577,IF(ISBLANK(L577),"",_xlfn.TEXTSPLIT(L577,";")))</f>
        <v>Lime</v>
      </c>
      <c r="F577" s="128" t="str">
        <f>_xlfn.TEXTJOIN(" ",TRUE,D577,IF(ISBLANK(L577),"",_xlfn.TEXTSPLIT(L577,";")),IF(ISBLANK(J577),"",_xlfn.TEXTSPLIT(J577,";")))</f>
        <v>Lime</v>
      </c>
      <c r="G577" s="128" t="str">
        <f>_xlfn.TEXTJOIN(" ",TRUE,D577,H577,IF(ISBLANK(L577),"",_xlfn.TEXTSPLIT(L577,";")),IF(ISBLANK(I577),"",_xlfn.TEXTSPLIT(I577,";")))</f>
        <v>Lime</v>
      </c>
      <c r="T577" t="str" cm="1">
        <f t="array" ref="T577">IFERROR(IF(NOT(ISBLANK(F577)),_xlfn._xlws.FILTER(AOM[AOM],(AOM[Edge_Value]=F577)*(AOM[L5]="Feed Ingredient")),""),"No Match in AOM")</f>
        <v>AOM_000760</v>
      </c>
      <c r="U577" t="str" cm="1">
        <f t="array" ref="U577">IFERROR(IF(NOT(ISBLANK(F577)),_xlfn._xlws.FILTER(AOM[Scientific Name],(AOM[Edge_Value]=F577)*(AOM[L5]="Feed Ingredient")),""),"No Match in AOM")</f>
        <v>NA</v>
      </c>
    </row>
    <row r="578" spans="1:23" ht="14.5" x14ac:dyDescent="0.35">
      <c r="A578" t="s">
        <v>23875</v>
      </c>
      <c r="B578" s="86" t="s">
        <v>24788</v>
      </c>
      <c r="D578" s="126" t="s">
        <v>22806</v>
      </c>
      <c r="E578" s="128" t="str">
        <f>_xlfn.TEXTJOIN(" ",TRUE,D578,IF(ISBLANK(L578),"",_xlfn.TEXTSPLIT(L578,";")))</f>
        <v>Lime</v>
      </c>
      <c r="F578" s="128" t="str">
        <f>_xlfn.TEXTJOIN(" ",TRUE,D578,IF(ISBLANK(L578),"",_xlfn.TEXTSPLIT(L578,";")),IF(ISBLANK(J578),"",_xlfn.TEXTSPLIT(J578,";")))</f>
        <v>Lime Dried Milled</v>
      </c>
      <c r="G578" s="128" t="str">
        <f>_xlfn.TEXTJOIN(" ",TRUE,D578,H578,IF(ISBLANK(L578),"",_xlfn.TEXTSPLIT(L578,";")),IF(ISBLANK(I578),"",_xlfn.TEXTSPLIT(I578,";")))</f>
        <v>Lime Dried Milled</v>
      </c>
      <c r="I578" s="126" t="s">
        <v>23727</v>
      </c>
      <c r="J578" s="126" t="s">
        <v>23727</v>
      </c>
      <c r="T578" t="str" cm="1">
        <f t="array" ref="T578">IFERROR(IF(NOT(ISBLANK(F578)),_xlfn._xlws.FILTER(AOM[AOM],(AOM[Edge_Value]=F578)*(AOM[L5]="Feed Ingredient")),""),"No Match in AOM")</f>
        <v>AOM_001747</v>
      </c>
      <c r="U578" t="str" cm="1">
        <f t="array" ref="U578">IFERROR(IF(NOT(ISBLANK(F578)),_xlfn._xlws.FILTER(AOM[Scientific Name],(AOM[Edge_Value]=F578)*(AOM[L5]="Feed Ingredient")),""),"No Match in AOM")</f>
        <v>NA</v>
      </c>
    </row>
    <row r="579" spans="1:23" ht="14.5" x14ac:dyDescent="0.35">
      <c r="A579" t="s">
        <v>24789</v>
      </c>
      <c r="B579" s="86" t="s">
        <v>6110</v>
      </c>
      <c r="C579" s="127" t="s">
        <v>6110</v>
      </c>
      <c r="D579" s="126" t="s">
        <v>6110</v>
      </c>
      <c r="E579" s="128" t="str">
        <f>_xlfn.TEXTJOIN(" ",TRUE,D579,IF(ISBLANK(L579),"",_xlfn.TEXTSPLIT(L579,";")))</f>
        <v>Limestone</v>
      </c>
      <c r="F579" s="128" t="str">
        <f>_xlfn.TEXTJOIN(" ",TRUE,D579,IF(ISBLANK(L579),"",_xlfn.TEXTSPLIT(L579,";")),IF(ISBLANK(J579),"",_xlfn.TEXTSPLIT(J579,";")))</f>
        <v>Limestone</v>
      </c>
      <c r="G579" s="128" t="str">
        <f>_xlfn.TEXTJOIN(" ",TRUE,D579,H579,IF(ISBLANK(L579),"",_xlfn.TEXTSPLIT(L579,";")),IF(ISBLANK(I579),"",_xlfn.TEXTSPLIT(I579,";")))</f>
        <v>Limestone</v>
      </c>
      <c r="T579" t="str" cm="1">
        <f t="array" ref="T579">IFERROR(IF(NOT(ISBLANK(F579)),_xlfn._xlws.FILTER(AOM[AOM],(AOM[Edge_Value]=F579)*(AOM[L5]="Feed Ingredient")),""),"No Match in AOM")</f>
        <v>AOM_000761</v>
      </c>
      <c r="U579" t="str" cm="1">
        <f t="array" ref="U579">IFERROR(IF(NOT(ISBLANK(F579)),_xlfn._xlws.FILTER(AOM[Scientific Name],(AOM[Edge_Value]=F579)*(AOM[L5]="Feed Ingredient")),""),"No Match in AOM")</f>
        <v>Limestone</v>
      </c>
    </row>
    <row r="580" spans="1:23" ht="14.5" x14ac:dyDescent="0.35">
      <c r="A580" t="s">
        <v>24596</v>
      </c>
      <c r="B580" s="86" t="s">
        <v>24790</v>
      </c>
      <c r="C580" s="127" t="s">
        <v>24791</v>
      </c>
      <c r="D580" s="126" t="s">
        <v>6110</v>
      </c>
      <c r="E580" s="128" t="str">
        <f>_xlfn.TEXTJOIN(" ",TRUE,D580,IF(ISBLANK(L580),"",_xlfn.TEXTSPLIT(L580,";")))</f>
        <v>Limestone</v>
      </c>
      <c r="F580" s="128" t="str">
        <f>_xlfn.TEXTJOIN(" ",TRUE,D580,IF(ISBLANK(L580),"",_xlfn.TEXTSPLIT(L580,";")),IF(ISBLANK(J580),"",_xlfn.TEXTSPLIT(J580,";")))</f>
        <v>Limestone Powder</v>
      </c>
      <c r="G580" s="128" t="str">
        <f>_xlfn.TEXTJOIN(" ",TRUE,D580,H580,IF(ISBLANK(L580),"",_xlfn.TEXTSPLIT(L580,";")),IF(ISBLANK(I580),"",_xlfn.TEXTSPLIT(I580,";")))</f>
        <v>Limestone Powder</v>
      </c>
      <c r="I580" s="126" t="s">
        <v>24134</v>
      </c>
      <c r="J580" s="126" t="s">
        <v>24134</v>
      </c>
      <c r="N580" s="88" t="s">
        <v>252</v>
      </c>
      <c r="T580" t="str" cm="1">
        <f t="array" ref="T580">IFERROR(IF(NOT(ISBLANK(F580)),_xlfn._xlws.FILTER(AOM[AOM],(AOM[Edge_Value]=F580)*(AOM[L5]="Feed Ingredient")),""),"No Match in AOM")</f>
        <v>AOM_000762</v>
      </c>
      <c r="U580" t="str" cm="1">
        <f t="array" ref="U580">IFERROR(IF(NOT(ISBLANK(F580)),_xlfn._xlws.FILTER(AOM[Scientific Name],(AOM[Edge_Value]=F580)*(AOM[L5]="Feed Ingredient")),""),"No Match in AOM")</f>
        <v>Limestone</v>
      </c>
    </row>
    <row r="581" spans="1:23" ht="14.5" x14ac:dyDescent="0.35">
      <c r="A581" t="s">
        <v>24792</v>
      </c>
      <c r="B581" s="86" t="s">
        <v>24793</v>
      </c>
      <c r="D581" s="126" t="s">
        <v>6110</v>
      </c>
      <c r="E581" s="128" t="str">
        <f>_xlfn.TEXTJOIN(" ",TRUE,D581,IF(ISBLANK(L581),"",_xlfn.TEXTSPLIT(L581,";")))</f>
        <v>Limestone</v>
      </c>
      <c r="F581" s="128" t="str">
        <f>_xlfn.TEXTJOIN(" ",TRUE,D581,IF(ISBLANK(L581),"",_xlfn.TEXTSPLIT(L581,";")),IF(ISBLANK(J581),"",_xlfn.TEXTSPLIT(J581,";")))</f>
        <v>Limestone Ground</v>
      </c>
      <c r="G581" s="128" t="str">
        <f>_xlfn.TEXTJOIN(" ",TRUE,D581,H581,IF(ISBLANK(L581),"",_xlfn.TEXTSPLIT(L581,";")),IF(ISBLANK(I581),"",_xlfn.TEXTSPLIT(I581,";")))</f>
        <v>Limestone Ground</v>
      </c>
      <c r="I581" s="126" t="s">
        <v>5795</v>
      </c>
      <c r="J581" s="126" t="s">
        <v>5795</v>
      </c>
      <c r="T581" t="str" cm="1">
        <f t="array" ref="T581">IFERROR(IF(NOT(ISBLANK(F581)),_xlfn._xlws.FILTER(AOM[AOM],(AOM[Edge_Value]=F581)*(AOM[L5]="Feed Ingredient")),""),"No Match in AOM")</f>
        <v>AOM_001748</v>
      </c>
      <c r="U581" t="str" cm="1">
        <f t="array" ref="U581">IFERROR(IF(NOT(ISBLANK(F581)),_xlfn._xlws.FILTER(AOM[Scientific Name],(AOM[Edge_Value]=F581)*(AOM[L5]="Feed Ingredient")),""),"No Match in AOM")</f>
        <v>Limestone</v>
      </c>
    </row>
    <row r="582" spans="1:23" ht="14.5" x14ac:dyDescent="0.35">
      <c r="A582" t="s">
        <v>24794</v>
      </c>
      <c r="B582" s="86" t="s">
        <v>24795</v>
      </c>
      <c r="C582" s="127" t="s">
        <v>24796</v>
      </c>
      <c r="D582" s="126" t="s">
        <v>9968</v>
      </c>
      <c r="E582" s="128" t="str">
        <f>_xlfn.TEXTJOIN(" ",TRUE,D582,IF(ISBLANK(L582),"",_xlfn.TEXTSPLIT(L582,";")))</f>
        <v>Linseed</v>
      </c>
      <c r="F582" s="128" t="str">
        <f>_xlfn.TEXTJOIN(" ",TRUE,D582,IF(ISBLANK(L582),"",_xlfn.TEXTSPLIT(L582,";")),IF(ISBLANK(J582),"",_xlfn.TEXTSPLIT(J582,";")))</f>
        <v>Linseed Pressed</v>
      </c>
      <c r="G582" s="128" t="str">
        <f>_xlfn.TEXTJOIN(" ",TRUE,D582,H582,IF(ISBLANK(L582),"",_xlfn.TEXTSPLIT(L582,";")),IF(ISBLANK(I582),"",_xlfn.TEXTSPLIT(I582,";")))</f>
        <v>Linseed Cake</v>
      </c>
      <c r="I582" s="126" t="s">
        <v>24032</v>
      </c>
      <c r="J582" s="126" t="s">
        <v>24033</v>
      </c>
      <c r="M582" s="88" t="s">
        <v>252</v>
      </c>
      <c r="N582" s="88" t="s">
        <v>252</v>
      </c>
      <c r="T582" t="str" cm="1">
        <f t="array" ref="T582">IFERROR(IF(NOT(ISBLANK(F582)),_xlfn._xlws.FILTER(AOM[AOM],(AOM[Edge_Value]=F582)*(AOM[L5]="Feed Ingredient")),""),"No Match in AOM")</f>
        <v>AOM_001301</v>
      </c>
      <c r="U582" t="str" cm="1">
        <f t="array" ref="U582">IFERROR(IF(NOT(ISBLANK(F582)),_xlfn._xlws.FILTER(AOM[Scientific Name],(AOM[Edge_Value]=F582)*(AOM[L5]="Feed Ingredient")),""),"No Match in AOM")</f>
        <v>Linum usitatissimum</v>
      </c>
    </row>
    <row r="583" spans="1:23" ht="14.5" x14ac:dyDescent="0.35">
      <c r="A583" t="s">
        <v>23864</v>
      </c>
      <c r="B583" s="86" t="s">
        <v>24797</v>
      </c>
      <c r="C583" s="127" t="s">
        <v>24798</v>
      </c>
      <c r="D583" s="126" t="s">
        <v>9968</v>
      </c>
      <c r="E583" s="128" t="str">
        <f>_xlfn.TEXTJOIN(" ",TRUE,D583,IF(ISBLANK(L583),"",_xlfn.TEXTSPLIT(L583,";")))</f>
        <v>Linseed</v>
      </c>
      <c r="F583" s="128" t="str">
        <f>_xlfn.TEXTJOIN(" ",TRUE,D583,IF(ISBLANK(L583),"",_xlfn.TEXTSPLIT(L583,";")),IF(ISBLANK(J583),"",_xlfn.TEXTSPLIT(J583,";")))</f>
        <v>Linseed Ground</v>
      </c>
      <c r="G583" s="128" t="str">
        <f>_xlfn.TEXTJOIN(" ",TRUE,D583,H583,IF(ISBLANK(L583),"",_xlfn.TEXTSPLIT(L583,";")),IF(ISBLANK(I583),"",_xlfn.TEXTSPLIT(I583,";")))</f>
        <v>Linseed Meal</v>
      </c>
      <c r="I583" s="126" t="s">
        <v>23764</v>
      </c>
      <c r="J583" s="126" t="s">
        <v>5795</v>
      </c>
      <c r="M583" s="88" t="s">
        <v>252</v>
      </c>
      <c r="N583" s="88" t="s">
        <v>252</v>
      </c>
      <c r="T583" t="str" cm="1">
        <f t="array" ref="T583">IFERROR(IF(NOT(ISBLANK(F583)),_xlfn._xlws.FILTER(AOM[AOM],(AOM[Edge_Value]=F583)*(AOM[L5]="Feed Ingredient")),""),"No Match in AOM")</f>
        <v>AOM_001302</v>
      </c>
      <c r="U583" t="str" cm="1">
        <f t="array" ref="U583">IFERROR(IF(NOT(ISBLANK(F583)),_xlfn._xlws.FILTER(AOM[Scientific Name],(AOM[Edge_Value]=F583)*(AOM[L5]="Feed Ingredient")),""),"No Match in AOM")</f>
        <v>Linum usitatissimum</v>
      </c>
    </row>
    <row r="584" spans="1:23" ht="14.5" x14ac:dyDescent="0.35">
      <c r="A584" t="s">
        <v>24799</v>
      </c>
      <c r="B584" s="86" t="s">
        <v>24800</v>
      </c>
      <c r="D584" s="126" t="s">
        <v>13191</v>
      </c>
      <c r="E584" s="128" t="str">
        <f>_xlfn.TEXTJOIN(" ",TRUE,D584,IF(ISBLANK(L584),"",_xlfn.TEXTSPLIT(L584,";")))</f>
        <v>Lippia javanica Leaves</v>
      </c>
      <c r="F584" s="128" t="str">
        <f>_xlfn.TEXTJOIN(" ",TRUE,D584,IF(ISBLANK(L584),"",_xlfn.TEXTSPLIT(L584,";")),IF(ISBLANK(J584),"",_xlfn.TEXTSPLIT(J584,";")))</f>
        <v>Lippia javanica Leaves Dried Ground</v>
      </c>
      <c r="G584" s="128" t="str">
        <f>_xlfn.TEXTJOIN(" ",TRUE,D584,H584,IF(ISBLANK(L584),"",_xlfn.TEXTSPLIT(L584,";")),IF(ISBLANK(I584),"",_xlfn.TEXTSPLIT(I584,";")))</f>
        <v>Lippia javanica Leaves Meal Dried(Air) Ground</v>
      </c>
      <c r="I584" s="126" t="s">
        <v>24801</v>
      </c>
      <c r="J584" s="126" t="s">
        <v>23683</v>
      </c>
      <c r="L584" s="126" t="s">
        <v>6223</v>
      </c>
      <c r="T584" t="str" cm="1">
        <f t="array" ref="T584">IFERROR(IF(NOT(ISBLANK(F584)),_xlfn._xlws.FILTER(AOM[AOM],(AOM[Edge_Value]=F584)*(AOM[L5]="Feed Ingredient")),""),"No Match in AOM")</f>
        <v>AOM_001782</v>
      </c>
      <c r="U584" t="str" cm="1">
        <f t="array" ref="U584">IFERROR(IF(NOT(ISBLANK(F584)),_xlfn._xlws.FILTER(AOM[Scientific Name],(AOM[Edge_Value]=F584)*(AOM[L5]="Feed Ingredient")),""),"No Match in AOM")</f>
        <v>Lippia javanica</v>
      </c>
    </row>
    <row r="585" spans="1:23" ht="14.5" x14ac:dyDescent="0.35">
      <c r="A585" t="s">
        <v>24128</v>
      </c>
      <c r="B585" s="86" t="s">
        <v>24802</v>
      </c>
      <c r="C585" s="127" t="s">
        <v>24803</v>
      </c>
      <c r="D585" s="126" t="s">
        <v>8973</v>
      </c>
      <c r="E585" s="128" t="str">
        <f>_xlfn.TEXTJOIN(" ",TRUE,D585,IF(ISBLANK(L585),"",_xlfn.TEXTSPLIT(L585,";")))</f>
        <v>Leucaena leucocephala Leaves and Soft Twig</v>
      </c>
      <c r="F585" s="128" t="str">
        <f>_xlfn.TEXTJOIN(" ",TRUE,D585,IF(ISBLANK(L585),"",_xlfn.TEXTSPLIT(L585,";")),IF(ISBLANK(J585),"",_xlfn.TEXTSPLIT(J585,";")))</f>
        <v>Leucaena leucocephala Leaves and Soft Twig</v>
      </c>
      <c r="G585" s="128" t="str">
        <f>_xlfn.TEXTJOIN(" ",TRUE,D585,H585,IF(ISBLANK(L585),"",_xlfn.TEXTSPLIT(L585,";")),IF(ISBLANK(I585),"",_xlfn.TEXTSPLIT(I585,";")))</f>
        <v>Leucaena leucocephala Leaves and Soft Twig</v>
      </c>
      <c r="L585" s="126" t="s">
        <v>24540</v>
      </c>
      <c r="T585" t="str" cm="1">
        <f t="array" ref="T585">IFERROR(IF(NOT(ISBLANK(F585)),_xlfn._xlws.FILTER(AOM[AOM],(AOM[Edge_Value]=F585)*(AOM[L5]="Feed Ingredient")),""),"No Match in AOM")</f>
        <v>AOM_001161</v>
      </c>
      <c r="U585" t="str" cm="1">
        <f t="array" ref="U585">IFERROR(IF(NOT(ISBLANK(F585)),_xlfn._xlws.FILTER(AOM[Scientific Name],(AOM[Edge_Value]=F585)*(AOM[L5]="Feed Ingredient")),""),"No Match in AOM")</f>
        <v>Leucaena leucocephala</v>
      </c>
    </row>
    <row r="586" spans="1:23" ht="14.5" x14ac:dyDescent="0.35">
      <c r="A586" t="s">
        <v>24318</v>
      </c>
      <c r="B586" s="86" t="s">
        <v>24804</v>
      </c>
      <c r="C586" s="127" t="s">
        <v>24805</v>
      </c>
      <c r="D586" s="126" t="s">
        <v>24806</v>
      </c>
      <c r="E586" s="128" t="str">
        <f>_xlfn.TEXTJOIN(" ",TRUE,D586,IF(ISBLANK(L586),"",_xlfn.TEXTSPLIT(L586,";")))</f>
        <v>L-Lysine HCL</v>
      </c>
      <c r="F586" s="128" t="str">
        <f>_xlfn.TEXTJOIN(" ",TRUE,D586,IF(ISBLANK(L586),"",_xlfn.TEXTSPLIT(L586,";")),IF(ISBLANK(J586),"",_xlfn.TEXTSPLIT(J586,";")))</f>
        <v>L-Lysine HCL</v>
      </c>
      <c r="G586" s="128" t="str">
        <f>_xlfn.TEXTJOIN(" ",TRUE,D586,H586,IF(ISBLANK(L586),"",_xlfn.TEXTSPLIT(L586,";")),IF(ISBLANK(I586),"",_xlfn.TEXTSPLIT(I586,";")))</f>
        <v>L-Lysine HCL</v>
      </c>
      <c r="T586" t="str" cm="1">
        <f t="array" ref="T586">IFERROR(IF(NOT(ISBLANK(F586)),_xlfn._xlws.FILTER(AOM[AOM],(AOM[Edge_Value]=F586)*(AOM[L5]="Feed Ingredient")),""),"No Match in AOM")</f>
        <v>No Match in AOM</v>
      </c>
      <c r="U586" t="str" cm="1">
        <f t="array" ref="U586">IFERROR(IF(NOT(ISBLANK(F586)),_xlfn._xlws.FILTER(AOM[Scientific Name],(AOM[Edge_Value]=F586)*(AOM[L5]="Feed Ingredient")),""),"No Match in AOM")</f>
        <v>No Match in AOM</v>
      </c>
      <c r="W586" t="s">
        <v>22725</v>
      </c>
    </row>
    <row r="587" spans="1:23" ht="14.5" x14ac:dyDescent="0.35">
      <c r="A587" t="s">
        <v>23767</v>
      </c>
      <c r="B587" s="86" t="s">
        <v>24807</v>
      </c>
      <c r="C587" s="127" t="s">
        <v>24808</v>
      </c>
      <c r="D587" s="126" t="s">
        <v>18143</v>
      </c>
      <c r="E587" s="128" t="str">
        <f>_xlfn.TEXTJOIN(" ",TRUE,D587,IF(ISBLANK(L587),"",_xlfn.TEXTSPLIT(L587,";")))</f>
        <v>Grass</v>
      </c>
      <c r="F587" s="128" t="str">
        <f>_xlfn.TEXTJOIN(" ",TRUE,D587,IF(ISBLANK(L587),"",_xlfn.TEXTSPLIT(L587,";")),IF(ISBLANK(J587),"",_xlfn.TEXTSPLIT(J587,";")))</f>
        <v>Grass</v>
      </c>
      <c r="G587" s="128" t="str">
        <f>_xlfn.TEXTJOIN(" ",TRUE,D587,H587,IF(ISBLANK(L587),"",_xlfn.TEXTSPLIT(L587,";")),IF(ISBLANK(I587),"",_xlfn.TEXTSPLIT(I587,";")))</f>
        <v>Grass Local</v>
      </c>
      <c r="H587" s="126" t="s">
        <v>6572</v>
      </c>
      <c r="P587" t="s">
        <v>12484</v>
      </c>
      <c r="Q587" t="s">
        <v>12452</v>
      </c>
      <c r="R587" t="s">
        <v>12484</v>
      </c>
      <c r="S587" t="s">
        <v>12452</v>
      </c>
      <c r="T587" t="str" cm="1">
        <f t="array" ref="T587">IFERROR(IF(NOT(ISBLANK(F587)),_xlfn._xlws.FILTER(AOM[AOM],(AOM[Edge_Value]=F587)*(AOM[L5]="Feed Ingredient")),""),"No Match in AOM")</f>
        <v>No Match in AOM</v>
      </c>
      <c r="U587" t="str" cm="1">
        <f t="array" ref="U587">IFERROR(IF(NOT(ISBLANK(F587)),_xlfn._xlws.FILTER(AOM[Scientific Name],(AOM[Edge_Value]=F587)*(AOM[L5]="Feed Ingredient")),""),"No Match in AOM")</f>
        <v>No Match in AOM</v>
      </c>
      <c r="W587" t="s">
        <v>21781</v>
      </c>
    </row>
    <row r="588" spans="1:23" ht="14.5" x14ac:dyDescent="0.35">
      <c r="A588" t="s">
        <v>23797</v>
      </c>
      <c r="B588" s="86" t="s">
        <v>24809</v>
      </c>
      <c r="C588" s="127" t="s">
        <v>21647</v>
      </c>
      <c r="D588" s="126" t="s">
        <v>21647</v>
      </c>
      <c r="E588" s="128" t="str">
        <f>_xlfn.TEXTJOIN(" ",TRUE,D588,IF(ISBLANK(L588),"",_xlfn.TEXTSPLIT(L588,";")))</f>
        <v>Loudetia simplex</v>
      </c>
      <c r="F588" s="128" t="str">
        <f>_xlfn.TEXTJOIN(" ",TRUE,D588,IF(ISBLANK(L588),"",_xlfn.TEXTSPLIT(L588,";")),IF(ISBLANK(J588),"",_xlfn.TEXTSPLIT(J588,";")))</f>
        <v>Loudetia simplex</v>
      </c>
      <c r="G588" s="128" t="str">
        <f>_xlfn.TEXTJOIN(" ",TRUE,D588,H588,IF(ISBLANK(L588),"",_xlfn.TEXTSPLIT(L588,";")),IF(ISBLANK(I588),"",_xlfn.TEXTSPLIT(I588,";")))</f>
        <v>Loudetia simplex</v>
      </c>
      <c r="T588" t="str" cm="1">
        <f t="array" ref="T588">IFERROR(IF(NOT(ISBLANK(F588)),_xlfn._xlws.FILTER(AOM[AOM],(AOM[Edge_Value]=F588)*(AOM[L5]="Feed Ingredient")),""),"No Match in AOM")</f>
        <v>AOM_001477</v>
      </c>
      <c r="U588" t="str" cm="1">
        <f t="array" ref="U588">IFERROR(IF(NOT(ISBLANK(F588)),_xlfn._xlws.FILTER(AOM[Scientific Name],(AOM[Edge_Value]=F588)*(AOM[L5]="Feed Ingredient")),""),"No Match in AOM")</f>
        <v>Loudetia simplex</v>
      </c>
    </row>
    <row r="589" spans="1:23" ht="14.5" x14ac:dyDescent="0.35">
      <c r="A589" t="s">
        <v>23738</v>
      </c>
      <c r="B589" s="86" t="s">
        <v>21649</v>
      </c>
      <c r="C589" s="127" t="s">
        <v>21649</v>
      </c>
      <c r="D589" s="126" t="s">
        <v>21649</v>
      </c>
      <c r="E589" s="128" t="str">
        <f>_xlfn.TEXTJOIN(" ",TRUE,D589,IF(ISBLANK(L589),"",_xlfn.TEXTSPLIT(L589,";")))</f>
        <v>Loudetia togoensis</v>
      </c>
      <c r="F589" s="128" t="str">
        <f>_xlfn.TEXTJOIN(" ",TRUE,D589,IF(ISBLANK(L589),"",_xlfn.TEXTSPLIT(L589,";")),IF(ISBLANK(J589),"",_xlfn.TEXTSPLIT(J589,";")))</f>
        <v>Loudetia togoensis</v>
      </c>
      <c r="G589" s="128" t="str">
        <f>_xlfn.TEXTJOIN(" ",TRUE,D589,H589,IF(ISBLANK(L589),"",_xlfn.TEXTSPLIT(L589,";")),IF(ISBLANK(I589),"",_xlfn.TEXTSPLIT(I589,";")))</f>
        <v>Loudetia togoensis</v>
      </c>
      <c r="T589" t="str" cm="1">
        <f t="array" ref="T589">IFERROR(IF(NOT(ISBLANK(F589)),_xlfn._xlws.FILTER(AOM[AOM],(AOM[Edge_Value]=F589)*(AOM[L5]="Feed Ingredient")),""),"No Match in AOM")</f>
        <v>AOM_001478</v>
      </c>
      <c r="U589" t="str" cm="1">
        <f t="array" ref="U589">IFERROR(IF(NOT(ISBLANK(F589)),_xlfn._xlws.FILTER(AOM[Scientific Name],(AOM[Edge_Value]=F589)*(AOM[L5]="Feed Ingredient")),""),"No Match in AOM")</f>
        <v>Loudetia togoensis</v>
      </c>
    </row>
    <row r="590" spans="1:23" ht="14.5" x14ac:dyDescent="0.35">
      <c r="A590" t="s">
        <v>23826</v>
      </c>
      <c r="B590" s="86" t="s">
        <v>22704</v>
      </c>
      <c r="C590" s="127" t="s">
        <v>22704</v>
      </c>
      <c r="D590" s="126" t="s">
        <v>22704</v>
      </c>
      <c r="E590" s="128" t="str">
        <f>_xlfn.TEXTJOIN(" ",TRUE,D590,IF(ISBLANK(L590),"",_xlfn.TEXTSPLIT(L590,";")))</f>
        <v>L-Threonine</v>
      </c>
      <c r="F590" s="128" t="str">
        <f>_xlfn.TEXTJOIN(" ",TRUE,D590,IF(ISBLANK(L590),"",_xlfn.TEXTSPLIT(L590,";")),IF(ISBLANK(J590),"",_xlfn.TEXTSPLIT(J590,";")))</f>
        <v>L-Threonine</v>
      </c>
      <c r="G590" s="128" t="str">
        <f>_xlfn.TEXTJOIN(" ",TRUE,D590,H590,IF(ISBLANK(L590),"",_xlfn.TEXTSPLIT(L590,";")),IF(ISBLANK(I590),"",_xlfn.TEXTSPLIT(I590,";")))</f>
        <v>L-Threonine</v>
      </c>
      <c r="T590" t="str" cm="1">
        <f t="array" ref="T590">IFERROR(IF(NOT(ISBLANK(F590)),_xlfn._xlws.FILTER(AOM[AOM],(AOM[Edge_Value]=F590)*(AOM[L5]="Feed Ingredient")),""),"No Match in AOM")</f>
        <v>AOM_000738</v>
      </c>
      <c r="U590" t="str" cm="1">
        <f t="array" ref="U590">IFERROR(IF(NOT(ISBLANK(F590)),_xlfn._xlws.FILTER(AOM[Scientific Name],(AOM[Edge_Value]=F590)*(AOM[L5]="Feed Ingredient")),""),"No Match in AOM")</f>
        <v>(2S,3R)-2-Amino-3-hydroxybutanoic acid</v>
      </c>
    </row>
    <row r="591" spans="1:23" ht="14.5" x14ac:dyDescent="0.35">
      <c r="A591" t="s">
        <v>24787</v>
      </c>
      <c r="B591" s="86" t="s">
        <v>24810</v>
      </c>
      <c r="C591" s="127" t="s">
        <v>24811</v>
      </c>
      <c r="D591" s="126" t="s">
        <v>22261</v>
      </c>
      <c r="E591" s="128" t="str">
        <f>_xlfn.TEXTJOIN(" ",TRUE,D591,IF(ISBLANK(L591),"",_xlfn.TEXTSPLIT(L591,";")))</f>
        <v>Lucerne</v>
      </c>
      <c r="F591" s="128" t="str">
        <f>_xlfn.TEXTJOIN(" ",TRUE,D591,IF(ISBLANK(L591),"",_xlfn.TEXTSPLIT(L591,";")),IF(ISBLANK(J591),"",_xlfn.TEXTSPLIT(J591,";")))</f>
        <v>Lucerne</v>
      </c>
      <c r="G591" s="128" t="str">
        <f>_xlfn.TEXTJOIN(" ",TRUE,D591,H591,IF(ISBLANK(L591),"",_xlfn.TEXTSPLIT(L591,";")),IF(ISBLANK(I591),"",_xlfn.TEXTSPLIT(I591,";")))</f>
        <v>Lucerne Hunter River</v>
      </c>
      <c r="H591" s="126" t="s">
        <v>24812</v>
      </c>
      <c r="T591" t="str" cm="1">
        <f t="array" ref="T591">IFERROR(IF(NOT(ISBLANK(F591)),_xlfn._xlws.FILTER(AOM[AOM],(AOM[Edge_Value]=F591)*(AOM[L5]="Feed Ingredient")),""),"No Match in AOM")</f>
        <v>No Match in AOM</v>
      </c>
      <c r="U591" t="str" cm="1">
        <f t="array" ref="U591">IFERROR(IF(NOT(ISBLANK(F591)),_xlfn._xlws.FILTER(AOM[Scientific Name],(AOM[Edge_Value]=F591)*(AOM[L5]="Feed Ingredient")),""),"No Match in AOM")</f>
        <v>No Match in AOM</v>
      </c>
      <c r="W591" t="s">
        <v>22260</v>
      </c>
    </row>
    <row r="592" spans="1:23" ht="14.5" x14ac:dyDescent="0.35">
      <c r="A592" t="s">
        <v>24787</v>
      </c>
      <c r="B592" s="86" t="s">
        <v>24813</v>
      </c>
      <c r="D592" s="126" t="s">
        <v>22261</v>
      </c>
      <c r="E592" s="128" t="str">
        <f>_xlfn.TEXTJOIN(" ",TRUE,D592,IF(ISBLANK(L592),"",_xlfn.TEXTSPLIT(L592,";")))</f>
        <v>Lucerne</v>
      </c>
      <c r="F592" s="128" t="str">
        <f>_xlfn.TEXTJOIN(" ",TRUE,D592,IF(ISBLANK(L592),"",_xlfn.TEXTSPLIT(L592,";")),IF(ISBLANK(J592),"",_xlfn.TEXTSPLIT(J592,";")))</f>
        <v>Lucerne Dried</v>
      </c>
      <c r="G592" s="128" t="str">
        <f>_xlfn.TEXTJOIN(" ",TRUE,D592,H592,IF(ISBLANK(L592),"",_xlfn.TEXTSPLIT(L592,";")),IF(ISBLANK(I592),"",_xlfn.TEXTSPLIT(I592,";")))</f>
        <v>Lucerne Hunter River Dried(Sun) Chopped</v>
      </c>
      <c r="H592" s="126" t="s">
        <v>24812</v>
      </c>
      <c r="I592" s="126" t="s">
        <v>24814</v>
      </c>
      <c r="J592" s="126" t="s">
        <v>5794</v>
      </c>
      <c r="K592" s="126" t="s">
        <v>5788</v>
      </c>
      <c r="T592" t="str" cm="1">
        <f t="array" ref="T592">IFERROR(IF(NOT(ISBLANK(F592)),_xlfn._xlws.FILTER(AOM[AOM],(AOM[Edge_Value]=F592)*(AOM[L5]="Feed Ingredient")),""),"No Match in AOM")</f>
        <v>No Match in AOM</v>
      </c>
      <c r="U592" t="str" cm="1">
        <f t="array" ref="U592">IFERROR(IF(NOT(ISBLANK(F592)),_xlfn._xlws.FILTER(AOM[Scientific Name],(AOM[Edge_Value]=F592)*(AOM[L5]="Feed Ingredient")),""),"No Match in AOM")</f>
        <v>No Match in AOM</v>
      </c>
      <c r="W592" t="s">
        <v>22268</v>
      </c>
    </row>
    <row r="593" spans="1:23" ht="14.5" x14ac:dyDescent="0.35">
      <c r="A593" t="s">
        <v>24351</v>
      </c>
      <c r="B593" s="86" t="s">
        <v>24815</v>
      </c>
      <c r="D593" s="126" t="s">
        <v>22261</v>
      </c>
      <c r="E593" s="128" t="str">
        <f>_xlfn.TEXTJOIN(" ",TRUE,D593,IF(ISBLANK(L593),"",_xlfn.TEXTSPLIT(L593,";")))</f>
        <v>Lucerne</v>
      </c>
      <c r="F593" s="128" t="str">
        <f>_xlfn.TEXTJOIN(" ",TRUE,D593,IF(ISBLANK(L593),"",_xlfn.TEXTSPLIT(L593,";")),IF(ISBLANK(J593),"",_xlfn.TEXTSPLIT(J593,";")))</f>
        <v>Lucerne Dried</v>
      </c>
      <c r="G593" s="128" t="str">
        <f>_xlfn.TEXTJOIN(" ",TRUE,D593,H593,IF(ISBLANK(L593),"",_xlfn.TEXTSPLIT(L593,";")),IF(ISBLANK(I593),"",_xlfn.TEXTSPLIT(I593,";")))</f>
        <v>Lucerne Hay Chopped</v>
      </c>
      <c r="I593" s="126" t="s">
        <v>24124</v>
      </c>
      <c r="J593" s="126" t="s">
        <v>5794</v>
      </c>
      <c r="K593" s="126" t="s">
        <v>5788</v>
      </c>
      <c r="T593" t="str" cm="1">
        <f t="array" ref="T593">IFERROR(IF(NOT(ISBLANK(F593)),_xlfn._xlws.FILTER(AOM[AOM],(AOM[Edge_Value]=F593)*(AOM[L5]="Feed Ingredient")),""),"No Match in AOM")</f>
        <v>No Match in AOM</v>
      </c>
      <c r="U593" t="str" cm="1">
        <f t="array" ref="U593">IFERROR(IF(NOT(ISBLANK(F593)),_xlfn._xlws.FILTER(AOM[Scientific Name],(AOM[Edge_Value]=F593)*(AOM[L5]="Feed Ingredient")),""),"No Match in AOM")</f>
        <v>No Match in AOM</v>
      </c>
      <c r="W593" t="s">
        <v>22268</v>
      </c>
    </row>
    <row r="594" spans="1:23" ht="14.5" x14ac:dyDescent="0.35">
      <c r="A594" t="s">
        <v>24816</v>
      </c>
      <c r="B594" s="86" t="s">
        <v>24817</v>
      </c>
      <c r="D594" s="126" t="s">
        <v>22261</v>
      </c>
      <c r="E594" s="128" t="str">
        <f>_xlfn.TEXTJOIN(" ",TRUE,D594,IF(ISBLANK(L594),"",_xlfn.TEXTSPLIT(L594,";")))</f>
        <v>Lucerne</v>
      </c>
      <c r="F594" s="128" t="str">
        <f>_xlfn.TEXTJOIN(" ",TRUE,D594,IF(ISBLANK(L594),"",_xlfn.TEXTSPLIT(L594,";")),IF(ISBLANK(J594),"",_xlfn.TEXTSPLIT(J594,";")))</f>
        <v>Lucerne Dried Ground</v>
      </c>
      <c r="G594" s="128" t="str">
        <f>_xlfn.TEXTJOIN(" ",TRUE,D594,H594,IF(ISBLANK(L594),"",_xlfn.TEXTSPLIT(L594,";")),IF(ISBLANK(I594),"",_xlfn.TEXTSPLIT(I594,";")))</f>
        <v>Lucerne Hay Ground</v>
      </c>
      <c r="I594" s="126" t="s">
        <v>24700</v>
      </c>
      <c r="J594" s="126" t="s">
        <v>23683</v>
      </c>
      <c r="T594" t="str" cm="1">
        <f t="array" ref="T594">IFERROR(IF(NOT(ISBLANK(F594)),_xlfn._xlws.FILTER(AOM[AOM],(AOM[Edge_Value]=F594)*(AOM[L5]="Feed Ingredient")),""),"No Match in AOM")</f>
        <v>No Match in AOM</v>
      </c>
      <c r="U594" t="str" cm="1">
        <f t="array" ref="U594">IFERROR(IF(NOT(ISBLANK(F594)),_xlfn._xlws.FILTER(AOM[Scientific Name],(AOM[Edge_Value]=F594)*(AOM[L5]="Feed Ingredient")),""),"No Match in AOM")</f>
        <v>No Match in AOM</v>
      </c>
      <c r="W594" t="s">
        <v>22271</v>
      </c>
    </row>
    <row r="595" spans="1:23" ht="14.5" x14ac:dyDescent="0.35">
      <c r="A595" t="s">
        <v>24818</v>
      </c>
      <c r="B595" s="86" t="s">
        <v>24819</v>
      </c>
      <c r="D595" s="126" t="s">
        <v>22261</v>
      </c>
      <c r="E595" s="128" t="str">
        <f>_xlfn.TEXTJOIN(" ",TRUE,D595,IF(ISBLANK(L595),"",_xlfn.TEXTSPLIT(L595,";")))</f>
        <v>Lucerne</v>
      </c>
      <c r="F595" s="128" t="str">
        <f>_xlfn.TEXTJOIN(" ",TRUE,D595,IF(ISBLANK(L595),"",_xlfn.TEXTSPLIT(L595,";")),IF(ISBLANK(J595),"",_xlfn.TEXTSPLIT(J595,";")))</f>
        <v>Lucerne Dried Milled</v>
      </c>
      <c r="G595" s="128" t="str">
        <f>_xlfn.TEXTJOIN(" ",TRUE,D595,H595,IF(ISBLANK(L595),"",_xlfn.TEXTSPLIT(L595,";")),IF(ISBLANK(I595),"",_xlfn.TEXTSPLIT(I595,";")))</f>
        <v>Lucerne Hay Milled</v>
      </c>
      <c r="I595" s="126" t="s">
        <v>23760</v>
      </c>
      <c r="J595" s="126" t="s">
        <v>23727</v>
      </c>
      <c r="T595" t="str" cm="1">
        <f t="array" ref="T595">IFERROR(IF(NOT(ISBLANK(F595)),_xlfn._xlws.FILTER(AOM[AOM],(AOM[Edge_Value]=F595)*(AOM[L5]="Feed Ingredient")),""),"No Match in AOM")</f>
        <v>No Match in AOM</v>
      </c>
      <c r="U595" t="str" cm="1">
        <f t="array" ref="U595">IFERROR(IF(NOT(ISBLANK(F595)),_xlfn._xlws.FILTER(AOM[Scientific Name],(AOM[Edge_Value]=F595)*(AOM[L5]="Feed Ingredient")),""),"No Match in AOM")</f>
        <v>No Match in AOM</v>
      </c>
      <c r="W595" t="s">
        <v>22273</v>
      </c>
    </row>
    <row r="596" spans="1:23" ht="14.5" x14ac:dyDescent="0.35">
      <c r="A596" t="s">
        <v>24820</v>
      </c>
      <c r="B596" s="86" t="s">
        <v>24821</v>
      </c>
      <c r="C596" s="127" t="s">
        <v>23763</v>
      </c>
      <c r="D596" s="126" t="s">
        <v>22261</v>
      </c>
      <c r="E596" s="128" t="str">
        <f>_xlfn.TEXTJOIN(" ",TRUE,D596,IF(ISBLANK(L596),"",_xlfn.TEXTSPLIT(L596,";")))</f>
        <v>Lucerne</v>
      </c>
      <c r="F596" s="128" t="str">
        <f>_xlfn.TEXTJOIN(" ",TRUE,D596,IF(ISBLANK(L596),"",_xlfn.TEXTSPLIT(L596,";")),IF(ISBLANK(J596),"",_xlfn.TEXTSPLIT(J596,";")))</f>
        <v>Lucerne Ground</v>
      </c>
      <c r="G596" s="128" t="str">
        <f>_xlfn.TEXTJOIN(" ",TRUE,D596,H596,IF(ISBLANK(L596),"",_xlfn.TEXTSPLIT(L596,";")),IF(ISBLANK(I596),"",_xlfn.TEXTSPLIT(I596,";")))</f>
        <v>Lucerne Meal</v>
      </c>
      <c r="I596" s="126" t="s">
        <v>23764</v>
      </c>
      <c r="J596" s="126" t="s">
        <v>5795</v>
      </c>
      <c r="N596" s="88" t="s">
        <v>252</v>
      </c>
      <c r="T596" t="str" cm="1">
        <f t="array" ref="T596">IFERROR(IF(NOT(ISBLANK(F596)),_xlfn._xlws.FILTER(AOM[AOM],(AOM[Edge_Value]=F596)*(AOM[L5]="Feed Ingredient")),""),"No Match in AOM")</f>
        <v>No Match in AOM</v>
      </c>
      <c r="U596" t="str" cm="1">
        <f t="array" ref="U596">IFERROR(IF(NOT(ISBLANK(F596)),_xlfn._xlws.FILTER(AOM[Scientific Name],(AOM[Edge_Value]=F596)*(AOM[L5]="Feed Ingredient")),""),"No Match in AOM")</f>
        <v>No Match in AOM</v>
      </c>
      <c r="W596" t="s">
        <v>22275</v>
      </c>
    </row>
    <row r="597" spans="1:23" ht="14.5" x14ac:dyDescent="0.35">
      <c r="A597" t="s">
        <v>24822</v>
      </c>
      <c r="B597" s="86" t="s">
        <v>24823</v>
      </c>
      <c r="C597" s="127" t="s">
        <v>9763</v>
      </c>
      <c r="D597" s="126" t="s">
        <v>9045</v>
      </c>
      <c r="E597" s="128" t="str">
        <f>_xlfn.TEXTJOIN(" ",TRUE,D597,IF(ISBLANK(L597),"",_xlfn.TEXTSPLIT(L597,";")))</f>
        <v>Lupinus angustifolius</v>
      </c>
      <c r="F597" s="128" t="str">
        <f>_xlfn.TEXTJOIN(" ",TRUE,D597,IF(ISBLANK(L597),"",_xlfn.TEXTSPLIT(L597,";")),IF(ISBLANK(J597),"",_xlfn.TEXTSPLIT(J597,";")))</f>
        <v>Lupinus angustifolius</v>
      </c>
      <c r="G597" s="128" t="str">
        <f>_xlfn.TEXTJOIN(" ",TRUE,D597,H597,IF(ISBLANK(L597),"",_xlfn.TEXTSPLIT(L597,";")),IF(ISBLANK(I597),"",_xlfn.TEXTSPLIT(I597,";")))</f>
        <v>Lupinus angustifolius</v>
      </c>
      <c r="T597" t="str" cm="1">
        <f t="array" ref="T597">IFERROR(IF(NOT(ISBLANK(F597)),_xlfn._xlws.FILTER(AOM[AOM],(AOM[Edge_Value]=F597)*(AOM[L5]="Feed Ingredient")),""),"No Match in AOM")</f>
        <v>AOM_001220</v>
      </c>
      <c r="U597" t="str" cm="1">
        <f t="array" ref="U597">IFERROR(IF(NOT(ISBLANK(F597)),_xlfn._xlws.FILTER(AOM[Scientific Name],(AOM[Edge_Value]=F597)*(AOM[L5]="Feed Ingredient")),""),"No Match in AOM")</f>
        <v>Lupinus angustifolius</v>
      </c>
    </row>
    <row r="598" spans="1:23" ht="14.5" x14ac:dyDescent="0.35">
      <c r="A598" t="s">
        <v>24824</v>
      </c>
      <c r="B598" s="86" t="s">
        <v>24825</v>
      </c>
      <c r="C598" s="127" t="s">
        <v>24826</v>
      </c>
      <c r="D598" s="126" t="s">
        <v>24826</v>
      </c>
      <c r="E598" s="128" t="str">
        <f>_xlfn.TEXTJOIN(" ",TRUE,D598,IF(ISBLANK(L598),"",_xlfn.TEXTSPLIT(L598,";")))</f>
        <v xml:space="preserve">L-Lysine </v>
      </c>
      <c r="F598" s="128" t="str">
        <f>_xlfn.TEXTJOIN(" ",TRUE,D598,IF(ISBLANK(L598),"",_xlfn.TEXTSPLIT(L598,";")),IF(ISBLANK(J598),"",_xlfn.TEXTSPLIT(J598,";")))</f>
        <v xml:space="preserve">L-Lysine </v>
      </c>
      <c r="G598" s="128" t="str">
        <f>_xlfn.TEXTJOIN(" ",TRUE,D598,H598,IF(ISBLANK(L598),"",_xlfn.TEXTSPLIT(L598,";")),IF(ISBLANK(I598),"",_xlfn.TEXTSPLIT(I598,";")))</f>
        <v xml:space="preserve">L-Lysine </v>
      </c>
      <c r="T598" t="str" cm="1">
        <f t="array" ref="T598">IFERROR(IF(NOT(ISBLANK(F598)),_xlfn._xlws.FILTER(AOM[AOM],(AOM[Edge_Value]=F598)*(AOM[L5]="Feed Ingredient")),""),"No Match in AOM")</f>
        <v>No Match in AOM</v>
      </c>
      <c r="U598" t="str" cm="1">
        <f t="array" ref="U598">IFERROR(IF(NOT(ISBLANK(F598)),_xlfn._xlws.FILTER(AOM[Scientific Name],(AOM[Edge_Value]=F598)*(AOM[L5]="Feed Ingredient")),""),"No Match in AOM")</f>
        <v>No Match in AOM</v>
      </c>
      <c r="W598" t="s">
        <v>22715</v>
      </c>
    </row>
    <row r="599" spans="1:23" ht="14.5" x14ac:dyDescent="0.35">
      <c r="A599" t="s">
        <v>24094</v>
      </c>
      <c r="B599" s="86" t="s">
        <v>24827</v>
      </c>
      <c r="D599" s="126" t="s">
        <v>22716</v>
      </c>
      <c r="E599" s="128" t="str">
        <f>_xlfn.TEXTJOIN(" ",TRUE,D599,IF(ISBLANK(L599),"",_xlfn.TEXTSPLIT(L599,";")))</f>
        <v>Lysine</v>
      </c>
      <c r="F599" s="128" t="str">
        <f>_xlfn.TEXTJOIN(" ",TRUE,D599,IF(ISBLANK(L599),"",_xlfn.TEXTSPLIT(L599,";")),IF(ISBLANK(J599),"",_xlfn.TEXTSPLIT(J599,";")))</f>
        <v>Lysine Ground</v>
      </c>
      <c r="G599" s="128" t="str">
        <f>_xlfn.TEXTJOIN(" ",TRUE,D599,H599,IF(ISBLANK(L599),"",_xlfn.TEXTSPLIT(L599,";")),IF(ISBLANK(I599),"",_xlfn.TEXTSPLIT(I599,";")))</f>
        <v>Lysine Ground</v>
      </c>
      <c r="I599" s="126" t="s">
        <v>5795</v>
      </c>
      <c r="J599" s="126" t="s">
        <v>5795</v>
      </c>
      <c r="T599" t="str" cm="1">
        <f t="array" ref="T599">IFERROR(IF(NOT(ISBLANK(F599)),_xlfn._xlws.FILTER(AOM[AOM],(AOM[Edge_Value]=F599)*(AOM[L5]="Feed Ingredient")),""),"No Match in AOM")</f>
        <v>AOM_002000</v>
      </c>
      <c r="U599" t="str" cm="1">
        <f t="array" ref="U599">IFERROR(IF(NOT(ISBLANK(F599)),_xlfn._xlws.FILTER(AOM[Scientific Name],(AOM[Edge_Value]=F599)*(AOM[L5]="Feed Ingredient")),""),"No Match in AOM")</f>
        <v>(S)-2,6-diaminohexanoic acid</v>
      </c>
    </row>
    <row r="600" spans="1:23" ht="14.5" x14ac:dyDescent="0.35">
      <c r="A600" t="s">
        <v>23943</v>
      </c>
      <c r="B600" s="86" t="s">
        <v>24828</v>
      </c>
      <c r="D600" s="126" t="s">
        <v>22716</v>
      </c>
      <c r="E600" s="128" t="str">
        <f>_xlfn.TEXTJOIN(" ",TRUE,D600,IF(ISBLANK(L600),"",_xlfn.TEXTSPLIT(L600,";")))</f>
        <v>Lysine</v>
      </c>
      <c r="F600" s="128" t="str">
        <f>_xlfn.TEXTJOIN(" ",TRUE,D600,IF(ISBLANK(L600),"",_xlfn.TEXTSPLIT(L600,";")),IF(ISBLANK(J600),"",_xlfn.TEXTSPLIT(J600,";")))</f>
        <v>Lysine Milled</v>
      </c>
      <c r="G600" s="128" t="str">
        <f>_xlfn.TEXTJOIN(" ",TRUE,D600,H600,IF(ISBLANK(L600),"",_xlfn.TEXTSPLIT(L600,";")),IF(ISBLANK(I600),"",_xlfn.TEXTSPLIT(I600,";")))</f>
        <v>Lysine Milled</v>
      </c>
      <c r="I600" s="126" t="s">
        <v>5780</v>
      </c>
      <c r="J600" s="126" t="s">
        <v>5780</v>
      </c>
      <c r="T600" t="str" cm="1">
        <f t="array" ref="T600">IFERROR(IF(NOT(ISBLANK(F600)),_xlfn._xlws.FILTER(AOM[AOM],(AOM[Edge_Value]=F600)*(AOM[L5]="Feed Ingredient")),""),"No Match in AOM")</f>
        <v>AOM_001999</v>
      </c>
      <c r="U600" t="str" cm="1">
        <f t="array" ref="U600">IFERROR(IF(NOT(ISBLANK(F600)),_xlfn._xlws.FILTER(AOM[Scientific Name],(AOM[Edge_Value]=F600)*(AOM[L5]="Feed Ingredient")),""),"No Match in AOM")</f>
        <v>(S)-2,6-diaminohexanoic acid</v>
      </c>
    </row>
    <row r="601" spans="1:23" ht="14.5" x14ac:dyDescent="0.35">
      <c r="A601" t="s">
        <v>24829</v>
      </c>
      <c r="B601" s="86" t="s">
        <v>24830</v>
      </c>
      <c r="C601" s="127" t="s">
        <v>24831</v>
      </c>
      <c r="D601" s="126" t="s">
        <v>9883</v>
      </c>
      <c r="E601" s="128" t="str">
        <f>_xlfn.TEXTJOIN(" ",TRUE,D601,IF(ISBLANK(L601),"",_xlfn.TEXTSPLIT(L601,";")))</f>
        <v>Macadamia</v>
      </c>
      <c r="F601" s="128" t="str">
        <f>_xlfn.TEXTJOIN(" ",TRUE,D601,IF(ISBLANK(L601),"",_xlfn.TEXTSPLIT(L601,";")),IF(ISBLANK(J601),"",_xlfn.TEXTSPLIT(J601,";")))</f>
        <v>Macadamia Pressed</v>
      </c>
      <c r="G601" s="128" t="str">
        <f>_xlfn.TEXTJOIN(" ",TRUE,D601,H601,IF(ISBLANK(L601),"",_xlfn.TEXTSPLIT(L601,";")),IF(ISBLANK(I601),"",_xlfn.TEXTSPLIT(I601,";")))</f>
        <v>Macadamia Cake</v>
      </c>
      <c r="I601" s="126" t="s">
        <v>24032</v>
      </c>
      <c r="J601" s="126" t="s">
        <v>24033</v>
      </c>
      <c r="M601" s="88" t="s">
        <v>252</v>
      </c>
      <c r="N601" s="88" t="s">
        <v>252</v>
      </c>
      <c r="T601" t="str" cm="1">
        <f t="array" ref="T601">IFERROR(IF(NOT(ISBLANK(F601)),_xlfn._xlws.FILTER(AOM[AOM],(AOM[Edge_Value]=F601)*(AOM[L5]="Feed Ingredient")),""),"No Match in AOM")</f>
        <v>AOM_001303</v>
      </c>
      <c r="U601" t="str" cm="1">
        <f t="array" ref="U601">IFERROR(IF(NOT(ISBLANK(F601)),_xlfn._xlws.FILTER(AOM[Scientific Name],(AOM[Edge_Value]=F601)*(AOM[L5]="Feed Ingredient")),""),"No Match in AOM")</f>
        <v>Macadamia integrifolia</v>
      </c>
    </row>
    <row r="602" spans="1:23" ht="14.5" x14ac:dyDescent="0.35">
      <c r="A602" t="s">
        <v>23690</v>
      </c>
      <c r="B602" s="86" t="s">
        <v>24832</v>
      </c>
      <c r="D602" s="126" t="s">
        <v>22359</v>
      </c>
      <c r="E602" s="128" t="str">
        <f>_xlfn.TEXTJOIN(" ",TRUE,D602,IF(ISBLANK(L602),"",_xlfn.TEXTSPLIT(L602,";")))</f>
        <v>Macroptilium atropurpureum Leaves</v>
      </c>
      <c r="F602" s="128" t="str">
        <f>_xlfn.TEXTJOIN(" ",TRUE,D602,IF(ISBLANK(L602),"",_xlfn.TEXTSPLIT(L602,";")),IF(ISBLANK(J602),"",_xlfn.TEXTSPLIT(J602,";")))</f>
        <v>Macroptilium atropurpureum Leaves Dried Ensiled</v>
      </c>
      <c r="G602" s="128" t="str">
        <f>_xlfn.TEXTJOIN(" ",TRUE,D602,H602,IF(ISBLANK(L602),"",_xlfn.TEXTSPLIT(L602,";")),IF(ISBLANK(I602),"",_xlfn.TEXTSPLIT(I602,";")))</f>
        <v>Macroptilium atropurpureum Leaves Dried Ensiled</v>
      </c>
      <c r="I602" s="126" t="s">
        <v>23693</v>
      </c>
      <c r="J602" s="126" t="s">
        <v>23693</v>
      </c>
      <c r="L602" s="126" t="s">
        <v>6223</v>
      </c>
      <c r="T602" t="str" cm="1">
        <f t="array" ref="T602">IFERROR(IF(NOT(ISBLANK(F602)),_xlfn._xlws.FILTER(AOM[AOM],(AOM[Edge_Value]=F602)*(AOM[L5]="Feed Ingredient")),""),"No Match in AOM")</f>
        <v>AOM_001990</v>
      </c>
      <c r="U602" t="str" cm="1">
        <f t="array" ref="U602">IFERROR(IF(NOT(ISBLANK(F602)),_xlfn._xlws.FILTER(AOM[Scientific Name],(AOM[Edge_Value]=F602)*(AOM[L5]="Feed Ingredient")),""),"No Match in AOM")</f>
        <v>Macroptilium atropurpureum</v>
      </c>
    </row>
    <row r="603" spans="1:23" ht="14.5" x14ac:dyDescent="0.35">
      <c r="A603" t="s">
        <v>24833</v>
      </c>
      <c r="B603" s="86" t="s">
        <v>24834</v>
      </c>
      <c r="C603" s="127" t="s">
        <v>22359</v>
      </c>
      <c r="D603" s="126" t="s">
        <v>22359</v>
      </c>
      <c r="E603" s="128" t="str">
        <f>_xlfn.TEXTJOIN(" ",TRUE,D603,IF(ISBLANK(L603),"",_xlfn.TEXTSPLIT(L603,";")))</f>
        <v>Macroptilium atropurpureum</v>
      </c>
      <c r="F603" s="128" t="str">
        <f>_xlfn.TEXTJOIN(" ",TRUE,D603,IF(ISBLANK(L603),"",_xlfn.TEXTSPLIT(L603,";")),IF(ISBLANK(J603),"",_xlfn.TEXTSPLIT(J603,";")))</f>
        <v>Macroptilium atropurpureum</v>
      </c>
      <c r="G603" s="128" t="str">
        <f>_xlfn.TEXTJOIN(" ",TRUE,D603,H603,IF(ISBLANK(L603),"",_xlfn.TEXTSPLIT(L603,";")),IF(ISBLANK(I603),"",_xlfn.TEXTSPLIT(I603,";")))</f>
        <v>Macroptilium atropurpureum</v>
      </c>
      <c r="P603" t="s">
        <v>12484</v>
      </c>
      <c r="Q603" t="s">
        <v>12452</v>
      </c>
      <c r="R603" t="s">
        <v>12484</v>
      </c>
      <c r="S603" t="s">
        <v>12452</v>
      </c>
      <c r="T603" t="str" cm="1">
        <f t="array" ref="T603">IFERROR(IF(NOT(ISBLANK(F603)),_xlfn._xlws.FILTER(AOM[AOM],(AOM[Edge_Value]=F603)*(AOM[L5]="Feed Ingredient")),""),"No Match in AOM")</f>
        <v>AOM_001221</v>
      </c>
      <c r="U603" t="str" cm="1">
        <f t="array" ref="U603">IFERROR(IF(NOT(ISBLANK(F603)),_xlfn._xlws.FILTER(AOM[Scientific Name],(AOM[Edge_Value]=F603)*(AOM[L5]="Feed Ingredient")),""),"No Match in AOM")</f>
        <v>Macroptilium atropurpureum</v>
      </c>
    </row>
    <row r="604" spans="1:23" ht="14.5" x14ac:dyDescent="0.35">
      <c r="A604" t="s">
        <v>24835</v>
      </c>
      <c r="B604" s="86" t="s">
        <v>24836</v>
      </c>
      <c r="D604" s="126" t="s">
        <v>22359</v>
      </c>
      <c r="E604" s="128" t="str">
        <f>_xlfn.TEXTJOIN(" ",TRUE,D604,IF(ISBLANK(L604),"",_xlfn.TEXTSPLIT(L604,";")))</f>
        <v>Macroptilium atropurpureum</v>
      </c>
      <c r="F604" s="128" t="str">
        <f>_xlfn.TEXTJOIN(" ",TRUE,D604,IF(ISBLANK(L604),"",_xlfn.TEXTSPLIT(L604,";")),IF(ISBLANK(J604),"",_xlfn.TEXTSPLIT(J604,";")))</f>
        <v>Macroptilium atropurpureum Dried Milled</v>
      </c>
      <c r="G604" s="128" t="str">
        <f>_xlfn.TEXTJOIN(" ",TRUE,D604,H604,IF(ISBLANK(L604),"",_xlfn.TEXTSPLIT(L604,";")),IF(ISBLANK(I604),"",_xlfn.TEXTSPLIT(I604,";")))</f>
        <v>Macroptilium atropurpureum Dried(Air) Milled(hammer)</v>
      </c>
      <c r="I604" s="126" t="s">
        <v>24776</v>
      </c>
      <c r="J604" s="126" t="s">
        <v>23727</v>
      </c>
      <c r="T604" t="str" cm="1">
        <f t="array" ref="T604">IFERROR(IF(NOT(ISBLANK(F604)),_xlfn._xlws.FILTER(AOM[AOM],(AOM[Edge_Value]=F604)*(AOM[L5]="Feed Ingredient")),""),"No Match in AOM")</f>
        <v>AOM_001734</v>
      </c>
      <c r="U604" t="str" cm="1">
        <f t="array" ref="U604">IFERROR(IF(NOT(ISBLANK(F604)),_xlfn._xlws.FILTER(AOM[Scientific Name],(AOM[Edge_Value]=F604)*(AOM[L5]="Feed Ingredient")),""),"No Match in AOM")</f>
        <v>Macroptilium atropurpureum</v>
      </c>
    </row>
    <row r="605" spans="1:23" ht="14.5" x14ac:dyDescent="0.35">
      <c r="A605" t="s">
        <v>24355</v>
      </c>
      <c r="B605" s="86" t="s">
        <v>24837</v>
      </c>
      <c r="C605" s="127" t="s">
        <v>24838</v>
      </c>
      <c r="D605" s="126" t="s">
        <v>22370</v>
      </c>
      <c r="E605" s="128" t="str">
        <f>_xlfn.TEXTJOIN(" ",TRUE,D605,IF(ISBLANK(L605),"",_xlfn.TEXTSPLIT(L605,";")))</f>
        <v>Macrotyloma axillare</v>
      </c>
      <c r="F605" s="128" t="str">
        <f>_xlfn.TEXTJOIN(" ",TRUE,D605,IF(ISBLANK(L605),"",_xlfn.TEXTSPLIT(L605,";")),IF(ISBLANK(J605),"",_xlfn.TEXTSPLIT(J605,";")))</f>
        <v>Macrotyloma axillare Dried</v>
      </c>
      <c r="G605" s="128" t="str">
        <f>_xlfn.TEXTJOIN(" ",TRUE,D605,H605,IF(ISBLANK(L605),"",_xlfn.TEXTSPLIT(L605,";")),IF(ISBLANK(I605),"",_xlfn.TEXTSPLIT(I605,";")))</f>
        <v>Macrotyloma axillare Hay</v>
      </c>
      <c r="I605" s="126" t="s">
        <v>19093</v>
      </c>
      <c r="J605" s="126" t="s">
        <v>5794</v>
      </c>
      <c r="N605" s="88" t="s">
        <v>252</v>
      </c>
      <c r="T605" t="str" cm="1">
        <f t="array" ref="T605">IFERROR(IF(NOT(ISBLANK(F605)),_xlfn._xlws.FILTER(AOM[AOM],(AOM[Edge_Value]=F605)*(AOM[L5]="Feed Ingredient")),""),"No Match in AOM")</f>
        <v>AOM_001735</v>
      </c>
      <c r="U605" t="str" cm="1">
        <f t="array" ref="U605">IFERROR(IF(NOT(ISBLANK(F605)),_xlfn._xlws.FILTER(AOM[Scientific Name],(AOM[Edge_Value]=F605)*(AOM[L5]="Feed Ingredient")),""),"No Match in AOM")</f>
        <v>Macrotyloma axillare</v>
      </c>
    </row>
    <row r="606" spans="1:23" ht="14.5" x14ac:dyDescent="0.35">
      <c r="A606" t="s">
        <v>24355</v>
      </c>
      <c r="B606" s="86" t="s">
        <v>24839</v>
      </c>
      <c r="D606" s="126" t="s">
        <v>22370</v>
      </c>
      <c r="E606" s="128" t="str">
        <f>_xlfn.TEXTJOIN(" ",TRUE,D606,IF(ISBLANK(L606),"",_xlfn.TEXTSPLIT(L606,";")))</f>
        <v>Macrotyloma axillare</v>
      </c>
      <c r="F606" s="128" t="str">
        <f>_xlfn.TEXTJOIN(" ",TRUE,D606,IF(ISBLANK(L606),"",_xlfn.TEXTSPLIT(L606,";")),IF(ISBLANK(J606),"",_xlfn.TEXTSPLIT(J606,";")))</f>
        <v>Macrotyloma axillare Dried</v>
      </c>
      <c r="G606" s="128" t="str">
        <f>_xlfn.TEXTJOIN(" ",TRUE,D606,H606,IF(ISBLANK(L606),"",_xlfn.TEXTSPLIT(L606,";")),IF(ISBLANK(I606),"",_xlfn.TEXTSPLIT(I606,";")))</f>
        <v>Macrotyloma axillare Hay Chopped</v>
      </c>
      <c r="I606" s="126" t="s">
        <v>24124</v>
      </c>
      <c r="J606" s="126" t="s">
        <v>5794</v>
      </c>
      <c r="K606" s="126" t="s">
        <v>5788</v>
      </c>
      <c r="T606" t="str" cm="1">
        <f t="array" ref="T606">IFERROR(IF(NOT(ISBLANK(F606)),_xlfn._xlws.FILTER(AOM[AOM],(AOM[Edge_Value]=F606)*(AOM[L5]="Feed Ingredient")),""),"No Match in AOM")</f>
        <v>AOM_001735</v>
      </c>
      <c r="U606" t="str" cm="1">
        <f t="array" ref="U606">IFERROR(IF(NOT(ISBLANK(F606)),_xlfn._xlws.FILTER(AOM[Scientific Name],(AOM[Edge_Value]=F606)*(AOM[L5]="Feed Ingredient")),""),"No Match in AOM")</f>
        <v>Macrotyloma axillare</v>
      </c>
    </row>
    <row r="607" spans="1:23" ht="14.5" x14ac:dyDescent="0.35">
      <c r="A607" t="s">
        <v>23694</v>
      </c>
      <c r="B607" s="86" t="s">
        <v>24840</v>
      </c>
      <c r="D607" s="126" t="s">
        <v>22359</v>
      </c>
      <c r="E607" s="128" t="str">
        <f>_xlfn.TEXTJOIN(" ",TRUE,D607,IF(ISBLANK(L607),"",_xlfn.TEXTSPLIT(L607,";")))</f>
        <v>Macroptilium atropurpureum</v>
      </c>
      <c r="F607" s="128" t="str">
        <f>_xlfn.TEXTJOIN(" ",TRUE,D607,IF(ISBLANK(L607),"",_xlfn.TEXTSPLIT(L607,";")),IF(ISBLANK(J607),"",_xlfn.TEXTSPLIT(J607,";")))</f>
        <v>Macroptilium atropurpureum Dried</v>
      </c>
      <c r="G607" s="128" t="str">
        <f>_xlfn.TEXTJOIN(" ",TRUE,D607,H607,IF(ISBLANK(L607),"",_xlfn.TEXTSPLIT(L607,";")),IF(ISBLANK(I607),"",_xlfn.TEXTSPLIT(I607,";")))</f>
        <v>Macroptilium atropurpureum Dried</v>
      </c>
      <c r="I607" s="126" t="s">
        <v>5794</v>
      </c>
      <c r="J607" s="126" t="s">
        <v>5794</v>
      </c>
      <c r="T607" t="str" cm="1">
        <f t="array" ref="T607">IFERROR(IF(NOT(ISBLANK(F607)),_xlfn._xlws.FILTER(AOM[AOM],(AOM[Edge_Value]=F607)*(AOM[L5]="Feed Ingredient")),""),"No Match in AOM")</f>
        <v>AOM_001991</v>
      </c>
      <c r="U607" t="str" cm="1">
        <f t="array" ref="U607">IFERROR(IF(NOT(ISBLANK(F607)),_xlfn._xlws.FILTER(AOM[Scientific Name],(AOM[Edge_Value]=F607)*(AOM[L5]="Feed Ingredient")),""),"No Match in AOM")</f>
        <v>Macroptilium atropurpureum</v>
      </c>
    </row>
    <row r="608" spans="1:23" ht="14.5" x14ac:dyDescent="0.35">
      <c r="A608" t="s">
        <v>24841</v>
      </c>
      <c r="B608" s="86" t="s">
        <v>24842</v>
      </c>
      <c r="C608" s="127" t="s">
        <v>24843</v>
      </c>
      <c r="D608" s="126" t="s">
        <v>13249</v>
      </c>
      <c r="E608" s="128" t="str">
        <f>_xlfn.TEXTJOIN(" ",TRUE,D608,IF(ISBLANK(L608),"",_xlfn.TEXTSPLIT(L608,";")))</f>
        <v>Pithecellobium dulce Leaves</v>
      </c>
      <c r="F608" s="128" t="str">
        <f>_xlfn.TEXTJOIN(" ",TRUE,D608,IF(ISBLANK(L608),"",_xlfn.TEXTSPLIT(L608,";")),IF(ISBLANK(J608),"",_xlfn.TEXTSPLIT(J608,";")))</f>
        <v>Pithecellobium dulce Leaves</v>
      </c>
      <c r="G608" s="128" t="str">
        <f>_xlfn.TEXTJOIN(" ",TRUE,D608,H608,IF(ISBLANK(L608),"",_xlfn.TEXTSPLIT(L608,";")),IF(ISBLANK(I608),"",_xlfn.TEXTSPLIT(I608,";")))</f>
        <v>Pithecellobium dulce Leaves</v>
      </c>
      <c r="L608" s="126" t="s">
        <v>6223</v>
      </c>
      <c r="T608" t="str" cm="1">
        <f t="array" ref="T608">IFERROR(IF(NOT(ISBLANK(F608)),_xlfn._xlws.FILTER(AOM[AOM],(AOM[Edge_Value]=F608)*(AOM[L5]="Feed Ingredient")),""),"No Match in AOM")</f>
        <v>AOM_001170</v>
      </c>
      <c r="U608" t="str" cm="1">
        <f t="array" ref="U608">IFERROR(IF(NOT(ISBLANK(F608)),_xlfn._xlws.FILTER(AOM[Scientific Name],(AOM[Edge_Value]=F608)*(AOM[L5]="Feed Ingredient")),""),"No Match in AOM")</f>
        <v>Pithecellobium dulce</v>
      </c>
    </row>
    <row r="609" spans="1:21" ht="14.5" x14ac:dyDescent="0.35">
      <c r="A609" t="s">
        <v>24841</v>
      </c>
      <c r="B609" s="86" t="s">
        <v>24844</v>
      </c>
      <c r="D609" s="126" t="s">
        <v>13249</v>
      </c>
      <c r="E609" s="128" t="str">
        <f>_xlfn.TEXTJOIN(" ",TRUE,D609,IF(ISBLANK(L609),"",_xlfn.TEXTSPLIT(L609,";")))</f>
        <v>Pithecellobium dulce Leaves</v>
      </c>
      <c r="F609" s="128" t="str">
        <f>_xlfn.TEXTJOIN(" ",TRUE,D609,IF(ISBLANK(L609),"",_xlfn.TEXTSPLIT(L609,";")),IF(ISBLANK(J609),"",_xlfn.TEXTSPLIT(J609,";")))</f>
        <v>Pithecellobium dulce Leaves Dried</v>
      </c>
      <c r="G609" s="128" t="str">
        <f>_xlfn.TEXTJOIN(" ",TRUE,D609,H609,IF(ISBLANK(L609),"",_xlfn.TEXTSPLIT(L609,";")),IF(ISBLANK(I609),"",_xlfn.TEXTSPLIT(I609,";")))</f>
        <v>Pithecellobium dulce Leaves Dried(Sun)</v>
      </c>
      <c r="I609" s="126" t="s">
        <v>23680</v>
      </c>
      <c r="J609" s="126" t="s">
        <v>5794</v>
      </c>
      <c r="L609" s="126" t="s">
        <v>6223</v>
      </c>
      <c r="T609" t="str" cm="1">
        <f t="array" ref="T609">IFERROR(IF(NOT(ISBLANK(F609)),_xlfn._xlws.FILTER(AOM[AOM],(AOM[Edge_Value]=F609)*(AOM[L5]="Feed Ingredient")),""),"No Match in AOM")</f>
        <v>AOM_001722</v>
      </c>
      <c r="U609" t="str" cm="1">
        <f t="array" ref="U609">IFERROR(IF(NOT(ISBLANK(F609)),_xlfn._xlws.FILTER(AOM[Scientific Name],(AOM[Edge_Value]=F609)*(AOM[L5]="Feed Ingredient")),""),"No Match in AOM")</f>
        <v>Pithecellobium dulce</v>
      </c>
    </row>
    <row r="610" spans="1:21" ht="14.5" x14ac:dyDescent="0.35">
      <c r="A610" t="s">
        <v>24845</v>
      </c>
      <c r="B610" s="86" t="s">
        <v>24846</v>
      </c>
      <c r="C610" s="127" t="s">
        <v>613</v>
      </c>
      <c r="D610" s="126" t="s">
        <v>613</v>
      </c>
      <c r="E610" s="128" t="str">
        <f>_xlfn.TEXTJOIN(" ",TRUE,D610,IF(ISBLANK(L610),"",_xlfn.TEXTSPLIT(L610,";")))</f>
        <v>Magnesium Oxide</v>
      </c>
      <c r="F610" s="128" t="str">
        <f>_xlfn.TEXTJOIN(" ",TRUE,D610,IF(ISBLANK(L610),"",_xlfn.TEXTSPLIT(L610,";")),IF(ISBLANK(J610),"",_xlfn.TEXTSPLIT(J610,";")))</f>
        <v>Magnesium Oxide</v>
      </c>
      <c r="G610" s="128" t="str">
        <f>_xlfn.TEXTJOIN(" ",TRUE,D610,H610,IF(ISBLANK(L610),"",_xlfn.TEXTSPLIT(L610,";")),IF(ISBLANK(I610),"",_xlfn.TEXTSPLIT(I610,";")))</f>
        <v>Magnesium Oxide</v>
      </c>
      <c r="T610" t="str" cm="1">
        <f t="array" ref="T610">IFERROR(IF(NOT(ISBLANK(F610)),_xlfn._xlws.FILTER(AOM[AOM],(AOM[Edge_Value]=F610)*(AOM[L5]="Feed Ingredient")),""),"No Match in AOM")</f>
        <v>AOM_001378</v>
      </c>
      <c r="U610" t="str" cm="1">
        <f t="array" ref="U610">IFERROR(IF(NOT(ISBLANK(F610)),_xlfn._xlws.FILTER(AOM[Scientific Name],(AOM[Edge_Value]=F610)*(AOM[L5]="Feed Ingredient")),""),"No Match in AOM")</f>
        <v>Magnesium Oxide</v>
      </c>
    </row>
    <row r="611" spans="1:21" ht="14.5" x14ac:dyDescent="0.35">
      <c r="A611" t="s">
        <v>24053</v>
      </c>
      <c r="B611" s="86" t="s">
        <v>24847</v>
      </c>
      <c r="C611" s="127" t="s">
        <v>24848</v>
      </c>
      <c r="D611" s="126" t="s">
        <v>8570</v>
      </c>
      <c r="E611" s="128" t="str">
        <f>_xlfn.TEXTJOIN(" ",TRUE,D611,IF(ISBLANK(L611),"",_xlfn.TEXTSPLIT(L611,";")))</f>
        <v>Maize</v>
      </c>
      <c r="F611" s="128" t="str">
        <f>_xlfn.TEXTJOIN(" ",TRUE,D611,IF(ISBLANK(L611),"",_xlfn.TEXTSPLIT(L611,";")),IF(ISBLANK(J611),"",_xlfn.TEXTSPLIT(J611,";")))</f>
        <v>Maize</v>
      </c>
      <c r="G611" s="128" t="str">
        <f>_xlfn.TEXTJOIN(" ",TRUE,D611,H611,IF(ISBLANK(L611),"",_xlfn.TEXTSPLIT(L611,";")),IF(ISBLANK(I611),"",_xlfn.TEXTSPLIT(I611,";")))</f>
        <v>Maize Mixture</v>
      </c>
      <c r="I611" s="126" t="s">
        <v>22850</v>
      </c>
      <c r="T611" t="str" cm="1">
        <f t="array" ref="T611">IFERROR(IF(NOT(ISBLANK(F611)),_xlfn._xlws.FILTER(AOM[AOM],(AOM[Edge_Value]=F611)*(AOM[L5]="Feed Ingredient")),""),"No Match in AOM")</f>
        <v>AOM_000648</v>
      </c>
      <c r="U611" t="str" cm="1">
        <f t="array" ref="U611">IFERROR(IF(NOT(ISBLANK(F611)),_xlfn._xlws.FILTER(AOM[Scientific Name],(AOM[Edge_Value]=F611)*(AOM[L5]="Feed Ingredient")),""),"No Match in AOM")</f>
        <v>Zea mays</v>
      </c>
    </row>
    <row r="612" spans="1:21" ht="14.5" x14ac:dyDescent="0.35">
      <c r="A612" t="s">
        <v>24849</v>
      </c>
      <c r="B612" s="86" t="s">
        <v>24850</v>
      </c>
      <c r="D612" s="126" t="s">
        <v>8570</v>
      </c>
      <c r="E612" s="128" t="str">
        <f>_xlfn.TEXTJOIN(" ",TRUE,D612,IF(ISBLANK(L612),"",_xlfn.TEXTSPLIT(L612,";")))</f>
        <v>Maize Bran</v>
      </c>
      <c r="F612" s="128" t="str">
        <f>_xlfn.TEXTJOIN(" ",TRUE,D612,IF(ISBLANK(L612),"",_xlfn.TEXTSPLIT(L612,";")),IF(ISBLANK(J612),"",_xlfn.TEXTSPLIT(J612,";")))</f>
        <v>Maize Bran Ground</v>
      </c>
      <c r="G612" s="128" t="str">
        <f>_xlfn.TEXTJOIN(" ",TRUE,D612,H612,IF(ISBLANK(L612),"",_xlfn.TEXTSPLIT(L612,";")),IF(ISBLANK(I612),"",_xlfn.TEXTSPLIT(I612,";")))</f>
        <v>Maize Bran Milled(dough form)</v>
      </c>
      <c r="I612" s="126" t="s">
        <v>24851</v>
      </c>
      <c r="J612" s="126" t="s">
        <v>5795</v>
      </c>
      <c r="L612" s="126" t="s">
        <v>20324</v>
      </c>
      <c r="T612" t="str" cm="1">
        <f t="array" ref="T612">IFERROR(IF(NOT(ISBLANK(F612)),_xlfn._xlws.FILTER(AOM[AOM],(AOM[Edge_Value]=F612)*(AOM[L5]="Feed Ingredient")),""),"No Match in AOM")</f>
        <v>AOM_001844</v>
      </c>
      <c r="U612" t="str" cm="1">
        <f t="array" ref="U612">IFERROR(IF(NOT(ISBLANK(F612)),_xlfn._xlws.FILTER(AOM[Scientific Name],(AOM[Edge_Value]=F612)*(AOM[L5]="Feed Ingredient")),""),"No Match in AOM")</f>
        <v>Zea mays</v>
      </c>
    </row>
    <row r="613" spans="1:21" ht="14.5" x14ac:dyDescent="0.35">
      <c r="A613" t="s">
        <v>24068</v>
      </c>
      <c r="B613" s="86" t="s">
        <v>20367</v>
      </c>
      <c r="C613" s="127" t="s">
        <v>24852</v>
      </c>
      <c r="D613" s="126" t="s">
        <v>8570</v>
      </c>
      <c r="E613" s="128" t="str">
        <f>_xlfn.TEXTJOIN(" ",TRUE,D613,IF(ISBLANK(L613),"",_xlfn.TEXTSPLIT(L613,";")))</f>
        <v>Maize Chaff</v>
      </c>
      <c r="F613" s="128" t="str">
        <f>_xlfn.TEXTJOIN(" ",TRUE,D613,IF(ISBLANK(L613),"",_xlfn.TEXTSPLIT(L613,";")),IF(ISBLANK(J613),"",_xlfn.TEXTSPLIT(J613,";")))</f>
        <v>Maize Chaff</v>
      </c>
      <c r="G613" s="128" t="str">
        <f>_xlfn.TEXTJOIN(" ",TRUE,D613,H613,IF(ISBLANK(L613),"",_xlfn.TEXTSPLIT(L613,";")),IF(ISBLANK(I613),"",_xlfn.TEXTSPLIT(I613,";")))</f>
        <v>Maize Chaff</v>
      </c>
      <c r="L613" s="126" t="s">
        <v>24853</v>
      </c>
      <c r="M613" s="88" t="s">
        <v>252</v>
      </c>
      <c r="N613" s="88" t="s">
        <v>252</v>
      </c>
      <c r="T613" t="str" cm="1">
        <f t="array" ref="T613">IFERROR(IF(NOT(ISBLANK(F613)),_xlfn._xlws.FILTER(AOM[AOM],(AOM[Edge_Value]=F613)*(AOM[L5]="Feed Ingredient")),""),"No Match in AOM")</f>
        <v>AOM_001299</v>
      </c>
      <c r="U613" t="str" cm="1">
        <f t="array" ref="U613">IFERROR(IF(NOT(ISBLANK(F613)),_xlfn._xlws.FILTER(AOM[Scientific Name],(AOM[Edge_Value]=F613)*(AOM[L5]="Feed Ingredient")),""),"No Match in AOM")</f>
        <v>Zea mays</v>
      </c>
    </row>
    <row r="614" spans="1:21" ht="14.5" x14ac:dyDescent="0.35">
      <c r="A614" t="s">
        <v>24068</v>
      </c>
      <c r="B614" s="86" t="s">
        <v>24854</v>
      </c>
      <c r="D614" s="126" t="s">
        <v>8570</v>
      </c>
      <c r="E614" s="128" t="str">
        <f>_xlfn.TEXTJOIN(" ",TRUE,D614,IF(ISBLANK(L614),"",_xlfn.TEXTSPLIT(L614,";")))</f>
        <v>Maize Chaff</v>
      </c>
      <c r="F614" s="128" t="str">
        <f>_xlfn.TEXTJOIN(" ",TRUE,D614,IF(ISBLANK(L614),"",_xlfn.TEXTSPLIT(L614,";")),IF(ISBLANK(J614),"",_xlfn.TEXTSPLIT(J614,";")))</f>
        <v>Maize Chaff Dried Milled</v>
      </c>
      <c r="G614" s="128" t="str">
        <f>_xlfn.TEXTJOIN(" ",TRUE,D614,H614,IF(ISBLANK(L614),"",_xlfn.TEXTSPLIT(L614,";")),IF(ISBLANK(I614),"",_xlfn.TEXTSPLIT(I614,";")))</f>
        <v>Maize Chaff Dried Milled</v>
      </c>
      <c r="I614" s="126" t="s">
        <v>23727</v>
      </c>
      <c r="J614" s="126" t="s">
        <v>23727</v>
      </c>
      <c r="L614" s="126" t="s">
        <v>24853</v>
      </c>
      <c r="T614" t="str" cm="1">
        <f t="array" ref="T614">IFERROR(IF(NOT(ISBLANK(F614)),_xlfn._xlws.FILTER(AOM[AOM],(AOM[Edge_Value]=F614)*(AOM[L5]="Feed Ingredient")),""),"No Match in AOM")</f>
        <v>AOM_001942</v>
      </c>
      <c r="U614" t="str" cm="1">
        <f t="array" ref="U614">IFERROR(IF(NOT(ISBLANK(F614)),_xlfn._xlws.FILTER(AOM[Scientific Name],(AOM[Edge_Value]=F614)*(AOM[L5]="Feed Ingredient")),""),"No Match in AOM")</f>
        <v>Zea mays</v>
      </c>
    </row>
    <row r="615" spans="1:21" ht="14.5" x14ac:dyDescent="0.35">
      <c r="A615" t="s">
        <v>24855</v>
      </c>
      <c r="B615" s="86" t="s">
        <v>24856</v>
      </c>
      <c r="D615" s="126" t="s">
        <v>8570</v>
      </c>
      <c r="E615" s="128" t="str">
        <f>_xlfn.TEXTJOIN(" ",TRUE,D615,IF(ISBLANK(L615),"",_xlfn.TEXTSPLIT(L615,";")))</f>
        <v>Maize Cob</v>
      </c>
      <c r="F615" s="128" t="str">
        <f>_xlfn.TEXTJOIN(" ",TRUE,D615,IF(ISBLANK(L615),"",_xlfn.TEXTSPLIT(L615,";")),IF(ISBLANK(J615),"",_xlfn.TEXTSPLIT(J615,";")))</f>
        <v>Maize Cob Ensiled Urea Treated</v>
      </c>
      <c r="G615" s="128" t="str">
        <f>_xlfn.TEXTJOIN(" ",TRUE,D615,H615,IF(ISBLANK(L615),"",_xlfn.TEXTSPLIT(L615,";")),IF(ISBLANK(I615),"",_xlfn.TEXTSPLIT(I615,";")))</f>
        <v>Maize Cob Ensiled Urea Treated</v>
      </c>
      <c r="I615" s="126" t="s">
        <v>24857</v>
      </c>
      <c r="J615" s="126" t="s">
        <v>24857</v>
      </c>
      <c r="K615" s="126" t="s">
        <v>5788</v>
      </c>
      <c r="L615" s="126" t="s">
        <v>24253</v>
      </c>
      <c r="T615" t="str" cm="1">
        <f t="array" ref="T615">IFERROR(IF(NOT(ISBLANK(F615)),_xlfn._xlws.FILTER(AOM[AOM],(AOM[Edge_Value]=F615)*(AOM[L5]="Feed Ingredient")),""),"No Match in AOM")</f>
        <v>AOM_002083</v>
      </c>
      <c r="U615" t="str" cm="1">
        <f t="array" ref="U615">IFERROR(IF(NOT(ISBLANK(F615)),_xlfn._xlws.FILTER(AOM[Scientific Name],(AOM[Edge_Value]=F615)*(AOM[L5]="Feed Ingredient")),""),"No Match in AOM")</f>
        <v>Zea mays</v>
      </c>
    </row>
    <row r="616" spans="1:21" ht="14.5" x14ac:dyDescent="0.35">
      <c r="A616" t="s">
        <v>24478</v>
      </c>
      <c r="B616" s="86" t="s">
        <v>24858</v>
      </c>
      <c r="C616" s="127" t="s">
        <v>24859</v>
      </c>
      <c r="D616" s="126" t="s">
        <v>8570</v>
      </c>
      <c r="E616" s="128" t="str">
        <f>_xlfn.TEXTJOIN(" ",TRUE,D616,IF(ISBLANK(L616),"",_xlfn.TEXTSPLIT(L616,";")))</f>
        <v>Maize</v>
      </c>
      <c r="F616" s="128" t="str">
        <f>_xlfn.TEXTJOIN(" ",TRUE,D616,IF(ISBLANK(L616),"",_xlfn.TEXTSPLIT(L616,";")),IF(ISBLANK(J616),"",_xlfn.TEXTSPLIT(J616,";")))</f>
        <v>Maize</v>
      </c>
      <c r="G616" s="128" t="str">
        <f>_xlfn.TEXTJOIN(" ",TRUE,D616,H616,IF(ISBLANK(L616),"",_xlfn.TEXTSPLIT(L616,";")),IF(ISBLANK(I616),"",_xlfn.TEXTSPLIT(I616,";")))</f>
        <v>Maize Extruded</v>
      </c>
      <c r="I616" s="126" t="s">
        <v>24860</v>
      </c>
      <c r="M616" s="88" t="s">
        <v>252</v>
      </c>
      <c r="N616" s="88" t="s">
        <v>252</v>
      </c>
      <c r="O616" s="88" t="s">
        <v>252</v>
      </c>
      <c r="P616" t="s">
        <v>12475</v>
      </c>
      <c r="Q616" t="s">
        <v>12442</v>
      </c>
      <c r="R616" t="s">
        <v>23810</v>
      </c>
      <c r="S616" t="s">
        <v>23811</v>
      </c>
      <c r="T616" t="str" cm="1">
        <f t="array" ref="T616">IFERROR(IF(NOT(ISBLANK(F616)),_xlfn._xlws.FILTER(AOM[AOM],(AOM[Edge_Value]=F616)*(AOM[L5]="Feed Ingredient")),""),"No Match in AOM")</f>
        <v>AOM_000648</v>
      </c>
      <c r="U616" t="str" cm="1">
        <f t="array" ref="U616">IFERROR(IF(NOT(ISBLANK(F616)),_xlfn._xlws.FILTER(AOM[Scientific Name],(AOM[Edge_Value]=F616)*(AOM[L5]="Feed Ingredient")),""),"No Match in AOM")</f>
        <v>Zea mays</v>
      </c>
    </row>
    <row r="617" spans="1:21" ht="14.5" x14ac:dyDescent="0.35">
      <c r="A617" t="s">
        <v>24861</v>
      </c>
      <c r="B617" s="86" t="s">
        <v>20383</v>
      </c>
      <c r="C617" s="127" t="s">
        <v>24862</v>
      </c>
      <c r="D617" s="126" t="s">
        <v>8570</v>
      </c>
      <c r="E617" s="128" t="str">
        <f>_xlfn.TEXTJOIN(" ",TRUE,D617,IF(ISBLANK(L617),"",_xlfn.TEXTSPLIT(L617,";")))</f>
        <v>Maize Germ</v>
      </c>
      <c r="F617" s="128" t="str">
        <f>_xlfn.TEXTJOIN(" ",TRUE,D617,IF(ISBLANK(L617),"",_xlfn.TEXTSPLIT(L617,";")),IF(ISBLANK(J617),"",_xlfn.TEXTSPLIT(J617,";")))</f>
        <v>Maize Germ</v>
      </c>
      <c r="G617" s="128" t="str">
        <f>_xlfn.TEXTJOIN(" ",TRUE,D617,H617,IF(ISBLANK(L617),"",_xlfn.TEXTSPLIT(L617,";")),IF(ISBLANK(I617),"",_xlfn.TEXTSPLIT(I617,";")))</f>
        <v>Maize Germ</v>
      </c>
      <c r="L617" s="126" t="s">
        <v>24863</v>
      </c>
      <c r="M617" s="88" t="s">
        <v>252</v>
      </c>
      <c r="T617" t="str" cm="1">
        <f t="array" ref="T617">IFERROR(IF(NOT(ISBLANK(F617)),_xlfn._xlws.FILTER(AOM[AOM],(AOM[Edge_Value]=F617)*(AOM[L5]="Feed Ingredient")),""),"No Match in AOM")</f>
        <v>AOM_001294</v>
      </c>
      <c r="U617" t="str" cm="1">
        <f t="array" ref="U617">IFERROR(IF(NOT(ISBLANK(F617)),_xlfn._xlws.FILTER(AOM[Scientific Name],(AOM[Edge_Value]=F617)*(AOM[L5]="Feed Ingredient")),""),"No Match in AOM")</f>
        <v>Zea mays</v>
      </c>
    </row>
    <row r="618" spans="1:21" ht="14.5" x14ac:dyDescent="0.35">
      <c r="A618" t="s">
        <v>24546</v>
      </c>
      <c r="B618" s="86" t="s">
        <v>24864</v>
      </c>
      <c r="C618" s="127" t="s">
        <v>24865</v>
      </c>
      <c r="D618" s="126" t="s">
        <v>8570</v>
      </c>
      <c r="E618" s="128" t="str">
        <f>_xlfn.TEXTJOIN(" ",TRUE,D618,IF(ISBLANK(L618),"",_xlfn.TEXTSPLIT(L618,";")))</f>
        <v>Maize Germ</v>
      </c>
      <c r="F618" s="128" t="str">
        <f>_xlfn.TEXTJOIN(" ",TRUE,D618,IF(ISBLANK(L618),"",_xlfn.TEXTSPLIT(L618,";")),IF(ISBLANK(J618),"",_xlfn.TEXTSPLIT(J618,";")))</f>
        <v>Maize Germ Ground</v>
      </c>
      <c r="G618" s="128" t="str">
        <f>_xlfn.TEXTJOIN(" ",TRUE,D618,H618,IF(ISBLANK(L618),"",_xlfn.TEXTSPLIT(L618,";")),IF(ISBLANK(I618),"",_xlfn.TEXTSPLIT(I618,";")))</f>
        <v>Maize Germ Meal</v>
      </c>
      <c r="I618" s="126" t="s">
        <v>23764</v>
      </c>
      <c r="J618" s="126" t="s">
        <v>5795</v>
      </c>
      <c r="L618" s="126" t="s">
        <v>24863</v>
      </c>
      <c r="M618" s="88" t="s">
        <v>252</v>
      </c>
      <c r="N618" s="88" t="s">
        <v>252</v>
      </c>
      <c r="T618" t="str" cm="1">
        <f t="array" ref="T618">IFERROR(IF(NOT(ISBLANK(F618)),_xlfn._xlws.FILTER(AOM[AOM],(AOM[Edge_Value]=F618)*(AOM[L5]="Feed Ingredient")),""),"No Match in AOM")</f>
        <v>AOM_001295</v>
      </c>
      <c r="U618" t="str" cm="1">
        <f t="array" ref="U618">IFERROR(IF(NOT(ISBLANK(F618)),_xlfn._xlws.FILTER(AOM[Scientific Name],(AOM[Edge_Value]=F618)*(AOM[L5]="Feed Ingredient")),""),"No Match in AOM")</f>
        <v>Zea mays</v>
      </c>
    </row>
    <row r="619" spans="1:21" ht="14.5" x14ac:dyDescent="0.35">
      <c r="A619" t="s">
        <v>24866</v>
      </c>
      <c r="B619" s="86" t="s">
        <v>20390</v>
      </c>
      <c r="C619" s="127" t="s">
        <v>24867</v>
      </c>
      <c r="D619" s="126" t="s">
        <v>8570</v>
      </c>
      <c r="E619" s="128" t="str">
        <f>_xlfn.TEXTJOIN(" ",TRUE,D619,IF(ISBLANK(L619),"",_xlfn.TEXTSPLIT(L619,";")))</f>
        <v>Maize Gluten</v>
      </c>
      <c r="F619" s="128" t="str">
        <f>_xlfn.TEXTJOIN(" ",TRUE,D619,IF(ISBLANK(L619),"",_xlfn.TEXTSPLIT(L619,";")),IF(ISBLANK(J619),"",_xlfn.TEXTSPLIT(J619,";")))</f>
        <v>Maize Gluten</v>
      </c>
      <c r="G619" s="128" t="str">
        <f>_xlfn.TEXTJOIN(" ",TRUE,D619,H619,IF(ISBLANK(L619),"",_xlfn.TEXTSPLIT(L619,";")),IF(ISBLANK(I619),"",_xlfn.TEXTSPLIT(I619,";")))</f>
        <v>Maize Gluten</v>
      </c>
      <c r="L619" s="126" t="s">
        <v>24236</v>
      </c>
      <c r="T619" t="str" cm="1">
        <f t="array" ref="T619">IFERROR(IF(NOT(ISBLANK(F619)),_xlfn._xlws.FILTER(AOM[AOM],(AOM[Edge_Value]=F619)*(AOM[L5]="Feed Ingredient")),""),"No Match in AOM")</f>
        <v>AOM_001292</v>
      </c>
      <c r="U619" t="str" cm="1">
        <f t="array" ref="U619">IFERROR(IF(NOT(ISBLANK(F619)),_xlfn._xlws.FILTER(AOM[Scientific Name],(AOM[Edge_Value]=F619)*(AOM[L5]="Feed Ingredient")),""),"No Match in AOM")</f>
        <v>Zea mays</v>
      </c>
    </row>
    <row r="620" spans="1:21" ht="14.5" x14ac:dyDescent="0.35">
      <c r="A620" t="s">
        <v>24868</v>
      </c>
      <c r="B620" s="86" t="s">
        <v>24869</v>
      </c>
      <c r="D620" s="126" t="s">
        <v>8570</v>
      </c>
      <c r="E620" s="128" t="str">
        <f>_xlfn.TEXTJOIN(" ",TRUE,D620,IF(ISBLANK(L620),"",_xlfn.TEXTSPLIT(L620,";")))</f>
        <v>Maize Grain</v>
      </c>
      <c r="F620" s="128" t="str">
        <f>_xlfn.TEXTJOIN(" ",TRUE,D620,IF(ISBLANK(L620),"",_xlfn.TEXTSPLIT(L620,";")),IF(ISBLANK(J620),"",_xlfn.TEXTSPLIT(J620,";")))</f>
        <v>Maize Grain Ground</v>
      </c>
      <c r="G620" s="128" t="str">
        <f>_xlfn.TEXTJOIN(" ",TRUE,D620,H620,IF(ISBLANK(L620),"",_xlfn.TEXTSPLIT(L620,";")),IF(ISBLANK(I620),"",_xlfn.TEXTSPLIT(I620,";")))</f>
        <v>Maize Grain Ground</v>
      </c>
      <c r="I620" s="126" t="s">
        <v>5795</v>
      </c>
      <c r="J620" s="126" t="s">
        <v>5795</v>
      </c>
      <c r="L620" s="126" t="s">
        <v>23869</v>
      </c>
      <c r="T620" t="str" cm="1">
        <f t="array" ref="T620">IFERROR(IF(NOT(ISBLANK(F620)),_xlfn._xlws.FILTER(AOM[AOM],(AOM[Edge_Value]=F620)*(AOM[L5]="Feed Ingredient")),""),"No Match in AOM")</f>
        <v>AOM_001679</v>
      </c>
      <c r="U620" t="str" cm="1">
        <f t="array" ref="U620">IFERROR(IF(NOT(ISBLANK(F620)),_xlfn._xlws.FILTER(AOM[Scientific Name],(AOM[Edge_Value]=F620)*(AOM[L5]="Feed Ingredient")),""),"No Match in AOM")</f>
        <v>Zea mays</v>
      </c>
    </row>
    <row r="621" spans="1:21" ht="14.5" x14ac:dyDescent="0.35">
      <c r="A621" t="s">
        <v>24870</v>
      </c>
      <c r="B621" s="86" t="s">
        <v>24871</v>
      </c>
      <c r="D621" s="126" t="s">
        <v>8570</v>
      </c>
      <c r="E621" s="128" t="str">
        <f>_xlfn.TEXTJOIN(" ",TRUE,D621,IF(ISBLANK(L621),"",_xlfn.TEXTSPLIT(L621,";")))</f>
        <v>Maize Grain</v>
      </c>
      <c r="F621" s="128" t="str">
        <f>_xlfn.TEXTJOIN(" ",TRUE,D621,IF(ISBLANK(L621),"",_xlfn.TEXTSPLIT(L621,";")),IF(ISBLANK(J621),"",_xlfn.TEXTSPLIT(J621,";")))</f>
        <v>Maize Grain Milled</v>
      </c>
      <c r="G621" s="128" t="str">
        <f>_xlfn.TEXTJOIN(" ",TRUE,D621,H621,IF(ISBLANK(L621),"",_xlfn.TEXTSPLIT(L621,";")),IF(ISBLANK(I621),"",_xlfn.TEXTSPLIT(I621,";")))</f>
        <v>Maize Grain Milled(Hammer)</v>
      </c>
      <c r="I621" s="126" t="s">
        <v>24872</v>
      </c>
      <c r="J621" s="126" t="s">
        <v>5780</v>
      </c>
      <c r="L621" s="126" t="s">
        <v>23869</v>
      </c>
      <c r="T621" t="str" cm="1">
        <f t="array" ref="T621">IFERROR(IF(NOT(ISBLANK(F621)),_xlfn._xlws.FILTER(AOM[AOM],(AOM[Edge_Value]=F621)*(AOM[L5]="Feed Ingredient")),""),"No Match in AOM")</f>
        <v>AOM_001678</v>
      </c>
      <c r="U621" t="str" cm="1">
        <f t="array" ref="U621">IFERROR(IF(NOT(ISBLANK(F621)),_xlfn._xlws.FILTER(AOM[Scientific Name],(AOM[Edge_Value]=F621)*(AOM[L5]="Feed Ingredient")),""),"No Match in AOM")</f>
        <v>Zea mays</v>
      </c>
    </row>
    <row r="622" spans="1:21" ht="14.5" x14ac:dyDescent="0.35">
      <c r="A622" t="s">
        <v>24723</v>
      </c>
      <c r="B622" s="86" t="s">
        <v>24873</v>
      </c>
      <c r="C622" s="127" t="s">
        <v>24874</v>
      </c>
      <c r="D622" s="126" t="s">
        <v>8570</v>
      </c>
      <c r="E622" s="128" t="str">
        <f>_xlfn.TEXTJOIN(" ",TRUE,D622,IF(ISBLANK(L622),"",_xlfn.TEXTSPLIT(L622,";")))</f>
        <v>Maize</v>
      </c>
      <c r="F622" s="128" t="str">
        <f>_xlfn.TEXTJOIN(" ",TRUE,D622,IF(ISBLANK(L622),"",_xlfn.TEXTSPLIT(L622,";")),IF(ISBLANK(J622),"",_xlfn.TEXTSPLIT(J622,";")))</f>
        <v>Maize Dried</v>
      </c>
      <c r="G622" s="128" t="str">
        <f>_xlfn.TEXTJOIN(" ",TRUE,D622,H622,IF(ISBLANK(L622),"",_xlfn.TEXTSPLIT(L622,";")),IF(ISBLANK(I622),"",_xlfn.TEXTSPLIT(I622,";")))</f>
        <v>Maize Dried</v>
      </c>
      <c r="I622" s="126" t="s">
        <v>5794</v>
      </c>
      <c r="J622" s="126" t="s">
        <v>5794</v>
      </c>
      <c r="N622" s="88" t="s">
        <v>252</v>
      </c>
      <c r="T622" t="str" cm="1">
        <f t="array" ref="T622">IFERROR(IF(NOT(ISBLANK(F622)),_xlfn._xlws.FILTER(AOM[AOM],(AOM[Edge_Value]=F622)*(AOM[L5]="Feed Ingredient")),""),"No Match in AOM")</f>
        <v>AOM_001296</v>
      </c>
      <c r="U622" t="str" cm="1">
        <f t="array" ref="U622">IFERROR(IF(NOT(ISBLANK(F622)),_xlfn._xlws.FILTER(AOM[Scientific Name],(AOM[Edge_Value]=F622)*(AOM[L5]="Feed Ingredient")),""),"No Match in AOM")</f>
        <v>Zea mays</v>
      </c>
    </row>
    <row r="623" spans="1:21" ht="14.5" x14ac:dyDescent="0.35">
      <c r="A623" t="s">
        <v>23887</v>
      </c>
      <c r="B623" s="86" t="s">
        <v>24875</v>
      </c>
      <c r="C623" s="127" t="s">
        <v>24876</v>
      </c>
      <c r="D623" s="126" t="s">
        <v>8570</v>
      </c>
      <c r="E623" s="128" t="str">
        <f>_xlfn.TEXTJOIN(" ",TRUE,D623,IF(ISBLANK(L623),"",_xlfn.TEXTSPLIT(L623,";")))</f>
        <v>Maize Leaves</v>
      </c>
      <c r="F623" s="128" t="str">
        <f>_xlfn.TEXTJOIN(" ",TRUE,D623,IF(ISBLANK(L623),"",_xlfn.TEXTSPLIT(L623,";")),IF(ISBLANK(J623),"",_xlfn.TEXTSPLIT(J623,";")))</f>
        <v>Maize Leaves</v>
      </c>
      <c r="G623" s="128" t="str">
        <f>_xlfn.TEXTJOIN(" ",TRUE,D623,H623,IF(ISBLANK(L623),"",_xlfn.TEXTSPLIT(L623,";")),IF(ISBLANK(I623),"",_xlfn.TEXTSPLIT(I623,";")))</f>
        <v>Maize Leaves</v>
      </c>
      <c r="L623" s="126" t="s">
        <v>6223</v>
      </c>
      <c r="T623" t="str" cm="1">
        <f t="array" ref="T623">IFERROR(IF(NOT(ISBLANK(F623)),_xlfn._xlws.FILTER(AOM[AOM],(AOM[Edge_Value]=F623)*(AOM[L5]="Feed Ingredient")),""),"No Match in AOM")</f>
        <v>AOM_001298</v>
      </c>
      <c r="U623" t="str" cm="1">
        <f t="array" ref="U623">IFERROR(IF(NOT(ISBLANK(F623)),_xlfn._xlws.FILTER(AOM[Scientific Name],(AOM[Edge_Value]=F623)*(AOM[L5]="Feed Ingredient")),""),"No Match in AOM")</f>
        <v>Zea mays</v>
      </c>
    </row>
    <row r="624" spans="1:21" ht="14.5" x14ac:dyDescent="0.35">
      <c r="A624" t="s">
        <v>23887</v>
      </c>
      <c r="B624" s="86" t="s">
        <v>24877</v>
      </c>
      <c r="D624" s="126" t="s">
        <v>8570</v>
      </c>
      <c r="E624" s="128" t="str">
        <f>_xlfn.TEXTJOIN(" ",TRUE,D624,IF(ISBLANK(L624),"",_xlfn.TEXTSPLIT(L624,";")))</f>
        <v>Maize Leaves</v>
      </c>
      <c r="F624" s="128" t="str">
        <f>_xlfn.TEXTJOIN(" ",TRUE,D624,IF(ISBLANK(L624),"",_xlfn.TEXTSPLIT(L624,";")),IF(ISBLANK(J624),"",_xlfn.TEXTSPLIT(J624,";")))</f>
        <v>Maize Leaves Dried</v>
      </c>
      <c r="G624" s="128" t="str">
        <f>_xlfn.TEXTJOIN(" ",TRUE,D624,H624,IF(ISBLANK(L624),"",_xlfn.TEXTSPLIT(L624,";")),IF(ISBLANK(I624),"",_xlfn.TEXTSPLIT(I624,";")))</f>
        <v>Maize Leaves Dried</v>
      </c>
      <c r="I624" s="126" t="s">
        <v>5794</v>
      </c>
      <c r="J624" s="126" t="s">
        <v>5794</v>
      </c>
      <c r="L624" s="126" t="s">
        <v>6223</v>
      </c>
      <c r="T624" t="str" cm="1">
        <f t="array" ref="T624">IFERROR(IF(NOT(ISBLANK(F624)),_xlfn._xlws.FILTER(AOM[AOM],(AOM[Edge_Value]=F624)*(AOM[L5]="Feed Ingredient")),""),"No Match in AOM")</f>
        <v>AOM_001944</v>
      </c>
      <c r="U624" t="str" cm="1">
        <f t="array" ref="U624">IFERROR(IF(NOT(ISBLANK(F624)),_xlfn._xlws.FILTER(AOM[Scientific Name],(AOM[Edge_Value]=F624)*(AOM[L5]="Feed Ingredient")),""),"No Match in AOM")</f>
        <v>Zea mays</v>
      </c>
    </row>
    <row r="625" spans="1:23" ht="14.5" x14ac:dyDescent="0.35">
      <c r="A625" t="s">
        <v>24483</v>
      </c>
      <c r="B625" s="86" t="s">
        <v>24878</v>
      </c>
      <c r="D625" s="126" t="s">
        <v>8570</v>
      </c>
      <c r="E625" s="128" t="str">
        <f>_xlfn.TEXTJOIN(" ",TRUE,D625,IF(ISBLANK(L625),"",_xlfn.TEXTSPLIT(L625,";")))</f>
        <v>Maize</v>
      </c>
      <c r="F625" s="128" t="str">
        <f>_xlfn.TEXTJOIN(" ",TRUE,D625,IF(ISBLANK(L625),"",_xlfn.TEXTSPLIT(L625,";")),IF(ISBLANK(J625),"",_xlfn.TEXTSPLIT(J625,";")))</f>
        <v>Maize Ground</v>
      </c>
      <c r="G625" s="128" t="str">
        <f>_xlfn.TEXTJOIN(" ",TRUE,D625,H625,IF(ISBLANK(L625),"",_xlfn.TEXTSPLIT(L625,";")),IF(ISBLANK(I625),"",_xlfn.TEXTSPLIT(I625,";")))</f>
        <v>Maize Meal Pelleted</v>
      </c>
      <c r="I625" s="126" t="s">
        <v>24477</v>
      </c>
      <c r="J625" s="126" t="s">
        <v>5795</v>
      </c>
      <c r="K625" s="126" t="s">
        <v>5786</v>
      </c>
      <c r="T625" t="str" cm="1">
        <f t="array" ref="T625">IFERROR(IF(NOT(ISBLANK(F625)),_xlfn._xlws.FILTER(AOM[AOM],(AOM[Edge_Value]=F625)*(AOM[L5]="Feed Ingredient")),""),"No Match in AOM")</f>
        <v>AOM_001674</v>
      </c>
      <c r="U625" t="str" cm="1">
        <f t="array" ref="U625">IFERROR(IF(NOT(ISBLANK(F625)),_xlfn._xlws.FILTER(AOM[Scientific Name],(AOM[Edge_Value]=F625)*(AOM[L5]="Feed Ingredient")),""),"No Match in AOM")</f>
        <v>Zea mays</v>
      </c>
    </row>
    <row r="626" spans="1:23" ht="14.5" x14ac:dyDescent="0.35">
      <c r="A626" t="s">
        <v>24483</v>
      </c>
      <c r="B626" s="86" t="s">
        <v>24880</v>
      </c>
      <c r="D626" s="126" t="s">
        <v>8570</v>
      </c>
      <c r="E626" s="128" t="str">
        <f>_xlfn.TEXTJOIN(" ",TRUE,D626,IF(ISBLANK(L626),"",_xlfn.TEXTSPLIT(L626,";")))</f>
        <v>Maize Oil</v>
      </c>
      <c r="F626" s="128" t="str">
        <f>_xlfn.TEXTJOIN(" ",TRUE,D626,IF(ISBLANK(L626),"",_xlfn.TEXTSPLIT(L626,";")),IF(ISBLANK(J626),"",_xlfn.TEXTSPLIT(J626,";")))</f>
        <v>Maize Oil</v>
      </c>
      <c r="G626" s="128" t="str">
        <f>_xlfn.TEXTJOIN(" ",TRUE,D626,H626,IF(ISBLANK(L626),"",_xlfn.TEXTSPLIT(L626,";")),IF(ISBLANK(I626),"",_xlfn.TEXTSPLIT(I626,";")))</f>
        <v>Maize Oil Pelleted</v>
      </c>
      <c r="I626" s="126" t="s">
        <v>5786</v>
      </c>
      <c r="K626" s="126" t="s">
        <v>5786</v>
      </c>
      <c r="L626" s="126" t="s">
        <v>8362</v>
      </c>
      <c r="T626" t="str" cm="1">
        <f t="array" ref="T626">IFERROR(IF(NOT(ISBLANK(F626)),_xlfn._xlws.FILTER(AOM[AOM],(AOM[Edge_Value]=F626)*(AOM[L5]="Feed Ingredient")),""),"No Match in AOM")</f>
        <v>AOM_000651</v>
      </c>
      <c r="U626" t="str" cm="1">
        <f t="array" ref="U626">IFERROR(IF(NOT(ISBLANK(F626)),_xlfn._xlws.FILTER(AOM[Scientific Name],(AOM[Edge_Value]=F626)*(AOM[L5]="Feed Ingredient")),""),"No Match in AOM")</f>
        <v>Zea mays</v>
      </c>
    </row>
    <row r="627" spans="1:23" ht="14.5" x14ac:dyDescent="0.35">
      <c r="A627" t="s">
        <v>24376</v>
      </c>
      <c r="B627" s="86" t="s">
        <v>24881</v>
      </c>
      <c r="C627" s="127" t="s">
        <v>24882</v>
      </c>
      <c r="D627" s="126" t="s">
        <v>8570</v>
      </c>
      <c r="E627" s="128" t="str">
        <f>_xlfn.TEXTJOIN(" ",TRUE,D627,IF(ISBLANK(L627),"",_xlfn.TEXTSPLIT(L627,";")))</f>
        <v>Maize Sheath</v>
      </c>
      <c r="F627" s="128" t="str">
        <f>_xlfn.TEXTJOIN(" ",TRUE,D627,IF(ISBLANK(L627),"",_xlfn.TEXTSPLIT(L627,";")),IF(ISBLANK(J627),"",_xlfn.TEXTSPLIT(J627,";")))</f>
        <v>Maize Sheath</v>
      </c>
      <c r="G627" s="128" t="str">
        <f>_xlfn.TEXTJOIN(" ",TRUE,D627,H627,IF(ISBLANK(L627),"",_xlfn.TEXTSPLIT(L627,";")),IF(ISBLANK(I627),"",_xlfn.TEXTSPLIT(I627,";")))</f>
        <v>Maize Sheath</v>
      </c>
      <c r="L627" s="126" t="s">
        <v>24883</v>
      </c>
      <c r="T627" t="str" cm="1">
        <f t="array" ref="T627">IFERROR(IF(NOT(ISBLANK(F627)),_xlfn._xlws.FILTER(AOM[AOM],(AOM[Edge_Value]=F627)*(AOM[L5]="Feed Ingredient")),""),"No Match in AOM")</f>
        <v>AOM_001297</v>
      </c>
      <c r="U627" t="str" cm="1">
        <f t="array" ref="U627">IFERROR(IF(NOT(ISBLANK(F627)),_xlfn._xlws.FILTER(AOM[Scientific Name],(AOM[Edge_Value]=F627)*(AOM[L5]="Feed Ingredient")),""),"No Match in AOM")</f>
        <v>Zea mays</v>
      </c>
    </row>
    <row r="628" spans="1:23" ht="14.5" x14ac:dyDescent="0.35">
      <c r="A628" t="s">
        <v>24376</v>
      </c>
      <c r="B628" s="86" t="s">
        <v>24884</v>
      </c>
      <c r="D628" s="126" t="s">
        <v>8570</v>
      </c>
      <c r="E628" s="128" t="str">
        <f>_xlfn.TEXTJOIN(" ",TRUE,D628,IF(ISBLANK(L628),"",_xlfn.TEXTSPLIT(L628,";")))</f>
        <v>Maize Sheath</v>
      </c>
      <c r="F628" s="128" t="str">
        <f>_xlfn.TEXTJOIN(" ",TRUE,D628,IF(ISBLANK(L628),"",_xlfn.TEXTSPLIT(L628,";")),IF(ISBLANK(J628),"",_xlfn.TEXTSPLIT(J628,";")))</f>
        <v>Maize Sheath Ground</v>
      </c>
      <c r="G628" s="128" t="str">
        <f>_xlfn.TEXTJOIN(" ",TRUE,D628,H628,IF(ISBLANK(L628),"",_xlfn.TEXTSPLIT(L628,";")),IF(ISBLANK(I628),"",_xlfn.TEXTSPLIT(I628,";")))</f>
        <v>Maize Sheath Ground</v>
      </c>
      <c r="I628" s="126" t="s">
        <v>5795</v>
      </c>
      <c r="J628" s="126" t="s">
        <v>5795</v>
      </c>
      <c r="L628" s="126" t="s">
        <v>24883</v>
      </c>
      <c r="T628" t="str" cm="1">
        <f t="array" ref="T628">IFERROR(IF(NOT(ISBLANK(F628)),_xlfn._xlws.FILTER(AOM[AOM],(AOM[Edge_Value]=F628)*(AOM[L5]="Feed Ingredient")),""),"No Match in AOM")</f>
        <v>AOM_001615</v>
      </c>
      <c r="U628" t="str" cm="1">
        <f t="array" ref="U628">IFERROR(IF(NOT(ISBLANK(F628)),_xlfn._xlws.FILTER(AOM[Scientific Name],(AOM[Edge_Value]=F628)*(AOM[L5]="Feed Ingredient")),""),"No Match in AOM")</f>
        <v>Zea mays</v>
      </c>
    </row>
    <row r="629" spans="1:23" ht="14.5" x14ac:dyDescent="0.35">
      <c r="A629" t="s">
        <v>24750</v>
      </c>
      <c r="B629" s="86" t="s">
        <v>24885</v>
      </c>
      <c r="C629" s="127" t="s">
        <v>24886</v>
      </c>
      <c r="D629" s="126" t="s">
        <v>8570</v>
      </c>
      <c r="E629" s="128" t="str">
        <f>_xlfn.TEXTJOIN(" ",TRUE,D629,IF(ISBLANK(L629),"",_xlfn.TEXTSPLIT(L629,";")))</f>
        <v>Maize</v>
      </c>
      <c r="F629" s="128" t="str">
        <f>_xlfn.TEXTJOIN(" ",TRUE,D629,IF(ISBLANK(L629),"",_xlfn.TEXTSPLIT(L629,";")),IF(ISBLANK(J629),"",_xlfn.TEXTSPLIT(J629,";")))</f>
        <v>Maize Ensiled</v>
      </c>
      <c r="G629" s="128" t="str">
        <f>_xlfn.TEXTJOIN(" ",TRUE,D629,H629,IF(ISBLANK(L629),"",_xlfn.TEXTSPLIT(L629,";")),IF(ISBLANK(I629),"",_xlfn.TEXTSPLIT(I629,";")))</f>
        <v>Maize Silage</v>
      </c>
      <c r="I629" s="126" t="s">
        <v>19095</v>
      </c>
      <c r="J629" s="126" t="s">
        <v>5798</v>
      </c>
      <c r="M629" s="88" t="s">
        <v>252</v>
      </c>
      <c r="N629" s="88" t="s">
        <v>252</v>
      </c>
      <c r="O629" s="88" t="s">
        <v>252</v>
      </c>
      <c r="T629" t="str" cm="1">
        <f t="array" ref="T629">IFERROR(IF(NOT(ISBLANK(F629)),_xlfn._xlws.FILTER(AOM[AOM],(AOM[Edge_Value]=F629)*(AOM[L5]="Feed Ingredient")),""),"No Match in AOM")</f>
        <v>AOM_001326</v>
      </c>
      <c r="U629" t="str" cm="1">
        <f t="array" ref="U629">IFERROR(IF(NOT(ISBLANK(F629)),_xlfn._xlws.FILTER(AOM[Scientific Name],(AOM[Edge_Value]=F629)*(AOM[L5]="Feed Ingredient")),""),"No Match in AOM")</f>
        <v>Zea mays</v>
      </c>
    </row>
    <row r="630" spans="1:23" ht="14.5" x14ac:dyDescent="0.35">
      <c r="A630" t="s">
        <v>24887</v>
      </c>
      <c r="B630" s="86" t="s">
        <v>24888</v>
      </c>
      <c r="D630" s="126" t="s">
        <v>8570</v>
      </c>
      <c r="E630" s="128" t="str">
        <f>_xlfn.TEXTJOIN(" ",TRUE,D630,IF(ISBLANK(L630),"",_xlfn.TEXTSPLIT(L630,";")))</f>
        <v>Maize</v>
      </c>
      <c r="F630" s="128" t="str">
        <f>_xlfn.TEXTJOIN(" ",TRUE,D630,IF(ISBLANK(L630),"",_xlfn.TEXTSPLIT(L630,";")),IF(ISBLANK(J630),"",_xlfn.TEXTSPLIT(J630,";")))</f>
        <v>Maize Ensiled Fermented</v>
      </c>
      <c r="G630" s="128" t="str">
        <f>_xlfn.TEXTJOIN(" ",TRUE,D630,H630,IF(ISBLANK(L630),"",_xlfn.TEXTSPLIT(L630,";")),IF(ISBLANK(I630),"",_xlfn.TEXTSPLIT(I630,";")))</f>
        <v>Maize Ensiled Fermented</v>
      </c>
      <c r="I630" s="126" t="s">
        <v>24889</v>
      </c>
      <c r="J630" s="126" t="s">
        <v>24889</v>
      </c>
      <c r="T630" t="str" cm="1">
        <f t="array" ref="T630">IFERROR(IF(NOT(ISBLANK(F630)),_xlfn._xlws.FILTER(AOM[AOM],(AOM[Edge_Value]=F630)*(AOM[L5]="Feed Ingredient")),""),"No Match in AOM")</f>
        <v>AOM_001958</v>
      </c>
      <c r="U630" t="str" cm="1">
        <f t="array" ref="U630">IFERROR(IF(NOT(ISBLANK(F630)),_xlfn._xlws.FILTER(AOM[Scientific Name],(AOM[Edge_Value]=F630)*(AOM[L5]="Feed Ingredient")),""),"No Match in AOM")</f>
        <v>Zea mays</v>
      </c>
    </row>
    <row r="631" spans="1:23" ht="14.5" x14ac:dyDescent="0.35">
      <c r="A631" t="s">
        <v>24355</v>
      </c>
      <c r="B631" s="86" t="s">
        <v>24890</v>
      </c>
      <c r="C631" s="127" t="s">
        <v>24891</v>
      </c>
      <c r="D631" s="126" t="s">
        <v>8570</v>
      </c>
      <c r="E631" s="128" t="str">
        <f>_xlfn.TEXTJOIN(" ",TRUE,D631,IF(ISBLANK(L631),"",_xlfn.TEXTSPLIT(L631,";")))</f>
        <v>Maize Stover</v>
      </c>
      <c r="F631" s="128" t="str">
        <f>_xlfn.TEXTJOIN(" ",TRUE,D631,IF(ISBLANK(L631),"",_xlfn.TEXTSPLIT(L631,";")),IF(ISBLANK(J631),"",_xlfn.TEXTSPLIT(J631,";")))</f>
        <v>Maize Stover</v>
      </c>
      <c r="G631" s="128" t="str">
        <f>_xlfn.TEXTJOIN(" ",TRUE,D631,H631,IF(ISBLANK(L631),"",_xlfn.TEXTSPLIT(L631,";")),IF(ISBLANK(I631),"",_xlfn.TEXTSPLIT(I631,";")))</f>
        <v>Maize Kenyan H-625 Stover</v>
      </c>
      <c r="H631" s="126" t="s">
        <v>24892</v>
      </c>
      <c r="L631" s="126" t="s">
        <v>10690</v>
      </c>
      <c r="M631" s="88" t="s">
        <v>252</v>
      </c>
      <c r="N631" s="88" t="s">
        <v>252</v>
      </c>
      <c r="T631" t="str" cm="1">
        <f t="array" ref="T631">IFERROR(IF(NOT(ISBLANK(F631)),_xlfn._xlws.FILTER(AOM[AOM],(AOM[Edge_Value]=F631)*(AOM[L5]="Feed Ingredient")),""),"No Match in AOM")</f>
        <v>No Match in AOM</v>
      </c>
      <c r="U631" t="str" cm="1">
        <f t="array" ref="U631">IFERROR(IF(NOT(ISBLANK(F631)),_xlfn._xlws.FILTER(AOM[Scientific Name],(AOM[Edge_Value]=F631)*(AOM[L5]="Feed Ingredient")),""),"No Match in AOM")</f>
        <v>No Match in AOM</v>
      </c>
      <c r="W631" t="s">
        <v>20442</v>
      </c>
    </row>
    <row r="632" spans="1:23" ht="14.5" x14ac:dyDescent="0.35">
      <c r="A632" t="s">
        <v>24355</v>
      </c>
      <c r="B632" s="86" t="s">
        <v>24893</v>
      </c>
      <c r="D632" s="126" t="s">
        <v>8570</v>
      </c>
      <c r="E632" s="128" t="str">
        <f>_xlfn.TEXTJOIN(" ",TRUE,D632,IF(ISBLANK(L632),"",_xlfn.TEXTSPLIT(L632,";")))</f>
        <v>Maize Straw</v>
      </c>
      <c r="F632" s="128" t="str">
        <f>_xlfn.TEXTJOIN(" ",TRUE,D632,IF(ISBLANK(L632),"",_xlfn.TEXTSPLIT(L632,";")),IF(ISBLANK(J632),"",_xlfn.TEXTSPLIT(J632,";")))</f>
        <v>Maize Straw</v>
      </c>
      <c r="G632" s="128" t="str">
        <f>_xlfn.TEXTJOIN(" ",TRUE,D632,H632,IF(ISBLANK(L632),"",_xlfn.TEXTSPLIT(L632,";")),IF(ISBLANK(I632),"",_xlfn.TEXTSPLIT(I632,";")))</f>
        <v>Maize Kenyan H-626 Straw Chopped</v>
      </c>
      <c r="H632" s="126" t="s">
        <v>24894</v>
      </c>
      <c r="I632" s="126" t="s">
        <v>5788</v>
      </c>
      <c r="K632" s="126" t="s">
        <v>5788</v>
      </c>
      <c r="L632" s="126" t="s">
        <v>10692</v>
      </c>
      <c r="T632" t="str" cm="1">
        <f t="array" ref="T632">IFERROR(IF(NOT(ISBLANK(F632)),_xlfn._xlws.FILTER(AOM[AOM],(AOM[Edge_Value]=F632)*(AOM[L5]="Feed Ingredient")),""),"No Match in AOM")</f>
        <v>AOM_000572</v>
      </c>
      <c r="U632" t="str" cm="1">
        <f t="array" ref="U632">IFERROR(IF(NOT(ISBLANK(F632)),_xlfn._xlws.FILTER(AOM[Scientific Name],(AOM[Edge_Value]=F632)*(AOM[L5]="Feed Ingredient")),""),"No Match in AOM")</f>
        <v>Zea mays</v>
      </c>
    </row>
    <row r="633" spans="1:23" ht="14.5" x14ac:dyDescent="0.35">
      <c r="A633" t="s">
        <v>24750</v>
      </c>
      <c r="B633" s="86" t="s">
        <v>24895</v>
      </c>
      <c r="E633" s="128" t="str">
        <f>_xlfn.TEXTJOIN(" ",TRUE,D633,IF(ISBLANK(L633),"",_xlfn.TEXTSPLIT(L633,";")))</f>
        <v/>
      </c>
      <c r="F633" s="128" t="str">
        <f>_xlfn.TEXTJOIN(" ",TRUE,D633,IF(ISBLANK(L633),"",_xlfn.TEXTSPLIT(L633,";")),IF(ISBLANK(J633),"",_xlfn.TEXTSPLIT(J633,";")))</f>
        <v/>
      </c>
      <c r="G633" s="128"/>
      <c r="T633" t="str" cm="1">
        <f t="array" ref="T633">IFERROR(IF(NOT(ISBLANK(F633)),_xlfn._xlws.FILTER(AOM[AOM],(AOM[Edge_Value]=F633)*(AOM[L5]="Feed Ingredient")),""),"No Match in AOM")</f>
        <v>No Match in AOM</v>
      </c>
      <c r="U633" t="str" cm="1">
        <f t="array" ref="U633">IFERROR(IF(NOT(ISBLANK(F633)),_xlfn._xlws.FILTER(AOM[Scientific Name],(AOM[Edge_Value]=F633)*(AOM[L5]="Feed Ingredient")),""),"No Match in AOM")</f>
        <v>No Match in AOM</v>
      </c>
      <c r="W633" t="s">
        <v>24896</v>
      </c>
    </row>
    <row r="634" spans="1:23" ht="14.5" x14ac:dyDescent="0.35">
      <c r="A634" t="s">
        <v>24737</v>
      </c>
      <c r="B634" s="86" t="s">
        <v>24897</v>
      </c>
      <c r="D634" s="126" t="s">
        <v>8570</v>
      </c>
      <c r="E634" s="128" t="str">
        <f>_xlfn.TEXTJOIN(" ",TRUE,D634,IF(ISBLANK(L634),"",_xlfn.TEXTSPLIT(L634,";")))</f>
        <v>Maize Straw</v>
      </c>
      <c r="F634" s="128" t="str">
        <f>_xlfn.TEXTJOIN(" ",TRUE,D634,IF(ISBLANK(L634),"",_xlfn.TEXTSPLIT(L634,";")),IF(ISBLANK(J634),"",_xlfn.TEXTSPLIT(J634,";")))</f>
        <v>Maize Straw Dried</v>
      </c>
      <c r="G634" s="128" t="str">
        <f>_xlfn.TEXTJOIN(" ",TRUE,D634,H634,IF(ISBLANK(L634),"",_xlfn.TEXTSPLIT(L634,";")),IF(ISBLANK(I634),"",_xlfn.TEXTSPLIT(I634,";")))</f>
        <v>Maize Straw Chopped Dried(Sun) Wilted</v>
      </c>
      <c r="I634" s="126" t="s">
        <v>24739</v>
      </c>
      <c r="J634" s="126" t="s">
        <v>5794</v>
      </c>
      <c r="K634" s="126" t="s">
        <v>5788</v>
      </c>
      <c r="L634" s="126" t="s">
        <v>10692</v>
      </c>
      <c r="T634" t="str" cm="1">
        <f t="array" ref="T634">IFERROR(IF(NOT(ISBLANK(F634)),_xlfn._xlws.FILTER(AOM[AOM],(AOM[Edge_Value]=F634)*(AOM[L5]="Feed Ingredient")),""),"No Match in AOM")</f>
        <v>AOM_001686</v>
      </c>
      <c r="U634" t="str" cm="1">
        <f t="array" ref="U634">IFERROR(IF(NOT(ISBLANK(F634)),_xlfn._xlws.FILTER(AOM[Scientific Name],(AOM[Edge_Value]=F634)*(AOM[L5]="Feed Ingredient")),""),"No Match in AOM")</f>
        <v>Zea mays</v>
      </c>
    </row>
    <row r="635" spans="1:23" ht="14.5" x14ac:dyDescent="0.35">
      <c r="A635" t="s">
        <v>24898</v>
      </c>
      <c r="B635" s="86" t="s">
        <v>24899</v>
      </c>
      <c r="D635" s="126" t="s">
        <v>8570</v>
      </c>
      <c r="E635" s="128" t="str">
        <f>_xlfn.TEXTJOIN(" ",TRUE,D635,IF(ISBLANK(L635),"",_xlfn.TEXTSPLIT(L635,";")))</f>
        <v>Maize Stover</v>
      </c>
      <c r="F635" s="128" t="str">
        <f>_xlfn.TEXTJOIN(" ",TRUE,D635,IF(ISBLANK(L635),"",_xlfn.TEXTSPLIT(L635,";")),IF(ISBLANK(J635),"",_xlfn.TEXTSPLIT(J635,";")))</f>
        <v>Maize Stover</v>
      </c>
      <c r="G635" s="128" t="str">
        <f>_xlfn.TEXTJOIN(" ",TRUE,D635,H635,IF(ISBLANK(L635),"",_xlfn.TEXTSPLIT(L635,";")),IF(ISBLANK(I635),"",_xlfn.TEXTSPLIT(I635,";")))</f>
        <v>Maize Stover</v>
      </c>
      <c r="L635" s="126" t="s">
        <v>10690</v>
      </c>
      <c r="T635" t="str" cm="1">
        <f t="array" ref="T635">IFERROR(IF(NOT(ISBLANK(F635)),_xlfn._xlws.FILTER(AOM[AOM],(AOM[Edge_Value]=F635)*(AOM[L5]="Feed Ingredient")),""),"No Match in AOM")</f>
        <v>No Match in AOM</v>
      </c>
      <c r="U635" t="str" cm="1">
        <f t="array" ref="U635">IFERROR(IF(NOT(ISBLANK(F635)),_xlfn._xlws.FILTER(AOM[Scientific Name],(AOM[Edge_Value]=F635)*(AOM[L5]="Feed Ingredient")),""),"No Match in AOM")</f>
        <v>No Match in AOM</v>
      </c>
      <c r="W635" t="s">
        <v>20442</v>
      </c>
    </row>
    <row r="636" spans="1:23" ht="14.5" x14ac:dyDescent="0.35">
      <c r="A636" t="s">
        <v>24900</v>
      </c>
      <c r="B636" s="86" t="s">
        <v>24901</v>
      </c>
      <c r="D636" s="126" t="s">
        <v>8570</v>
      </c>
      <c r="E636" s="128" t="str">
        <f>_xlfn.TEXTJOIN(" ",TRUE,D636,IF(ISBLANK(L636),"",_xlfn.TEXTSPLIT(L636,";")))</f>
        <v>Maize Straw</v>
      </c>
      <c r="F636" s="128" t="str">
        <f>_xlfn.TEXTJOIN(" ",TRUE,D636,IF(ISBLANK(L636),"",_xlfn.TEXTSPLIT(L636,";")),IF(ISBLANK(J636),"",_xlfn.TEXTSPLIT(J636,";")))</f>
        <v>Maize Straw Ensiled Urea Treated</v>
      </c>
      <c r="G636" s="128" t="str">
        <f>_xlfn.TEXTJOIN(" ",TRUE,D636,H636,IF(ISBLANK(L636),"",_xlfn.TEXTSPLIT(L636,";")),IF(ISBLANK(I636),"",_xlfn.TEXTSPLIT(I636,";")))</f>
        <v>Maize Straw Chopped Urea-treated Ensiled Molasses Added(5%)</v>
      </c>
      <c r="I636" s="126" t="s">
        <v>24902</v>
      </c>
      <c r="J636" s="126" t="s">
        <v>24857</v>
      </c>
      <c r="K636" s="126" t="s">
        <v>5788</v>
      </c>
      <c r="L636" s="126" t="s">
        <v>10692</v>
      </c>
      <c r="T636" t="str" cm="1">
        <f t="array" ref="T636">IFERROR(IF(NOT(ISBLANK(F636)),_xlfn._xlws.FILTER(AOM[AOM],(AOM[Edge_Value]=F636)*(AOM[L5]="Feed Ingredient")),""),"No Match in AOM")</f>
        <v>AOM_001885</v>
      </c>
      <c r="U636" t="str" cm="1">
        <f t="array" ref="U636">IFERROR(IF(NOT(ISBLANK(F636)),_xlfn._xlws.FILTER(AOM[Scientific Name],(AOM[Edge_Value]=F636)*(AOM[L5]="Feed Ingredient")),""),"No Match in AOM")</f>
        <v>Zea mays</v>
      </c>
    </row>
    <row r="637" spans="1:23" ht="14.5" x14ac:dyDescent="0.35">
      <c r="A637" t="s">
        <v>24104</v>
      </c>
      <c r="B637" s="86" t="s">
        <v>24903</v>
      </c>
      <c r="D637" s="126" t="s">
        <v>8570</v>
      </c>
      <c r="E637" s="128" t="str">
        <f>_xlfn.TEXTJOIN(" ",TRUE,D637,IF(ISBLANK(L637),"",_xlfn.TEXTSPLIT(L637,";")))</f>
        <v>Maize Straw</v>
      </c>
      <c r="F637" s="128" t="str">
        <f>_xlfn.TEXTJOIN(" ",TRUE,D637,IF(ISBLANK(L637),"",_xlfn.TEXTSPLIT(L637,";")),IF(ISBLANK(J637),"",_xlfn.TEXTSPLIT(J637,";")))</f>
        <v>Maize Straw Dried Milled</v>
      </c>
      <c r="G637" s="128" t="str">
        <f>_xlfn.TEXTJOIN(" ",TRUE,D637,H637,IF(ISBLANK(L637),"",_xlfn.TEXTSPLIT(L637,";")),IF(ISBLANK(I637),"",_xlfn.TEXTSPLIT(I637,";")))</f>
        <v>Maize Straw Dried (Air) Milled(Hammer)</v>
      </c>
      <c r="I637" s="126" t="s">
        <v>24904</v>
      </c>
      <c r="J637" s="126" t="s">
        <v>23727</v>
      </c>
      <c r="L637" s="126" t="s">
        <v>10692</v>
      </c>
      <c r="T637" t="str" cm="1">
        <f t="array" ref="T637">IFERROR(IF(NOT(ISBLANK(F637)),_xlfn._xlws.FILTER(AOM[AOM],(AOM[Edge_Value]=F637)*(AOM[L5]="Feed Ingredient")),""),"No Match in AOM")</f>
        <v>AOM_001617</v>
      </c>
      <c r="U637" t="str" cm="1">
        <f t="array" ref="U637">IFERROR(IF(NOT(ISBLANK(F637)),_xlfn._xlws.FILTER(AOM[Scientific Name],(AOM[Edge_Value]=F637)*(AOM[L5]="Feed Ingredient")),""),"No Match in AOM")</f>
        <v>Zea mays</v>
      </c>
    </row>
    <row r="638" spans="1:23" ht="14.5" x14ac:dyDescent="0.35">
      <c r="A638" t="s">
        <v>24376</v>
      </c>
      <c r="B638" s="86" t="s">
        <v>24905</v>
      </c>
      <c r="D638" s="126" t="s">
        <v>8570</v>
      </c>
      <c r="E638" s="128" t="str">
        <f>_xlfn.TEXTJOIN(" ",TRUE,D638,IF(ISBLANK(L638),"",_xlfn.TEXTSPLIT(L638,";")))</f>
        <v>Maize Straw</v>
      </c>
      <c r="F638" s="128" t="str">
        <f>_xlfn.TEXTJOIN(" ",TRUE,D638,IF(ISBLANK(L638),"",_xlfn.TEXTSPLIT(L638,";")),IF(ISBLANK(J638),"",_xlfn.TEXTSPLIT(J638,";")))</f>
        <v>Maize Straw Ground</v>
      </c>
      <c r="G638" s="128" t="str">
        <f>_xlfn.TEXTJOIN(" ",TRUE,D638,H638,IF(ISBLANK(L638),"",_xlfn.TEXTSPLIT(L638,";")),IF(ISBLANK(I638),"",_xlfn.TEXTSPLIT(I638,";")))</f>
        <v>Maize Straw Ground</v>
      </c>
      <c r="I638" s="126" t="s">
        <v>5795</v>
      </c>
      <c r="J638" s="126" t="s">
        <v>5795</v>
      </c>
      <c r="L638" s="126" t="s">
        <v>10692</v>
      </c>
      <c r="T638" t="str" cm="1">
        <f t="array" ref="T638">IFERROR(IF(NOT(ISBLANK(F638)),_xlfn._xlws.FILTER(AOM[AOM],(AOM[Edge_Value]=F638)*(AOM[L5]="Feed Ingredient")),""),"No Match in AOM")</f>
        <v>AOM_001682</v>
      </c>
      <c r="U638" t="str" cm="1">
        <f t="array" ref="U638">IFERROR(IF(NOT(ISBLANK(F638)),_xlfn._xlws.FILTER(AOM[Scientific Name],(AOM[Edge_Value]=F638)*(AOM[L5]="Feed Ingredient")),""),"No Match in AOM")</f>
        <v>Zea mays</v>
      </c>
    </row>
    <row r="639" spans="1:23" ht="14.5" x14ac:dyDescent="0.35">
      <c r="A639" t="s">
        <v>24629</v>
      </c>
      <c r="B639" s="86" t="s">
        <v>24906</v>
      </c>
      <c r="D639" s="126" t="s">
        <v>8570</v>
      </c>
      <c r="E639" s="128" t="str">
        <f>_xlfn.TEXTJOIN(" ",TRUE,D639,IF(ISBLANK(L639),"",_xlfn.TEXTSPLIT(L639,";")))</f>
        <v>Maize Straw</v>
      </c>
      <c r="F639" s="128" t="str">
        <f>_xlfn.TEXTJOIN(" ",TRUE,D639,IF(ISBLANK(L639),"",_xlfn.TEXTSPLIT(L639,";")),IF(ISBLANK(J639),"",_xlfn.TEXTSPLIT(J639,";")))</f>
        <v>Maize Straw Milled Urea Treated</v>
      </c>
      <c r="G639" s="128" t="str">
        <f>_xlfn.TEXTJOIN(" ",TRUE,D639,H639,IF(ISBLANK(L639),"",_xlfn.TEXTSPLIT(L639,";")),IF(ISBLANK(I639),"",_xlfn.TEXTSPLIT(I639,";")))</f>
        <v>Maize Straw Milled(Hammer) Urea Treated</v>
      </c>
      <c r="I639" s="126" t="s">
        <v>24907</v>
      </c>
      <c r="J639" s="126" t="s">
        <v>24908</v>
      </c>
      <c r="L639" s="126" t="s">
        <v>10692</v>
      </c>
      <c r="T639" t="str" cm="1">
        <f t="array" ref="T639">IFERROR(IF(NOT(ISBLANK(F639)),_xlfn._xlws.FILTER(AOM[AOM],(AOM[Edge_Value]=F639)*(AOM[L5]="Feed Ingredient")),""),"No Match in AOM")</f>
        <v>AOM_001688</v>
      </c>
      <c r="U639" t="str" cm="1">
        <f t="array" ref="U639">IFERROR(IF(NOT(ISBLANK(F639)),_xlfn._xlws.FILTER(AOM[Scientific Name],(AOM[Edge_Value]=F639)*(AOM[L5]="Feed Ingredient")),""),"No Match in AOM")</f>
        <v>Zea mays</v>
      </c>
    </row>
    <row r="640" spans="1:23" ht="14.5" x14ac:dyDescent="0.35">
      <c r="A640" t="s">
        <v>24774</v>
      </c>
      <c r="B640" s="86" t="s">
        <v>24909</v>
      </c>
      <c r="D640" s="126" t="s">
        <v>8570</v>
      </c>
      <c r="E640" s="128" t="str">
        <f>_xlfn.TEXTJOIN(" ",TRUE,D640,IF(ISBLANK(L640),"",_xlfn.TEXTSPLIT(L640,";")))</f>
        <v>Maize Straw</v>
      </c>
      <c r="F640" s="128" t="str">
        <f>_xlfn.TEXTJOIN(" ",TRUE,D640,IF(ISBLANK(L640),"",_xlfn.TEXTSPLIT(L640,";")),IF(ISBLANK(J640),"",_xlfn.TEXTSPLIT(J640,";")))</f>
        <v>Maize Straw Dried Ensiled Milled Urea Treated</v>
      </c>
      <c r="G640" s="128" t="str">
        <f>_xlfn.TEXTJOIN(" ",TRUE,D640,H640,IF(ISBLANK(L640),"",_xlfn.TEXTSPLIT(L640,";")),IF(ISBLANK(I640),"",_xlfn.TEXTSPLIT(I640,";")))</f>
        <v>Maize Straw Milled Urea Treated Ensiled(6wks) Dried(Sun)</v>
      </c>
      <c r="I640" s="126" t="s">
        <v>24910</v>
      </c>
      <c r="J640" s="126" t="s">
        <v>24911</v>
      </c>
      <c r="L640" s="126" t="s">
        <v>10692</v>
      </c>
      <c r="T640" t="str" cm="1">
        <f t="array" ref="T640">IFERROR(IF(NOT(ISBLANK(F640)),_xlfn._xlws.FILTER(AOM[AOM],(AOM[Edge_Value]=F640)*(AOM[L5]="Feed Ingredient")),""),"No Match in AOM")</f>
        <v>AOM_001684</v>
      </c>
      <c r="U640" t="str" cm="1">
        <f t="array" ref="U640">IFERROR(IF(NOT(ISBLANK(F640)),_xlfn._xlws.FILTER(AOM[Scientific Name],(AOM[Edge_Value]=F640)*(AOM[L5]="Feed Ingredient")),""),"No Match in AOM")</f>
        <v>Zea mays</v>
      </c>
    </row>
    <row r="641" spans="1:23" ht="14.5" x14ac:dyDescent="0.35">
      <c r="A641" t="s">
        <v>24354</v>
      </c>
      <c r="B641" s="86" t="s">
        <v>24912</v>
      </c>
      <c r="D641" s="126" t="s">
        <v>8570</v>
      </c>
      <c r="E641" s="128" t="str">
        <f>_xlfn.TEXTJOIN(" ",TRUE,D641,IF(ISBLANK(L641),"",_xlfn.TEXTSPLIT(L641,";")))</f>
        <v>Maize Straw</v>
      </c>
      <c r="F641" s="128" t="str">
        <f>_xlfn.TEXTJOIN(" ",TRUE,D641,IF(ISBLANK(L641),"",_xlfn.TEXTSPLIT(L641,";")),IF(ISBLANK(J641),"",_xlfn.TEXTSPLIT(J641,";")))</f>
        <v>Maize Straw Dried</v>
      </c>
      <c r="G641" s="128" t="str">
        <f>_xlfn.TEXTJOIN(" ",TRUE,D641,H641,IF(ISBLANK(L641),"",_xlfn.TEXTSPLIT(L641,";")),IF(ISBLANK(I641),"",_xlfn.TEXTSPLIT(I641,";")))</f>
        <v>Maize Straw Dried(Sun) Chopped</v>
      </c>
      <c r="I641" s="126" t="s">
        <v>24814</v>
      </c>
      <c r="J641" s="126" t="s">
        <v>5794</v>
      </c>
      <c r="K641" s="126" t="s">
        <v>5788</v>
      </c>
      <c r="L641" s="126" t="s">
        <v>10692</v>
      </c>
      <c r="T641" t="str" cm="1">
        <f t="array" ref="T641">IFERROR(IF(NOT(ISBLANK(F641)),_xlfn._xlws.FILTER(AOM[AOM],(AOM[Edge_Value]=F641)*(AOM[L5]="Feed Ingredient")),""),"No Match in AOM")</f>
        <v>AOM_001686</v>
      </c>
      <c r="U641" t="str" cm="1">
        <f t="array" ref="U641">IFERROR(IF(NOT(ISBLANK(F641)),_xlfn._xlws.FILTER(AOM[Scientific Name],(AOM[Edge_Value]=F641)*(AOM[L5]="Feed Ingredient")),""),"No Match in AOM")</f>
        <v>Zea mays</v>
      </c>
    </row>
    <row r="642" spans="1:23" ht="14.5" x14ac:dyDescent="0.35">
      <c r="A642" t="s">
        <v>23891</v>
      </c>
      <c r="B642" s="86" t="s">
        <v>24913</v>
      </c>
      <c r="D642" s="126" t="s">
        <v>8570</v>
      </c>
      <c r="E642" s="128" t="str">
        <f>_xlfn.TEXTJOIN(" ",TRUE,D642,IF(ISBLANK(L642),"",_xlfn.TEXTSPLIT(L642,";")))</f>
        <v>Maize Stover</v>
      </c>
      <c r="F642" s="128" t="str">
        <f>_xlfn.TEXTJOIN(" ",TRUE,D642,IF(ISBLANK(L642),"",_xlfn.TEXTSPLIT(L642,";")),IF(ISBLANK(J642),"",_xlfn.TEXTSPLIT(J642,";")))</f>
        <v>Maize Stover Urea Treated</v>
      </c>
      <c r="G642" s="128" t="str">
        <f>_xlfn.TEXTJOIN(" ",TRUE,D642,H642,IF(ISBLANK(L642),"",_xlfn.TEXTSPLIT(L642,";")),IF(ISBLANK(I642),"",_xlfn.TEXTSPLIT(I642,";")))</f>
        <v>Maize Stover Urea Treated</v>
      </c>
      <c r="I642" s="126" t="s">
        <v>5783</v>
      </c>
      <c r="J642" s="126" t="s">
        <v>5783</v>
      </c>
      <c r="L642" s="126" t="s">
        <v>10690</v>
      </c>
      <c r="T642" t="str" cm="1">
        <f t="array" ref="T642">IFERROR(IF(NOT(ISBLANK(F642)),_xlfn._xlws.FILTER(AOM[AOM],(AOM[Edge_Value]=F642)*(AOM[L5]="Feed Ingredient")),""),"No Match in AOM")</f>
        <v>No Match in AOM</v>
      </c>
      <c r="U642" t="str" cm="1">
        <f t="array" ref="U642">IFERROR(IF(NOT(ISBLANK(F642)),_xlfn._xlws.FILTER(AOM[Scientific Name],(AOM[Edge_Value]=F642)*(AOM[L5]="Feed Ingredient")),""),"No Match in AOM")</f>
        <v>No Match in AOM</v>
      </c>
      <c r="W642" t="s">
        <v>20439</v>
      </c>
    </row>
    <row r="643" spans="1:23" ht="14.5" x14ac:dyDescent="0.35">
      <c r="A643" t="s">
        <v>24914</v>
      </c>
      <c r="B643" s="86" t="s">
        <v>24915</v>
      </c>
      <c r="D643" s="126" t="s">
        <v>8570</v>
      </c>
      <c r="E643" s="128" t="str">
        <f>_xlfn.TEXTJOIN(" ",TRUE,D643,IF(ISBLANK(L643),"",_xlfn.TEXTSPLIT(L643,";")))</f>
        <v>Maize Straw</v>
      </c>
      <c r="F643" s="128" t="str">
        <f>_xlfn.TEXTJOIN(" ",TRUE,D643,IF(ISBLANK(L643),"",_xlfn.TEXTSPLIT(L643,";")),IF(ISBLANK(J643),"",_xlfn.TEXTSPLIT(J643,";")))</f>
        <v>Maize Straw Urea Treated</v>
      </c>
      <c r="G643" s="128" t="str">
        <f>_xlfn.TEXTJOIN(" ",TRUE,D643,H643,IF(ISBLANK(L643),"",_xlfn.TEXTSPLIT(L643,";")),IF(ISBLANK(I643),"",_xlfn.TEXTSPLIT(I643,";")))</f>
        <v>Maize Straw Urea Treated Chopped</v>
      </c>
      <c r="I643" s="126" t="s">
        <v>24916</v>
      </c>
      <c r="J643" s="126" t="s">
        <v>5783</v>
      </c>
      <c r="K643" s="126" t="s">
        <v>5788</v>
      </c>
      <c r="L643" s="126" t="s">
        <v>10692</v>
      </c>
      <c r="T643" t="str" cm="1">
        <f t="array" ref="T643">IFERROR(IF(NOT(ISBLANK(F643)),_xlfn._xlws.FILTER(AOM[AOM],(AOM[Edge_Value]=F643)*(AOM[L5]="Feed Ingredient")),""),"No Match in AOM")</f>
        <v>AOM_001683</v>
      </c>
      <c r="U643" t="str" cm="1">
        <f t="array" ref="U643">IFERROR(IF(NOT(ISBLANK(F643)),_xlfn._xlws.FILTER(AOM[Scientific Name],(AOM[Edge_Value]=F643)*(AOM[L5]="Feed Ingredient")),""),"No Match in AOM")</f>
        <v>Zea mays</v>
      </c>
    </row>
    <row r="644" spans="1:23" ht="14.5" x14ac:dyDescent="0.35">
      <c r="A644" t="s">
        <v>24917</v>
      </c>
      <c r="B644" s="86" t="s">
        <v>24918</v>
      </c>
      <c r="D644" s="126" t="s">
        <v>8570</v>
      </c>
      <c r="E644" s="128" t="str">
        <f>_xlfn.TEXTJOIN(" ",TRUE,D644,IF(ISBLANK(L644),"",_xlfn.TEXTSPLIT(L644,";")))</f>
        <v>Maize Straw</v>
      </c>
      <c r="F644" s="128" t="str">
        <f>_xlfn.TEXTJOIN(" ",TRUE,D644,IF(ISBLANK(L644),"",_xlfn.TEXTSPLIT(L644,";")),IF(ISBLANK(J644),"",_xlfn.TEXTSPLIT(J644,";")))</f>
        <v>Maize Straw Urea Treated</v>
      </c>
      <c r="G644" s="128" t="str">
        <f>_xlfn.TEXTJOIN(" ",TRUE,D644,H644,IF(ISBLANK(L644),"",_xlfn.TEXTSPLIT(L644,";")),IF(ISBLANK(I644),"",_xlfn.TEXTSPLIT(I644,";")))</f>
        <v>Maize Straw Chopped Dissolved urea applied</v>
      </c>
      <c r="I644" s="126" t="s">
        <v>24919</v>
      </c>
      <c r="J644" s="126" t="s">
        <v>5783</v>
      </c>
      <c r="K644" s="126" t="s">
        <v>5788</v>
      </c>
      <c r="L644" s="126" t="s">
        <v>10692</v>
      </c>
      <c r="T644" t="str" cm="1">
        <f t="array" ref="T644">IFERROR(IF(NOT(ISBLANK(F644)),_xlfn._xlws.FILTER(AOM[AOM],(AOM[Edge_Value]=F644)*(AOM[L5]="Feed Ingredient")),""),"No Match in AOM")</f>
        <v>AOM_001683</v>
      </c>
      <c r="U644" t="str" cm="1">
        <f t="array" ref="U644">IFERROR(IF(NOT(ISBLANK(F644)),_xlfn._xlws.FILTER(AOM[Scientific Name],(AOM[Edge_Value]=F644)*(AOM[L5]="Feed Ingredient")),""),"No Match in AOM")</f>
        <v>Zea mays</v>
      </c>
    </row>
    <row r="645" spans="1:23" ht="14.5" x14ac:dyDescent="0.35">
      <c r="A645" t="s">
        <v>24472</v>
      </c>
      <c r="B645" s="86" t="s">
        <v>24921</v>
      </c>
      <c r="D645" s="126" t="s">
        <v>8570</v>
      </c>
      <c r="E645" s="128" t="str">
        <f>_xlfn.TEXTJOIN(" ",TRUE,D645,IF(ISBLANK(L645),"",_xlfn.TEXTSPLIT(L645,";")))</f>
        <v>Maize</v>
      </c>
      <c r="F645" s="128" t="str">
        <f>_xlfn.TEXTJOIN(" ",TRUE,D645,IF(ISBLANK(L645),"",_xlfn.TEXTSPLIT(L645,";")),IF(ISBLANK(J645),"",_xlfn.TEXTSPLIT(J645,";")))</f>
        <v>Maize Ground</v>
      </c>
      <c r="G645" s="128" t="str">
        <f>_xlfn.TEXTJOIN(" ",TRUE,D645,H645,IF(ISBLANK(L645),"",_xlfn.TEXTSPLIT(L645,";")),IF(ISBLANK(I645),"",_xlfn.TEXTSPLIT(I645,";")))</f>
        <v>Maize Yellow Ground Sieved</v>
      </c>
      <c r="H645" s="126" t="s">
        <v>23984</v>
      </c>
      <c r="I645" s="126" t="s">
        <v>24922</v>
      </c>
      <c r="J645" s="126" t="s">
        <v>5795</v>
      </c>
      <c r="K645" s="126" t="s">
        <v>24475</v>
      </c>
      <c r="T645" t="str" cm="1">
        <f t="array" ref="T645">IFERROR(IF(NOT(ISBLANK(F645)),_xlfn._xlws.FILTER(AOM[AOM],(AOM[Edge_Value]=F645)*(AOM[L5]="Feed Ingredient")),""),"No Match in AOM")</f>
        <v>AOM_001674</v>
      </c>
      <c r="U645" t="str" cm="1">
        <f t="array" ref="U645">IFERROR(IF(NOT(ISBLANK(F645)),_xlfn._xlws.FILTER(AOM[Scientific Name],(AOM[Edge_Value]=F645)*(AOM[L5]="Feed Ingredient")),""),"No Match in AOM")</f>
        <v>Zea mays</v>
      </c>
    </row>
    <row r="646" spans="1:23" ht="14.5" x14ac:dyDescent="0.35">
      <c r="A646" t="s">
        <v>24432</v>
      </c>
      <c r="B646" s="86" t="s">
        <v>24923</v>
      </c>
      <c r="C646" s="127" t="s">
        <v>24924</v>
      </c>
      <c r="D646" s="126" t="s">
        <v>8570</v>
      </c>
      <c r="E646" s="128" t="str">
        <f>_xlfn.TEXTJOIN(" ",TRUE,D646,IF(ISBLANK(L646),"",_xlfn.TEXTSPLIT(L646,";")))</f>
        <v>Maize</v>
      </c>
      <c r="F646" s="128" t="str">
        <f>_xlfn.TEXTJOIN(" ",TRUE,D646,IF(ISBLANK(L646),"",_xlfn.TEXTSPLIT(L646,";")),IF(ISBLANK(J646),"",_xlfn.TEXTSPLIT(J646,";")))</f>
        <v>Maize</v>
      </c>
      <c r="G646" s="128" t="str">
        <f>_xlfn.TEXTJOIN(" ",TRUE,D646,H646,IF(ISBLANK(L646),"",_xlfn.TEXTSPLIT(L646,";")),IF(ISBLANK(I646),"",_xlfn.TEXTSPLIT(I646,";")))</f>
        <v>Maize White Local</v>
      </c>
      <c r="H646" s="126" t="s">
        <v>24925</v>
      </c>
      <c r="M646" s="88" t="s">
        <v>252</v>
      </c>
      <c r="T646" t="str" cm="1">
        <f t="array" ref="T646">IFERROR(IF(NOT(ISBLANK(F646)),_xlfn._xlws.FILTER(AOM[AOM],(AOM[Edge_Value]=F646)*(AOM[L5]="Feed Ingredient")),""),"No Match in AOM")</f>
        <v>AOM_000648</v>
      </c>
      <c r="U646" t="str" cm="1">
        <f t="array" ref="U646">IFERROR(IF(NOT(ISBLANK(F646)),_xlfn._xlws.FILTER(AOM[Scientific Name],(AOM[Edge_Value]=F646)*(AOM[L5]="Feed Ingredient")),""),"No Match in AOM")</f>
        <v>Zea mays</v>
      </c>
    </row>
    <row r="647" spans="1:23" ht="14.5" x14ac:dyDescent="0.35">
      <c r="A647" t="s">
        <v>23875</v>
      </c>
      <c r="B647" s="86" t="s">
        <v>24927</v>
      </c>
      <c r="D647" s="126" t="s">
        <v>8570</v>
      </c>
      <c r="E647" s="128" t="str">
        <f>_xlfn.TEXTJOIN(" ",TRUE,D647,IF(ISBLANK(L647),"",_xlfn.TEXTSPLIT(L647,";")))</f>
        <v>Maize</v>
      </c>
      <c r="F647" s="128" t="str">
        <f>_xlfn.TEXTJOIN(" ",TRUE,D647,IF(ISBLANK(L647),"",_xlfn.TEXTSPLIT(L647,";")),IF(ISBLANK(J647),"",_xlfn.TEXTSPLIT(J647,";")))</f>
        <v>Maize Dried Milled</v>
      </c>
      <c r="G647" s="128" t="str">
        <f>_xlfn.TEXTJOIN(" ",TRUE,D647,H647,IF(ISBLANK(L647),"",_xlfn.TEXTSPLIT(L647,";")),IF(ISBLANK(I647),"",_xlfn.TEXTSPLIT(I647,";")))</f>
        <v>Maize Dried Milled</v>
      </c>
      <c r="I647" s="126" t="s">
        <v>23727</v>
      </c>
      <c r="J647" s="126" t="s">
        <v>23727</v>
      </c>
      <c r="T647" t="str" cm="1">
        <f t="array" ref="T647">IFERROR(IF(NOT(ISBLANK(F647)),_xlfn._xlws.FILTER(AOM[AOM],(AOM[Edge_Value]=F647)*(AOM[L5]="Feed Ingredient")),""),"No Match in AOM")</f>
        <v>AOM_001656</v>
      </c>
      <c r="U647" t="str" cm="1">
        <f t="array" ref="U647">IFERROR(IF(NOT(ISBLANK(F647)),_xlfn._xlws.FILTER(AOM[Scientific Name],(AOM[Edge_Value]=F647)*(AOM[L5]="Feed Ingredient")),""),"No Match in AOM")</f>
        <v>Zea mays</v>
      </c>
    </row>
    <row r="648" spans="1:23" ht="14.5" x14ac:dyDescent="0.35">
      <c r="A648" t="s">
        <v>24723</v>
      </c>
      <c r="B648" s="86" t="s">
        <v>24928</v>
      </c>
      <c r="E648" s="128" t="str">
        <f>_xlfn.TEXTJOIN(" ",TRUE,D648,IF(ISBLANK(L648),"",_xlfn.TEXTSPLIT(L648,";")))</f>
        <v/>
      </c>
      <c r="F648" s="128" t="str">
        <f>_xlfn.TEXTJOIN(" ",TRUE,D648,IF(ISBLANK(L648),"",_xlfn.TEXTSPLIT(L648,";")),IF(ISBLANK(J648),"",_xlfn.TEXTSPLIT(J648,";")))</f>
        <v/>
      </c>
      <c r="G648" s="128"/>
      <c r="T648" t="str" cm="1">
        <f t="array" ref="T648">IFERROR(IF(NOT(ISBLANK(F648)),_xlfn._xlws.FILTER(AOM[AOM],(AOM[Edge_Value]=F648)*(AOM[L5]="Feed Ingredient")),""),"No Match in AOM")</f>
        <v>No Match in AOM</v>
      </c>
      <c r="U648" t="str" cm="1">
        <f t="array" ref="U648">IFERROR(IF(NOT(ISBLANK(F648)),_xlfn._xlws.FILTER(AOM[Scientific Name],(AOM[Edge_Value]=F648)*(AOM[L5]="Feed Ingredient")),""),"No Match in AOM")</f>
        <v>No Match in AOM</v>
      </c>
      <c r="W648" t="s">
        <v>24929</v>
      </c>
    </row>
    <row r="649" spans="1:23" ht="14.5" x14ac:dyDescent="0.35">
      <c r="A649" t="s">
        <v>23812</v>
      </c>
      <c r="B649" s="86" t="s">
        <v>20445</v>
      </c>
      <c r="C649" s="127" t="s">
        <v>24930</v>
      </c>
      <c r="D649" s="126" t="s">
        <v>24931</v>
      </c>
      <c r="E649" s="128" t="str">
        <f>_xlfn.TEXTJOIN(" ",TRUE,D649,IF(ISBLANK(L649),"",_xlfn.TEXTSPLIT(L649,";")))</f>
        <v>Malt Sprout</v>
      </c>
      <c r="F649" s="128" t="str">
        <f>_xlfn.TEXTJOIN(" ",TRUE,D649,IF(ISBLANK(L649),"",_xlfn.TEXTSPLIT(L649,";")),IF(ISBLANK(J649),"",_xlfn.TEXTSPLIT(J649,";")))</f>
        <v>Malt Sprout</v>
      </c>
      <c r="G649" s="128" t="str">
        <f>_xlfn.TEXTJOIN(" ",TRUE,D649,H649,IF(ISBLANK(L649),"",_xlfn.TEXTSPLIT(L649,";")),IF(ISBLANK(I649),"",_xlfn.TEXTSPLIT(I649,";")))</f>
        <v>Malt Sprout</v>
      </c>
      <c r="L649" s="126" t="s">
        <v>24932</v>
      </c>
      <c r="M649" s="88" t="s">
        <v>252</v>
      </c>
      <c r="O649" s="88" t="s">
        <v>252</v>
      </c>
      <c r="T649" t="str" cm="1">
        <f t="array" ref="T649">IFERROR(IF(NOT(ISBLANK(F649)),_xlfn._xlws.FILTER(AOM[AOM],(AOM[Edge_Value]=F649)*(AOM[L5]="Feed Ingredient")),""),"No Match in AOM")</f>
        <v>AOM_001845</v>
      </c>
      <c r="U649" cm="1">
        <f t="array" ref="U649">IFERROR(IF(NOT(ISBLANK(F649)),_xlfn._xlws.FILTER(AOM[Scientific Name],(AOM[Edge_Value]=F649)*(AOM[L5]="Feed Ingredient")),""),"No Match in AOM")</f>
        <v>0</v>
      </c>
    </row>
    <row r="650" spans="1:23" ht="14.5" x14ac:dyDescent="0.35">
      <c r="A650" t="s">
        <v>24933</v>
      </c>
      <c r="B650" s="86" t="s">
        <v>20515</v>
      </c>
      <c r="C650" s="127" t="s">
        <v>24934</v>
      </c>
      <c r="D650" s="126" t="s">
        <v>8622</v>
      </c>
      <c r="E650" s="128" t="str">
        <f>_xlfn.TEXTJOIN(" ",TRUE,D650,IF(ISBLANK(L650),"",_xlfn.TEXTSPLIT(L650,";")))</f>
        <v>Sorghum Sprout</v>
      </c>
      <c r="F650" s="128" t="str">
        <f>_xlfn.TEXTJOIN(" ",TRUE,D650,IF(ISBLANK(L650),"",_xlfn.TEXTSPLIT(L650,";")),IF(ISBLANK(J650),"",_xlfn.TEXTSPLIT(J650,";")))</f>
        <v>Sorghum Sprout</v>
      </c>
      <c r="G650" s="128" t="str">
        <f>_xlfn.TEXTJOIN(" ",TRUE,D650,H650,IF(ISBLANK(L650),"",_xlfn.TEXTSPLIT(L650,";")),IF(ISBLANK(I650),"",_xlfn.TEXTSPLIT(I650,";")))</f>
        <v>Sorghum Sprout Malted</v>
      </c>
      <c r="I650" s="126" t="s">
        <v>24935</v>
      </c>
      <c r="L650" s="126" t="s">
        <v>24932</v>
      </c>
      <c r="O650" s="88" t="s">
        <v>252</v>
      </c>
      <c r="T650" t="str" cm="1">
        <f t="array" ref="T650">IFERROR(IF(NOT(ISBLANK(F650)),_xlfn._xlws.FILTER(AOM[AOM],(AOM[Edge_Value]=F650)*(AOM[L5]="Feed Ingredient")),""),"No Match in AOM")</f>
        <v>AOM_001886</v>
      </c>
      <c r="U650" t="str" cm="1">
        <f t="array" ref="U650">IFERROR(IF(NOT(ISBLANK(F650)),_xlfn._xlws.FILTER(AOM[Scientific Name],(AOM[Edge_Value]=F650)*(AOM[L5]="Feed Ingredient")),""),"No Match in AOM")</f>
        <v>Sorghum bicolor</v>
      </c>
    </row>
    <row r="651" spans="1:23" ht="14.5" x14ac:dyDescent="0.35">
      <c r="A651" t="s">
        <v>23837</v>
      </c>
      <c r="B651" s="86" t="s">
        <v>24936</v>
      </c>
      <c r="D651" s="126" t="s">
        <v>20515</v>
      </c>
      <c r="E651" s="128" t="str">
        <f>_xlfn.TEXTJOIN(" ",TRUE,D651,IF(ISBLANK(L651),"",_xlfn.TEXTSPLIT(L651,";")))</f>
        <v>Malted Sorghum Sprout</v>
      </c>
      <c r="F651" s="128" t="str">
        <f>_xlfn.TEXTJOIN(" ",TRUE,D651,IF(ISBLANK(L651),"",_xlfn.TEXTSPLIT(L651,";")),IF(ISBLANK(J651),"",_xlfn.TEXTSPLIT(J651,";")))</f>
        <v>Malted Sorghum Sprout Dried Ground</v>
      </c>
      <c r="G651" s="128" t="str">
        <f>_xlfn.TEXTJOIN(" ",TRUE,D651,H651,IF(ISBLANK(L651),"",_xlfn.TEXTSPLIT(L651,";")),IF(ISBLANK(I651),"",_xlfn.TEXTSPLIT(I651,";")))</f>
        <v>Malted Sorghum Sprout Dried Ground</v>
      </c>
      <c r="I651" s="126" t="s">
        <v>23683</v>
      </c>
      <c r="J651" s="126" t="s">
        <v>23683</v>
      </c>
      <c r="T651" t="str" cm="1">
        <f t="array" ref="T651">IFERROR(IF(NOT(ISBLANK(F651)),_xlfn._xlws.FILTER(AOM[AOM],(AOM[Edge_Value]=F651)*(AOM[L5]="Feed Ingredient")),""),"No Match in AOM")</f>
        <v>AOM_002086</v>
      </c>
      <c r="U651" t="str" cm="1">
        <f t="array" ref="U651">IFERROR(IF(NOT(ISBLANK(F651)),_xlfn._xlws.FILTER(AOM[Scientific Name],(AOM[Edge_Value]=F651)*(AOM[L5]="Feed Ingredient")),""),"No Match in AOM")</f>
        <v>Sorghum bicolor</v>
      </c>
    </row>
    <row r="652" spans="1:23" ht="14.5" x14ac:dyDescent="0.35">
      <c r="A652" t="s">
        <v>24011</v>
      </c>
      <c r="B652" s="86" t="s">
        <v>622</v>
      </c>
      <c r="C652" s="127" t="s">
        <v>622</v>
      </c>
      <c r="D652" s="126" t="s">
        <v>622</v>
      </c>
      <c r="E652" s="128" t="str">
        <f>_xlfn.TEXTJOIN(" ",TRUE,D652,IF(ISBLANK(L652),"",_xlfn.TEXTSPLIT(L652,";")))</f>
        <v>Manganese</v>
      </c>
      <c r="F652" s="128" t="str">
        <f>_xlfn.TEXTJOIN(" ",TRUE,D652,IF(ISBLANK(L652),"",_xlfn.TEXTSPLIT(L652,";")),IF(ISBLANK(J652),"",_xlfn.TEXTSPLIT(J652,";")))</f>
        <v>Manganese</v>
      </c>
      <c r="G652" s="128" t="str">
        <f>_xlfn.TEXTJOIN(" ",TRUE,D652,H652,IF(ISBLANK(L652),"",_xlfn.TEXTSPLIT(L652,";")),IF(ISBLANK(I652),"",_xlfn.TEXTSPLIT(I652,";")))</f>
        <v>Manganese</v>
      </c>
      <c r="T652" t="str" cm="1">
        <f t="array" ref="T652">IFERROR(IF(NOT(ISBLANK(F652)),_xlfn._xlws.FILTER(AOM[AOM],(AOM[Edge_Value]=F652)*(AOM[L5]="Feed Ingredient")),""),"No Match in AOM")</f>
        <v>AOM_000763</v>
      </c>
      <c r="U652" t="str" cm="1">
        <f t="array" ref="U652">IFERROR(IF(NOT(ISBLANK(F652)),_xlfn._xlws.FILTER(AOM[Scientific Name],(AOM[Edge_Value]=F652)*(AOM[L5]="Feed Ingredient")),""),"No Match in AOM")</f>
        <v>Manganese</v>
      </c>
    </row>
    <row r="653" spans="1:23" ht="14.5" x14ac:dyDescent="0.35">
      <c r="A653" t="s">
        <v>24937</v>
      </c>
      <c r="B653" s="86" t="s">
        <v>24938</v>
      </c>
      <c r="C653" s="127" t="s">
        <v>24939</v>
      </c>
      <c r="D653" s="126" t="s">
        <v>9494</v>
      </c>
      <c r="E653" s="128" t="str">
        <f>_xlfn.TEXTJOIN(" ",TRUE,D653,IF(ISBLANK(L653),"",_xlfn.TEXTSPLIT(L653,";")))</f>
        <v>Mango</v>
      </c>
      <c r="F653" s="128" t="str">
        <f>_xlfn.TEXTJOIN(" ",TRUE,D653,IF(ISBLANK(L653),"",_xlfn.TEXTSPLIT(L653,";")),IF(ISBLANK(J653),"",_xlfn.TEXTSPLIT(J653,";")))</f>
        <v>Mango</v>
      </c>
      <c r="G653" s="128" t="str">
        <f>_xlfn.TEXTJOIN(" ",TRUE,D653,H653,IF(ISBLANK(L653),"",_xlfn.TEXTSPLIT(L653,";")),IF(ISBLANK(I653),"",_xlfn.TEXTSPLIT(I653,";")))</f>
        <v>Mango</v>
      </c>
      <c r="T653" t="str" cm="1">
        <f t="array" ref="T653">IFERROR(IF(NOT(ISBLANK(F653)),_xlfn._xlws.FILTER(AOM[AOM],(AOM[Edge_Value]=F653)*(AOM[L5]="Feed Ingredient")),""),"No Match in AOM")</f>
        <v>AOM_001435</v>
      </c>
      <c r="U653" t="str" cm="1">
        <f t="array" ref="U653">IFERROR(IF(NOT(ISBLANK(F653)),_xlfn._xlws.FILTER(AOM[Scientific Name],(AOM[Edge_Value]=F653)*(AOM[L5]="Feed Ingredient")),""),"No Match in AOM")</f>
        <v>Mangifera indica</v>
      </c>
    </row>
    <row r="654" spans="1:23" ht="14.5" x14ac:dyDescent="0.35">
      <c r="A654" t="s">
        <v>24381</v>
      </c>
      <c r="B654" s="86" t="s">
        <v>24940</v>
      </c>
      <c r="C654" s="127" t="s">
        <v>24941</v>
      </c>
      <c r="D654" s="126" t="s">
        <v>9494</v>
      </c>
      <c r="E654" s="128" t="str">
        <f>_xlfn.TEXTJOIN(" ",TRUE,D654,IF(ISBLANK(L654),"",_xlfn.TEXTSPLIT(L654,";")))</f>
        <v>Mango Seeds Kernel</v>
      </c>
      <c r="F654" s="128" t="str">
        <f>_xlfn.TEXTJOIN(" ",TRUE,D654,IF(ISBLANK(L654),"",_xlfn.TEXTSPLIT(L654,";")),IF(ISBLANK(J654),"",_xlfn.TEXTSPLIT(J654,";")))</f>
        <v>Mango Seeds Kernel</v>
      </c>
      <c r="G654" s="128" t="str">
        <f>_xlfn.TEXTJOIN(" ",TRUE,D654,H654,IF(ISBLANK(L654),"",_xlfn.TEXTSPLIT(L654,";")),IF(ISBLANK(I654),"",_xlfn.TEXTSPLIT(I654,";")))</f>
        <v>Mango Seeds Kernel</v>
      </c>
      <c r="L654" s="126" t="s">
        <v>24942</v>
      </c>
      <c r="T654" t="str" cm="1">
        <f t="array" ref="T654">IFERROR(IF(NOT(ISBLANK(F654)),_xlfn._xlws.FILTER(AOM[AOM],(AOM[Edge_Value]=F654)*(AOM[L5]="Feed Ingredient")),""),"No Match in AOM")</f>
        <v>AOM_001625</v>
      </c>
      <c r="U654" t="str" cm="1">
        <f t="array" ref="U654">IFERROR(IF(NOT(ISBLANK(F654)),_xlfn._xlws.FILTER(AOM[Scientific Name],(AOM[Edge_Value]=F654)*(AOM[L5]="Feed Ingredient")),""),"No Match in AOM")</f>
        <v>Mangifera indica</v>
      </c>
    </row>
    <row r="655" spans="1:23" ht="14.5" x14ac:dyDescent="0.35">
      <c r="A655" t="s">
        <v>24943</v>
      </c>
      <c r="B655" s="86" t="s">
        <v>24944</v>
      </c>
      <c r="C655" s="127" t="s">
        <v>24945</v>
      </c>
      <c r="D655" s="126" t="s">
        <v>9494</v>
      </c>
      <c r="E655" s="128" t="str">
        <f>_xlfn.TEXTJOIN(" ",TRUE,D655,IF(ISBLANK(L655),"",_xlfn.TEXTSPLIT(L655,";")))</f>
        <v>Mango Seeds Kernel</v>
      </c>
      <c r="F655" s="128" t="str">
        <f>_xlfn.TEXTJOIN(" ",TRUE,D655,IF(ISBLANK(L655),"",_xlfn.TEXTSPLIT(L655,";")),IF(ISBLANK(J655),"",_xlfn.TEXTSPLIT(J655,";")))</f>
        <v>Mango Seeds Kernel Ground</v>
      </c>
      <c r="G655" s="128" t="str">
        <f>_xlfn.TEXTJOIN(" ",TRUE,D655,H655,IF(ISBLANK(L655),"",_xlfn.TEXTSPLIT(L655,";")),IF(ISBLANK(I655),"",_xlfn.TEXTSPLIT(I655,";")))</f>
        <v>Mango Seeds Kernel Meal</v>
      </c>
      <c r="I655" s="126" t="s">
        <v>23764</v>
      </c>
      <c r="J655" s="126" t="s">
        <v>5795</v>
      </c>
      <c r="L655" s="126" t="s">
        <v>24942</v>
      </c>
      <c r="N655" s="88" t="s">
        <v>252</v>
      </c>
      <c r="T655" t="str" cm="1">
        <f t="array" ref="T655">IFERROR(IF(NOT(ISBLANK(F655)),_xlfn._xlws.FILTER(AOM[AOM],(AOM[Edge_Value]=F655)*(AOM[L5]="Feed Ingredient")),""),"No Match in AOM")</f>
        <v>AOM_001888</v>
      </c>
      <c r="U655" t="str" cm="1">
        <f t="array" ref="U655">IFERROR(IF(NOT(ISBLANK(F655)),_xlfn._xlws.FILTER(AOM[Scientific Name],(AOM[Edge_Value]=F655)*(AOM[L5]="Feed Ingredient")),""),"No Match in AOM")</f>
        <v>Mangifera indica</v>
      </c>
    </row>
    <row r="656" spans="1:23" ht="14.5" x14ac:dyDescent="0.35">
      <c r="A656" t="s">
        <v>24946</v>
      </c>
      <c r="B656" s="86" t="s">
        <v>24947</v>
      </c>
      <c r="D656" s="126" t="s">
        <v>9494</v>
      </c>
      <c r="E656" s="128" t="str">
        <f>_xlfn.TEXTJOIN(" ",TRUE,D656,IF(ISBLANK(L656),"",_xlfn.TEXTSPLIT(L656,";")))</f>
        <v>Mango Seeds kernel</v>
      </c>
      <c r="F656" s="128" t="str">
        <f>_xlfn.TEXTJOIN(" ",TRUE,D656,IF(ISBLANK(L656),"",_xlfn.TEXTSPLIT(L656,";")),IF(ISBLANK(J656),"",_xlfn.TEXTSPLIT(J656,";")))</f>
        <v>Mango Seeds kernel Dried Ground</v>
      </c>
      <c r="G656" s="128" t="str">
        <f>_xlfn.TEXTJOIN(" ",TRUE,D656,H656,IF(ISBLANK(L656),"",_xlfn.TEXTSPLIT(L656,";")),IF(ISBLANK(I656),"",_xlfn.TEXTSPLIT(I656,";")))</f>
        <v>Mango Seeds kernel Meal Dried (Sun) Ground</v>
      </c>
      <c r="I656" s="126" t="s">
        <v>24948</v>
      </c>
      <c r="J656" s="126" t="s">
        <v>23683</v>
      </c>
      <c r="L656" s="126" t="s">
        <v>24949</v>
      </c>
      <c r="T656" t="str" cm="1">
        <f t="array" ref="T656">IFERROR(IF(NOT(ISBLANK(F656)),_xlfn._xlws.FILTER(AOM[AOM],(AOM[Edge_Value]=F656)*(AOM[L5]="Feed Ingredient")),""),"No Match in AOM")</f>
        <v>AOM_001694</v>
      </c>
      <c r="U656" t="str" cm="1">
        <f t="array" ref="U656">IFERROR(IF(NOT(ISBLANK(F656)),_xlfn._xlws.FILTER(AOM[Scientific Name],(AOM[Edge_Value]=F656)*(AOM[L5]="Feed Ingredient")),""),"No Match in AOM")</f>
        <v>Mangifera indica</v>
      </c>
    </row>
    <row r="657" spans="1:21" ht="14.5" x14ac:dyDescent="0.35">
      <c r="A657" t="s">
        <v>24381</v>
      </c>
      <c r="B657" s="86" t="s">
        <v>24950</v>
      </c>
      <c r="D657" s="126" t="s">
        <v>9494</v>
      </c>
      <c r="E657" s="128" t="str">
        <f>_xlfn.TEXTJOIN(" ",TRUE,D657,IF(ISBLANK(L657),"",_xlfn.TEXTSPLIT(L657,";")))</f>
        <v>Mango Seeds Kernel</v>
      </c>
      <c r="F657" s="128" t="str">
        <f>_xlfn.TEXTJOIN(" ",TRUE,D657,IF(ISBLANK(L657),"",_xlfn.TEXTSPLIT(L657,";")),IF(ISBLANK(J657),"",_xlfn.TEXTSPLIT(J657,";")))</f>
        <v>Mango Seeds Kernel Dried</v>
      </c>
      <c r="G657" s="128" t="str">
        <f>_xlfn.TEXTJOIN(" ",TRUE,D657,H657,IF(ISBLANK(L657),"",_xlfn.TEXTSPLIT(L657,";")),IF(ISBLANK(I657),"",_xlfn.TEXTSPLIT(I657,";")))</f>
        <v>Mango Seeds Kernel Pounded Dried</v>
      </c>
      <c r="I657" s="126" t="s">
        <v>24951</v>
      </c>
      <c r="J657" s="126" t="s">
        <v>5794</v>
      </c>
      <c r="K657" s="126" t="s">
        <v>5797</v>
      </c>
      <c r="L657" s="126" t="s">
        <v>24942</v>
      </c>
      <c r="T657" t="str" cm="1">
        <f t="array" ref="T657">IFERROR(IF(NOT(ISBLANK(F657)),_xlfn._xlws.FILTER(AOM[AOM],(AOM[Edge_Value]=F657)*(AOM[L5]="Feed Ingredient")),""),"No Match in AOM")</f>
        <v>AOM_001695</v>
      </c>
      <c r="U657" t="str" cm="1">
        <f t="array" ref="U657">IFERROR(IF(NOT(ISBLANK(F657)),_xlfn._xlws.FILTER(AOM[Scientific Name],(AOM[Edge_Value]=F657)*(AOM[L5]="Feed Ingredient")),""),"No Match in AOM")</f>
        <v>Mangifera indica</v>
      </c>
    </row>
    <row r="658" spans="1:21" ht="14.5" x14ac:dyDescent="0.35">
      <c r="A658" t="s">
        <v>24937</v>
      </c>
      <c r="B658" s="86" t="s">
        <v>24952</v>
      </c>
      <c r="D658" s="126" t="s">
        <v>9494</v>
      </c>
      <c r="E658" s="128" t="str">
        <f>_xlfn.TEXTJOIN(" ",TRUE,D658,IF(ISBLANK(L658),"",_xlfn.TEXTSPLIT(L658,";")))</f>
        <v>Mango Seeds</v>
      </c>
      <c r="F658" s="128" t="str">
        <f>_xlfn.TEXTJOIN(" ",TRUE,D658,IF(ISBLANK(L658),"",_xlfn.TEXTSPLIT(L658,";")),IF(ISBLANK(J658),"",_xlfn.TEXTSPLIT(J658,";")))</f>
        <v>Mango Seeds Dried Milled</v>
      </c>
      <c r="G658" s="128" t="str">
        <f>_xlfn.TEXTJOIN(" ",TRUE,D658,H658,IF(ISBLANK(L658),"",_xlfn.TEXTSPLIT(L658,";")),IF(ISBLANK(I658),"",_xlfn.TEXTSPLIT(I658,";")))</f>
        <v>Mango Seeds Sliced Dried (Oven) Milled</v>
      </c>
      <c r="I658" s="126" t="s">
        <v>24953</v>
      </c>
      <c r="J658" s="126" t="s">
        <v>23727</v>
      </c>
      <c r="L658" s="126" t="s">
        <v>6229</v>
      </c>
      <c r="T658" t="str" cm="1">
        <f t="array" ref="T658">IFERROR(IF(NOT(ISBLANK(F658)),_xlfn._xlws.FILTER(AOM[AOM],(AOM[Edge_Value]=F658)*(AOM[L5]="Feed Ingredient")),""),"No Match in AOM")</f>
        <v>AOM_001693</v>
      </c>
      <c r="U658" t="str" cm="1">
        <f t="array" ref="U658">IFERROR(IF(NOT(ISBLANK(F658)),_xlfn._xlws.FILTER(AOM[Scientific Name],(AOM[Edge_Value]=F658)*(AOM[L5]="Feed Ingredient")),""),"No Match in AOM")</f>
        <v>Mangifera indica</v>
      </c>
    </row>
    <row r="659" spans="1:21" ht="14.5" x14ac:dyDescent="0.35">
      <c r="A659" t="s">
        <v>24125</v>
      </c>
      <c r="B659" s="86" t="s">
        <v>24954</v>
      </c>
      <c r="C659" s="127" t="s">
        <v>24955</v>
      </c>
      <c r="D659" s="126" t="s">
        <v>8690</v>
      </c>
      <c r="E659" s="128" t="str">
        <f>_xlfn.TEXTJOIN(" ",TRUE,D659,IF(ISBLANK(L659),"",_xlfn.TEXTSPLIT(L659,";")))</f>
        <v>Crotalaria ochroleuca</v>
      </c>
      <c r="F659" s="128" t="str">
        <f>_xlfn.TEXTJOIN(" ",TRUE,D659,IF(ISBLANK(L659),"",_xlfn.TEXTSPLIT(L659,";")),IF(ISBLANK(J659),"",_xlfn.TEXTSPLIT(J659,";")))</f>
        <v>Crotalaria ochroleuca Dried</v>
      </c>
      <c r="G659" s="128" t="str">
        <f>_xlfn.TEXTJOIN(" ",TRUE,D659,H659,IF(ISBLANK(L659),"",_xlfn.TEXTSPLIT(L659,";")),IF(ISBLANK(I659),"",_xlfn.TEXTSPLIT(I659,";")))</f>
        <v>Crotalaria ochroleuca Marajea Hay</v>
      </c>
      <c r="H659" s="126" t="s">
        <v>24956</v>
      </c>
      <c r="I659" s="126" t="s">
        <v>19093</v>
      </c>
      <c r="J659" s="126" t="s">
        <v>5794</v>
      </c>
      <c r="N659" s="88" t="s">
        <v>252</v>
      </c>
      <c r="T659" t="str" cm="1">
        <f t="array" ref="T659">IFERROR(IF(NOT(ISBLANK(F659)),_xlfn._xlws.FILTER(AOM[AOM],(AOM[Edge_Value]=F659)*(AOM[L5]="Feed Ingredient")),""),"No Match in AOM")</f>
        <v>AOM_001728</v>
      </c>
      <c r="U659" t="str" cm="1">
        <f t="array" ref="U659">IFERROR(IF(NOT(ISBLANK(F659)),_xlfn._xlws.FILTER(AOM[Scientific Name],(AOM[Edge_Value]=F659)*(AOM[L5]="Feed Ingredient")),""),"No Match in AOM")</f>
        <v>Crotalaria ochroleuca</v>
      </c>
    </row>
    <row r="660" spans="1:21" ht="14.5" x14ac:dyDescent="0.35">
      <c r="A660" t="s">
        <v>23826</v>
      </c>
      <c r="B660" s="86" t="s">
        <v>24957</v>
      </c>
      <c r="C660" s="127" t="s">
        <v>358</v>
      </c>
      <c r="D660" s="126" t="s">
        <v>358</v>
      </c>
      <c r="E660" s="128" t="str">
        <f>_xlfn.TEXTJOIN(" ",TRUE,D660,IF(ISBLANK(L660),"",_xlfn.TEXTSPLIT(L660,";")))</f>
        <v>Monocalcium Phosphate</v>
      </c>
      <c r="F660" s="128" t="str">
        <f>_xlfn.TEXTJOIN(" ",TRUE,D660,IF(ISBLANK(L660),"",_xlfn.TEXTSPLIT(L660,";")),IF(ISBLANK(J660),"",_xlfn.TEXTSPLIT(J660,";")))</f>
        <v>Monocalcium Phosphate</v>
      </c>
      <c r="G660" s="128" t="str">
        <f>_xlfn.TEXTJOIN(" ",TRUE,D660,H660,IF(ISBLANK(L660),"",_xlfn.TEXTSPLIT(L660,";")),IF(ISBLANK(I660),"",_xlfn.TEXTSPLIT(I660,";")))</f>
        <v>Monocalcium Phosphate</v>
      </c>
      <c r="T660" t="str" cm="1">
        <f t="array" ref="T660">IFERROR(IF(NOT(ISBLANK(F660)),_xlfn._xlws.FILTER(AOM[AOM],(AOM[Edge_Value]=F660)*(AOM[L5]="Feed Ingredient")),""),"No Match in AOM")</f>
        <v>AOM_000768</v>
      </c>
      <c r="U660" t="str" cm="1">
        <f t="array" ref="U660">IFERROR(IF(NOT(ISBLANK(F660)),_xlfn._xlws.FILTER(AOM[Scientific Name],(AOM[Edge_Value]=F660)*(AOM[L5]="Feed Ingredient")),""),"No Match in AOM")</f>
        <v>Monocalcium Phosphate</v>
      </c>
    </row>
    <row r="661" spans="1:21" ht="14.5" x14ac:dyDescent="0.35">
      <c r="A661" t="s">
        <v>24958</v>
      </c>
      <c r="B661" s="86" t="s">
        <v>24959</v>
      </c>
      <c r="C661" s="127" t="s">
        <v>24960</v>
      </c>
      <c r="D661" s="126" t="s">
        <v>20246</v>
      </c>
      <c r="E661" s="128" t="str">
        <f>_xlfn.TEXTJOIN(" ",TRUE,D661,IF(ISBLANK(L661),"",_xlfn.TEXTSPLIT(L661,";")))</f>
        <v>Meat and Bone</v>
      </c>
      <c r="F661" s="128" t="str">
        <f>_xlfn.TEXTJOIN(" ",TRUE,D661,IF(ISBLANK(L661),"",_xlfn.TEXTSPLIT(L661,";")),IF(ISBLANK(J661),"",_xlfn.TEXTSPLIT(J661,";")))</f>
        <v>Meat and Bone Ground</v>
      </c>
      <c r="G661" s="128" t="str">
        <f>_xlfn.TEXTJOIN(" ",TRUE,D661,H661,IF(ISBLANK(L661),"",_xlfn.TEXTSPLIT(L661,";")),IF(ISBLANK(I661),"",_xlfn.TEXTSPLIT(I661,";")))</f>
        <v>Meat and Bone Meal</v>
      </c>
      <c r="I661" s="126" t="s">
        <v>23764</v>
      </c>
      <c r="J661" s="126" t="s">
        <v>5795</v>
      </c>
      <c r="N661" s="88" t="s">
        <v>252</v>
      </c>
      <c r="T661" t="str" cm="1">
        <f t="array" ref="T661">IFERROR(IF(NOT(ISBLANK(F661)),_xlfn._xlws.FILTER(AOM[AOM],(AOM[Edge_Value]=F661)*(AOM[L5]="Feed Ingredient")),""),"No Match in AOM")</f>
        <v>AOM_001107</v>
      </c>
      <c r="U661" cm="1">
        <f t="array" ref="U661">IFERROR(IF(NOT(ISBLANK(F661)),_xlfn._xlws.FILTER(AOM[Scientific Name],(AOM[Edge_Value]=F661)*(AOM[L5]="Feed Ingredient")),""),"No Match in AOM")</f>
        <v>0</v>
      </c>
    </row>
    <row r="662" spans="1:21" ht="14.5" x14ac:dyDescent="0.35">
      <c r="A662" t="s">
        <v>23735</v>
      </c>
      <c r="B662" s="86" t="s">
        <v>24961</v>
      </c>
      <c r="C662" s="127" t="s">
        <v>24962</v>
      </c>
      <c r="D662" s="126" t="s">
        <v>22375</v>
      </c>
      <c r="E662" s="128" t="str">
        <f>_xlfn.TEXTJOIN(" ",TRUE,D662,IF(ISBLANK(L662),"",_xlfn.TEXTSPLIT(L662,";")))</f>
        <v>Medicago Pods</v>
      </c>
      <c r="F662" s="128" t="str">
        <f>_xlfn.TEXTJOIN(" ",TRUE,D662,IF(ISBLANK(L662),"",_xlfn.TEXTSPLIT(L662,";")),IF(ISBLANK(J662),"",_xlfn.TEXTSPLIT(J662,";")))</f>
        <v>Medicago Pods</v>
      </c>
      <c r="G662" s="128" t="str">
        <f>_xlfn.TEXTJOIN(" ",TRUE,D662,H662,IF(ISBLANK(L662),"",_xlfn.TEXTSPLIT(L662,";")),IF(ISBLANK(I662),"",_xlfn.TEXTSPLIT(I662,";")))</f>
        <v>Medicago Pods</v>
      </c>
      <c r="L662" s="126" t="s">
        <v>8342</v>
      </c>
      <c r="T662" t="str" cm="1">
        <f t="array" ref="T662">IFERROR(IF(NOT(ISBLANK(F662)),_xlfn._xlws.FILTER(AOM[AOM],(AOM[Edge_Value]=F662)*(AOM[L5]="Feed Ingredient")),""),"No Match in AOM")</f>
        <v>AOM_001225</v>
      </c>
      <c r="U662" cm="1">
        <f t="array" ref="U662">IFERROR(IF(NOT(ISBLANK(F662)),_xlfn._xlws.FILTER(AOM[Scientific Name],(AOM[Edge_Value]=F662)*(AOM[L5]="Feed Ingredient")),""),"No Match in AOM")</f>
        <v>0</v>
      </c>
    </row>
    <row r="663" spans="1:21" ht="14.5" x14ac:dyDescent="0.35">
      <c r="A663" t="s">
        <v>23735</v>
      </c>
      <c r="B663" s="86" t="s">
        <v>24963</v>
      </c>
      <c r="D663" s="126" t="s">
        <v>9030</v>
      </c>
      <c r="E663" s="128" t="str">
        <f>_xlfn.TEXTJOIN(" ",TRUE,D663,IF(ISBLANK(L663),"",_xlfn.TEXTSPLIT(L663,";")))</f>
        <v>Alfalfa Pods</v>
      </c>
      <c r="F663" s="128" t="str">
        <f>_xlfn.TEXTJOIN(" ",TRUE,D663,IF(ISBLANK(L663),"",_xlfn.TEXTSPLIT(L663,";")),IF(ISBLANK(J663),"",_xlfn.TEXTSPLIT(J663,";")))</f>
        <v>Alfalfa Pods Dried</v>
      </c>
      <c r="G663" s="128" t="str">
        <f>_xlfn.TEXTJOIN(" ",TRUE,D663,H663,IF(ISBLANK(L663),"",_xlfn.TEXTSPLIT(L663,";")),IF(ISBLANK(I663),"",_xlfn.TEXTSPLIT(I663,";")))</f>
        <v>Alfalfa Pods Dried</v>
      </c>
      <c r="I663" s="126" t="s">
        <v>5794</v>
      </c>
      <c r="J663" s="126" t="s">
        <v>5794</v>
      </c>
      <c r="L663" s="126" t="s">
        <v>8342</v>
      </c>
      <c r="T663" t="str" cm="1">
        <f t="array" ref="T663">IFERROR(IF(NOT(ISBLANK(F663)),_xlfn._xlws.FILTER(AOM[AOM],(AOM[Edge_Value]=F663)*(AOM[L5]="Feed Ingredient")),""),"No Match in AOM")</f>
        <v>AOM_002089</v>
      </c>
      <c r="U663" t="str" cm="1">
        <f t="array" ref="U663">IFERROR(IF(NOT(ISBLANK(F663)),_xlfn._xlws.FILTER(AOM[Scientific Name],(AOM[Edge_Value]=F663)*(AOM[L5]="Feed Ingredient")),""),"No Match in AOM")</f>
        <v>Medicago sativa</v>
      </c>
    </row>
    <row r="664" spans="1:21" ht="14.5" x14ac:dyDescent="0.35">
      <c r="A664" t="s">
        <v>23702</v>
      </c>
      <c r="B664" s="86" t="s">
        <v>22379</v>
      </c>
      <c r="C664" s="127" t="s">
        <v>22379</v>
      </c>
      <c r="D664" s="126" t="s">
        <v>22379</v>
      </c>
      <c r="E664" s="128" t="str">
        <f>_xlfn.TEXTJOIN(" ",TRUE,D664,IF(ISBLANK(L664),"",_xlfn.TEXTSPLIT(L664,";")))</f>
        <v>Medicago arborea</v>
      </c>
      <c r="F664" s="128" t="str">
        <f>_xlfn.TEXTJOIN(" ",TRUE,D664,IF(ISBLANK(L664),"",_xlfn.TEXTSPLIT(L664,";")),IF(ISBLANK(J664),"",_xlfn.TEXTSPLIT(J664,";")))</f>
        <v>Medicago arborea</v>
      </c>
      <c r="G664" s="128" t="str">
        <f>_xlfn.TEXTJOIN(" ",TRUE,D664,H664,IF(ISBLANK(L664),"",_xlfn.TEXTSPLIT(L664,";")),IF(ISBLANK(I664),"",_xlfn.TEXTSPLIT(I664,";")))</f>
        <v>Medicago arborea</v>
      </c>
      <c r="T664" t="str" cm="1">
        <f t="array" ref="T664">IFERROR(IF(NOT(ISBLANK(F664)),_xlfn._xlws.FILTER(AOM[AOM],(AOM[Edge_Value]=F664)*(AOM[L5]="Feed Ingredient")),""),"No Match in AOM")</f>
        <v>AOM_001226</v>
      </c>
      <c r="U664" t="str" cm="1">
        <f t="array" ref="U664">IFERROR(IF(NOT(ISBLANK(F664)),_xlfn._xlws.FILTER(AOM[Scientific Name],(AOM[Edge_Value]=F664)*(AOM[L5]="Feed Ingredient")),""),"No Match in AOM")</f>
        <v>Medicago arborea</v>
      </c>
    </row>
    <row r="665" spans="1:21" ht="14.5" x14ac:dyDescent="0.35">
      <c r="A665" t="s">
        <v>24964</v>
      </c>
      <c r="B665" s="86" t="s">
        <v>22673</v>
      </c>
      <c r="C665" s="127" t="s">
        <v>22650</v>
      </c>
      <c r="D665" s="126" t="s">
        <v>22673</v>
      </c>
      <c r="E665" s="128" t="str">
        <f>_xlfn.TEXTJOIN(" ",TRUE,D665,IF(ISBLANK(L665),"",_xlfn.TEXTSPLIT(L665,";")))</f>
        <v>Megalac</v>
      </c>
      <c r="F665" s="128" t="str">
        <f>_xlfn.TEXTJOIN(" ",TRUE,D665,IF(ISBLANK(L665),"",_xlfn.TEXTSPLIT(L665,";")),IF(ISBLANK(J665),"",_xlfn.TEXTSPLIT(J665,";")))</f>
        <v>Megalac</v>
      </c>
      <c r="G665" s="128" t="str">
        <f>_xlfn.TEXTJOIN(" ",TRUE,D665,H665,IF(ISBLANK(L665),"",_xlfn.TEXTSPLIT(L665,";")),IF(ISBLANK(I665),"",_xlfn.TEXTSPLIT(I665,";")))</f>
        <v>Megalac</v>
      </c>
      <c r="M665" s="88" t="s">
        <v>252</v>
      </c>
      <c r="T665" t="str" cm="1">
        <f t="array" ref="T665">IFERROR(IF(NOT(ISBLANK(F665)),_xlfn._xlws.FILTER(AOM[AOM],(AOM[Edge_Value]=F665)*(AOM[L5]="Feed Ingredient")),""),"No Match in AOM")</f>
        <v>AOM_001497</v>
      </c>
      <c r="U665" t="str" cm="1">
        <f t="array" ref="U665">IFERROR(IF(NOT(ISBLANK(F665)),_xlfn._xlws.FILTER(AOM[Scientific Name],(AOM[Edge_Value]=F665)*(AOM[L5]="Feed Ingredient")),""),"No Match in AOM")</f>
        <v>NA</v>
      </c>
    </row>
    <row r="666" spans="1:21" ht="14.5" x14ac:dyDescent="0.35">
      <c r="A666" t="s">
        <v>23797</v>
      </c>
      <c r="B666" s="86" t="s">
        <v>21660</v>
      </c>
      <c r="C666" s="127" t="s">
        <v>21660</v>
      </c>
      <c r="D666" s="126" t="s">
        <v>21660</v>
      </c>
      <c r="E666" s="128" t="str">
        <f>_xlfn.TEXTJOIN(" ",TRUE,D666,IF(ISBLANK(L666),"",_xlfn.TEXTSPLIT(L666,";")))</f>
        <v>Melinis repens</v>
      </c>
      <c r="F666" s="128" t="str">
        <f>_xlfn.TEXTJOIN(" ",TRUE,D666,IF(ISBLANK(L666),"",_xlfn.TEXTSPLIT(L666,";")),IF(ISBLANK(J666),"",_xlfn.TEXTSPLIT(J666,";")))</f>
        <v>Melinis repens</v>
      </c>
      <c r="G666" s="128" t="str">
        <f>_xlfn.TEXTJOIN(" ",TRUE,D666,H666,IF(ISBLANK(L666),"",_xlfn.TEXTSPLIT(L666,";")),IF(ISBLANK(I666),"",_xlfn.TEXTSPLIT(I666,";")))</f>
        <v>Melinis repens</v>
      </c>
      <c r="T666" t="str" cm="1">
        <f t="array" ref="T666">IFERROR(IF(NOT(ISBLANK(F666)),_xlfn._xlws.FILTER(AOM[AOM],(AOM[Edge_Value]=F666)*(AOM[L5]="Feed Ingredient")),""),"No Match in AOM")</f>
        <v>AOM_001481</v>
      </c>
      <c r="U666" t="str" cm="1">
        <f t="array" ref="U666">IFERROR(IF(NOT(ISBLANK(F666)),_xlfn._xlws.FILTER(AOM[Scientific Name],(AOM[Edge_Value]=F666)*(AOM[L5]="Feed Ingredient")),""),"No Match in AOM")</f>
        <v>Melinis repens</v>
      </c>
    </row>
    <row r="667" spans="1:21" ht="14.5" x14ac:dyDescent="0.35">
      <c r="A667" t="s">
        <v>24965</v>
      </c>
      <c r="B667" s="86" t="s">
        <v>24966</v>
      </c>
      <c r="D667" s="126" t="s">
        <v>20080</v>
      </c>
      <c r="E667" s="128" t="str">
        <f>_xlfn.TEXTJOIN(" ",TRUE,D667,IF(ISBLANK(L667),"",_xlfn.TEXTSPLIT(L667,";")))</f>
        <v>Menhaden</v>
      </c>
      <c r="F667" s="128" t="str">
        <f>_xlfn.TEXTJOIN(" ",TRUE,D667,IF(ISBLANK(L667),"",_xlfn.TEXTSPLIT(L667,";")),IF(ISBLANK(J667),"",_xlfn.TEXTSPLIT(J667,";")))</f>
        <v>Menhaden Ground</v>
      </c>
      <c r="G667" s="128" t="str">
        <f>_xlfn.TEXTJOIN(" ",TRUE,D667,H667,IF(ISBLANK(L667),"",_xlfn.TEXTSPLIT(L667,";")),IF(ISBLANK(I667),"",_xlfn.TEXTSPLIT(I667,";")))</f>
        <v>Menhaden Ground</v>
      </c>
      <c r="I667" s="126" t="s">
        <v>5795</v>
      </c>
      <c r="J667" s="126" t="s">
        <v>5795</v>
      </c>
      <c r="T667" t="str" cm="1">
        <f t="array" ref="T667">IFERROR(IF(NOT(ISBLANK(F667)),_xlfn._xlws.FILTER(AOM[AOM],(AOM[Edge_Value]=F667)*(AOM[L5]="Feed Ingredient")),""),"No Match in AOM")</f>
        <v>AOM_001926</v>
      </c>
      <c r="U667" t="str" cm="1">
        <f t="array" ref="U667">IFERROR(IF(NOT(ISBLANK(F667)),_xlfn._xlws.FILTER(AOM[Scientific Name],(AOM[Edge_Value]=F667)*(AOM[L5]="Feed Ingredient")),""),"No Match in AOM")</f>
        <v>Brevoortia</v>
      </c>
    </row>
    <row r="668" spans="1:21" ht="14.5" x14ac:dyDescent="0.35">
      <c r="A668" t="s">
        <v>24483</v>
      </c>
      <c r="B668" s="86" t="s">
        <v>24967</v>
      </c>
      <c r="D668" s="126" t="s">
        <v>20080</v>
      </c>
      <c r="E668" s="128" t="str">
        <f>_xlfn.TEXTJOIN(" ",TRUE,D668,IF(ISBLANK(L668),"",_xlfn.TEXTSPLIT(L668,";")))</f>
        <v>Menhaden</v>
      </c>
      <c r="F668" s="128" t="str">
        <f>_xlfn.TEXTJOIN(" ",TRUE,D668,IF(ISBLANK(L668),"",_xlfn.TEXTSPLIT(L668,";")),IF(ISBLANK(J668),"",_xlfn.TEXTSPLIT(J668,";")))</f>
        <v>Menhaden Ground</v>
      </c>
      <c r="G668" s="128" t="str">
        <f>_xlfn.TEXTJOIN(" ",TRUE,D668,H668,IF(ISBLANK(L668),"",_xlfn.TEXTSPLIT(L668,";")),IF(ISBLANK(I668),"",_xlfn.TEXTSPLIT(I668,";")))</f>
        <v>Menhaden Ground Pelleted</v>
      </c>
      <c r="I668" s="126" t="s">
        <v>24968</v>
      </c>
      <c r="J668" s="126" t="s">
        <v>5795</v>
      </c>
      <c r="K668" s="126" t="s">
        <v>5786</v>
      </c>
      <c r="T668" t="str" cm="1">
        <f t="array" ref="T668">IFERROR(IF(NOT(ISBLANK(F668)),_xlfn._xlws.FILTER(AOM[AOM],(AOM[Edge_Value]=F668)*(AOM[L5]="Feed Ingredient")),""),"No Match in AOM")</f>
        <v>AOM_001926</v>
      </c>
      <c r="U668" t="str" cm="1">
        <f t="array" ref="U668">IFERROR(IF(NOT(ISBLANK(F668)),_xlfn._xlws.FILTER(AOM[Scientific Name],(AOM[Edge_Value]=F668)*(AOM[L5]="Feed Ingredient")),""),"No Match in AOM")</f>
        <v>Brevoortia</v>
      </c>
    </row>
    <row r="669" spans="1:21" ht="14.5" x14ac:dyDescent="0.35">
      <c r="A669" t="s">
        <v>24969</v>
      </c>
      <c r="B669" s="86" t="s">
        <v>24970</v>
      </c>
      <c r="C669" s="127" t="s">
        <v>22707</v>
      </c>
      <c r="D669" s="126" t="s">
        <v>22707</v>
      </c>
      <c r="E669" s="128" t="str">
        <f>_xlfn.TEXTJOIN(" ",TRUE,D669,IF(ISBLANK(L669),"",_xlfn.TEXTSPLIT(L669,";")))</f>
        <v>Methionine</v>
      </c>
      <c r="F669" s="128" t="str">
        <f>_xlfn.TEXTJOIN(" ",TRUE,D669,IF(ISBLANK(L669),"",_xlfn.TEXTSPLIT(L669,";")),IF(ISBLANK(J669),"",_xlfn.TEXTSPLIT(J669,";")))</f>
        <v>Methionine</v>
      </c>
      <c r="G669" s="128" t="str">
        <f>_xlfn.TEXTJOIN(" ",TRUE,D669,H669,IF(ISBLANK(L669),"",_xlfn.TEXTSPLIT(L669,";")),IF(ISBLANK(I669),"",_xlfn.TEXTSPLIT(I669,";")))</f>
        <v>Methionine</v>
      </c>
      <c r="T669" t="str" cm="1">
        <f t="array" ref="T669">IFERROR(IF(NOT(ISBLANK(F669)),_xlfn._xlws.FILTER(AOM[AOM],(AOM[Edge_Value]=F669)*(AOM[L5]="Feed Ingredient")),""),"No Match in AOM")</f>
        <v>AOM_000741</v>
      </c>
      <c r="U669" t="str" cm="1">
        <f t="array" ref="U669">IFERROR(IF(NOT(ISBLANK(F669)),_xlfn._xlws.FILTER(AOM[Scientific Name],(AOM[Edge_Value]=F669)*(AOM[L5]="Feed Ingredient")),""),"No Match in AOM")</f>
        <v>L-methionine;(S)-2-amino-4-(methylthio)butanoic acid</v>
      </c>
    </row>
    <row r="670" spans="1:21" ht="14.5" x14ac:dyDescent="0.35">
      <c r="A670" t="s">
        <v>23943</v>
      </c>
      <c r="B670" s="86" t="s">
        <v>24971</v>
      </c>
      <c r="D670" s="126" t="s">
        <v>22706</v>
      </c>
      <c r="E670" s="128" t="str">
        <f>_xlfn.TEXTJOIN(" ",TRUE,D670,IF(ISBLANK(L670),"",_xlfn.TEXTSPLIT(L670,";")))</f>
        <v>DL-Methionine</v>
      </c>
      <c r="F670" s="128" t="str">
        <f>_xlfn.TEXTJOIN(" ",TRUE,D670,IF(ISBLANK(L670),"",_xlfn.TEXTSPLIT(L670,";")),IF(ISBLANK(J670),"",_xlfn.TEXTSPLIT(J670,";")))</f>
        <v>DL-Methionine Milled</v>
      </c>
      <c r="G670" s="128" t="str">
        <f>_xlfn.TEXTJOIN(" ",TRUE,D670,H670,IF(ISBLANK(L670),"",_xlfn.TEXTSPLIT(L670,";")),IF(ISBLANK(I670),"",_xlfn.TEXTSPLIT(I670,";")))</f>
        <v>DL-Methionine Milled</v>
      </c>
      <c r="I670" s="126" t="s">
        <v>5780</v>
      </c>
      <c r="J670" s="126" t="s">
        <v>5780</v>
      </c>
      <c r="T670" t="str" cm="1">
        <f t="array" ref="T670">IFERROR(IF(NOT(ISBLANK(F670)),_xlfn._xlws.FILTER(AOM[AOM],(AOM[Edge_Value]=F670)*(AOM[L5]="Feed Ingredient")),""),"No Match in AOM")</f>
        <v>AOM_001998</v>
      </c>
      <c r="U670" t="str" cm="1">
        <f t="array" ref="U670">IFERROR(IF(NOT(ISBLANK(F670)),_xlfn._xlws.FILTER(AOM[Scientific Name],(AOM[Edge_Value]=F670)*(AOM[L5]="Feed Ingredient")),""),"No Match in AOM")</f>
        <v>2-amino-4-(methylthio)butanoic acid</v>
      </c>
    </row>
    <row r="671" spans="1:21" ht="14.5" x14ac:dyDescent="0.35">
      <c r="A671" t="s">
        <v>23797</v>
      </c>
      <c r="B671" s="86" t="s">
        <v>21662</v>
      </c>
      <c r="C671" s="127" t="s">
        <v>21662</v>
      </c>
      <c r="D671" s="126" t="s">
        <v>21662</v>
      </c>
      <c r="E671" s="128" t="str">
        <f>_xlfn.TEXTJOIN(" ",TRUE,D671,IF(ISBLANK(L671),"",_xlfn.TEXTSPLIT(L671,";")))</f>
        <v>Microchloa caffra</v>
      </c>
      <c r="F671" s="128" t="str">
        <f>_xlfn.TEXTJOIN(" ",TRUE,D671,IF(ISBLANK(L671),"",_xlfn.TEXTSPLIT(L671,";")),IF(ISBLANK(J671),"",_xlfn.TEXTSPLIT(J671,";")))</f>
        <v>Microchloa caffra</v>
      </c>
      <c r="G671" s="128" t="str">
        <f>_xlfn.TEXTJOIN(" ",TRUE,D671,H671,IF(ISBLANK(L671),"",_xlfn.TEXTSPLIT(L671,";")),IF(ISBLANK(I671),"",_xlfn.TEXTSPLIT(I671,";")))</f>
        <v>Microchloa caffra</v>
      </c>
      <c r="T671" t="str" cm="1">
        <f t="array" ref="T671">IFERROR(IF(NOT(ISBLANK(F671)),_xlfn._xlws.FILTER(AOM[AOM],(AOM[Edge_Value]=F671)*(AOM[L5]="Feed Ingredient")),""),"No Match in AOM")</f>
        <v>AOM_001513</v>
      </c>
      <c r="U671" t="str" cm="1">
        <f t="array" ref="U671">IFERROR(IF(NOT(ISBLANK(F671)),_xlfn._xlws.FILTER(AOM[Scientific Name],(AOM[Edge_Value]=F671)*(AOM[L5]="Feed Ingredient")),""),"No Match in AOM")</f>
        <v>Microchloa caffra</v>
      </c>
    </row>
    <row r="672" spans="1:21" ht="14.5" x14ac:dyDescent="0.35">
      <c r="A672" t="s">
        <v>24107</v>
      </c>
      <c r="B672" s="86" t="s">
        <v>20447</v>
      </c>
      <c r="C672" s="127" t="s">
        <v>20447</v>
      </c>
      <c r="D672" s="126" t="s">
        <v>20447</v>
      </c>
      <c r="E672" s="128" t="str">
        <f>_xlfn.TEXTJOIN(" ",TRUE,D672,IF(ISBLANK(L672),"",_xlfn.TEXTSPLIT(L672,";")))</f>
        <v>Millet</v>
      </c>
      <c r="F672" s="128" t="str">
        <f>_xlfn.TEXTJOIN(" ",TRUE,D672,IF(ISBLANK(L672),"",_xlfn.TEXTSPLIT(L672,";")),IF(ISBLANK(J672),"",_xlfn.TEXTSPLIT(J672,";")))</f>
        <v>Millet</v>
      </c>
      <c r="G672" s="128" t="str">
        <f>_xlfn.TEXTJOIN(" ",TRUE,D672,H672,IF(ISBLANK(L672),"",_xlfn.TEXTSPLIT(L672,";")),IF(ISBLANK(I672),"",_xlfn.TEXTSPLIT(I672,";")))</f>
        <v>Millet</v>
      </c>
      <c r="M672" s="88" t="s">
        <v>252</v>
      </c>
      <c r="P672" t="s">
        <v>12475</v>
      </c>
      <c r="Q672" t="s">
        <v>12442</v>
      </c>
      <c r="R672" t="s">
        <v>23862</v>
      </c>
      <c r="S672" t="s">
        <v>23863</v>
      </c>
      <c r="T672" t="str" cm="1">
        <f t="array" ref="T672">IFERROR(IF(NOT(ISBLANK(F672)),_xlfn._xlws.FILTER(AOM[AOM],(AOM[Edge_Value]=F672)*(AOM[L5]="Feed Ingredient")),""),"No Match in AOM")</f>
        <v>AOM_000654</v>
      </c>
      <c r="U672" cm="1">
        <f t="array" ref="U672">IFERROR(IF(NOT(ISBLANK(F672)),_xlfn._xlws.FILTER(AOM[Scientific Name],(AOM[Edge_Value]=F672)*(AOM[L5]="Feed Ingredient")),""),"No Match in AOM")</f>
        <v>0</v>
      </c>
    </row>
    <row r="673" spans="1:23" ht="14.5" x14ac:dyDescent="0.35">
      <c r="A673" t="s">
        <v>24972</v>
      </c>
      <c r="B673" s="86" t="s">
        <v>20448</v>
      </c>
      <c r="C673" s="127" t="s">
        <v>24973</v>
      </c>
      <c r="D673" s="126" t="s">
        <v>20447</v>
      </c>
      <c r="E673" s="128" t="str">
        <f>_xlfn.TEXTJOIN(" ",TRUE,D673,IF(ISBLANK(L673),"",_xlfn.TEXTSPLIT(L673,";")))</f>
        <v>Millet Bran</v>
      </c>
      <c r="F673" s="128" t="str">
        <f>_xlfn.TEXTJOIN(" ",TRUE,D673,IF(ISBLANK(L673),"",_xlfn.TEXTSPLIT(L673,";")),IF(ISBLANK(J673),"",_xlfn.TEXTSPLIT(J673,";")))</f>
        <v>Millet Bran</v>
      </c>
      <c r="G673" s="128" t="str">
        <f>_xlfn.TEXTJOIN(" ",TRUE,D673,H673,IF(ISBLANK(L673),"",_xlfn.TEXTSPLIT(L673,";")),IF(ISBLANK(I673),"",_xlfn.TEXTSPLIT(I673,";")))</f>
        <v>Millet Bran</v>
      </c>
      <c r="L673" s="126" t="s">
        <v>20324</v>
      </c>
      <c r="M673" s="88" t="s">
        <v>252</v>
      </c>
      <c r="N673" s="88" t="s">
        <v>252</v>
      </c>
      <c r="T673" t="str" cm="1">
        <f t="array" ref="T673">IFERROR(IF(NOT(ISBLANK(F673)),_xlfn._xlws.FILTER(AOM[AOM],(AOM[Edge_Value]=F673)*(AOM[L5]="Feed Ingredient")),""),"No Match in AOM")</f>
        <v>AOM_001290</v>
      </c>
      <c r="U673" cm="1">
        <f t="array" ref="U673">IFERROR(IF(NOT(ISBLANK(F673)),_xlfn._xlws.FILTER(AOM[Scientific Name],(AOM[Edge_Value]=F673)*(AOM[L5]="Feed Ingredient")),""),"No Match in AOM")</f>
        <v>0</v>
      </c>
    </row>
    <row r="674" spans="1:23" ht="14.5" x14ac:dyDescent="0.35">
      <c r="A674" t="s">
        <v>24974</v>
      </c>
      <c r="B674" s="86" t="s">
        <v>24975</v>
      </c>
      <c r="C674" s="127" t="s">
        <v>8596</v>
      </c>
      <c r="D674" s="126" t="s">
        <v>8596</v>
      </c>
      <c r="E674" s="128" t="str">
        <f>_xlfn.TEXTJOIN(" ",TRUE,D674,IF(ISBLANK(L674),"",_xlfn.TEXTSPLIT(L674,";")))</f>
        <v>Pearl Millet</v>
      </c>
      <c r="F674" s="128" t="str">
        <f>_xlfn.TEXTJOIN(" ",TRUE,D674,IF(ISBLANK(L674),"",_xlfn.TEXTSPLIT(L674,";")),IF(ISBLANK(J674),"",_xlfn.TEXTSPLIT(J674,";")))</f>
        <v>Pearl Millet</v>
      </c>
      <c r="G674" s="128" t="str">
        <f>_xlfn.TEXTJOIN(" ",TRUE,D674,H674,IF(ISBLANK(L674),"",_xlfn.TEXTSPLIT(L674,";")),IF(ISBLANK(I674),"",_xlfn.TEXTSPLIT(I674,";")))</f>
        <v>Pearl Millet</v>
      </c>
      <c r="M674" s="88" t="s">
        <v>252</v>
      </c>
      <c r="T674" t="str" cm="1">
        <f t="array" ref="T674">IFERROR(IF(NOT(ISBLANK(F674)),_xlfn._xlws.FILTER(AOM[AOM],(AOM[Edge_Value]=F674)*(AOM[L5]="Feed Ingredient")),""),"No Match in AOM")</f>
        <v>AOM_001334</v>
      </c>
      <c r="U674" t="str" cm="1">
        <f t="array" ref="U674">IFERROR(IF(NOT(ISBLANK(F674)),_xlfn._xlws.FILTER(AOM[Scientific Name],(AOM[Edge_Value]=F674)*(AOM[L5]="Feed Ingredient")),""),"No Match in AOM")</f>
        <v>Pennisetum glaucum</v>
      </c>
    </row>
    <row r="675" spans="1:23" ht="14.5" x14ac:dyDescent="0.35">
      <c r="A675" t="s">
        <v>24976</v>
      </c>
      <c r="B675" s="86" t="s">
        <v>24977</v>
      </c>
      <c r="C675" s="127" t="s">
        <v>24978</v>
      </c>
      <c r="D675" s="126" t="s">
        <v>20447</v>
      </c>
      <c r="E675" s="128" t="str">
        <f>_xlfn.TEXTJOIN(" ",TRUE,D675,IF(ISBLANK(L675),"",_xlfn.TEXTSPLIT(L675,";")))</f>
        <v>Millet Straw</v>
      </c>
      <c r="F675" s="128" t="str">
        <f>_xlfn.TEXTJOIN(" ",TRUE,D675,IF(ISBLANK(L675),"",_xlfn.TEXTSPLIT(L675,";")),IF(ISBLANK(J675),"",_xlfn.TEXTSPLIT(J675,";")))</f>
        <v>Millet Straw</v>
      </c>
      <c r="G675" s="128" t="str">
        <f>_xlfn.TEXTJOIN(" ",TRUE,D675,H675,IF(ISBLANK(L675),"",_xlfn.TEXTSPLIT(L675,";")),IF(ISBLANK(I675),"",_xlfn.TEXTSPLIT(I675,";")))</f>
        <v>Millet Straw</v>
      </c>
      <c r="L675" s="126" t="s">
        <v>10692</v>
      </c>
      <c r="M675" s="88" t="s">
        <v>252</v>
      </c>
      <c r="N675" s="88" t="s">
        <v>252</v>
      </c>
      <c r="T675" t="str" cm="1">
        <f t="array" ref="T675">IFERROR(IF(NOT(ISBLANK(F675)),_xlfn._xlws.FILTER(AOM[AOM],(AOM[Edge_Value]=F675)*(AOM[L5]="Feed Ingredient")),""),"No Match in AOM")</f>
        <v>AOM_001291</v>
      </c>
      <c r="U675" cm="1">
        <f t="array" ref="U675">IFERROR(IF(NOT(ISBLANK(F675)),_xlfn._xlws.FILTER(AOM[Scientific Name],(AOM[Edge_Value]=F675)*(AOM[L5]="Feed Ingredient")),""),"No Match in AOM")</f>
        <v>0</v>
      </c>
    </row>
    <row r="676" spans="1:23" ht="14.5" x14ac:dyDescent="0.35">
      <c r="A676" t="s">
        <v>24976</v>
      </c>
      <c r="B676" s="86" t="s">
        <v>24979</v>
      </c>
      <c r="D676" s="126" t="s">
        <v>20447</v>
      </c>
      <c r="E676" s="128" t="str">
        <f>_xlfn.TEXTJOIN(" ",TRUE,D676,IF(ISBLANK(L676),"",_xlfn.TEXTSPLIT(L676,";")))</f>
        <v>Millet Straw</v>
      </c>
      <c r="F676" s="128" t="str">
        <f>_xlfn.TEXTJOIN(" ",TRUE,D676,IF(ISBLANK(L676),"",_xlfn.TEXTSPLIT(L676,";")),IF(ISBLANK(J676),"",_xlfn.TEXTSPLIT(J676,";")))</f>
        <v>Millet Straw</v>
      </c>
      <c r="G676" s="128" t="str">
        <f>_xlfn.TEXTJOIN(" ",TRUE,D676,H676,IF(ISBLANK(L676),"",_xlfn.TEXTSPLIT(L676,";")),IF(ISBLANK(I676),"",_xlfn.TEXTSPLIT(I676,";")))</f>
        <v>Millet Straw Chopped</v>
      </c>
      <c r="I676" s="126" t="s">
        <v>5788</v>
      </c>
      <c r="K676" s="126" t="s">
        <v>5788</v>
      </c>
      <c r="L676" s="126" t="s">
        <v>10692</v>
      </c>
      <c r="T676" t="str" cm="1">
        <f t="array" ref="T676">IFERROR(IF(NOT(ISBLANK(F676)),_xlfn._xlws.FILTER(AOM[AOM],(AOM[Edge_Value]=F676)*(AOM[L5]="Feed Ingredient")),""),"No Match in AOM")</f>
        <v>AOM_001291</v>
      </c>
      <c r="U676" cm="1">
        <f t="array" ref="U676">IFERROR(IF(NOT(ISBLANK(F676)),_xlfn._xlws.FILTER(AOM[Scientific Name],(AOM[Edge_Value]=F676)*(AOM[L5]="Feed Ingredient")),""),"No Match in AOM")</f>
        <v>0</v>
      </c>
    </row>
    <row r="677" spans="1:23" ht="14.5" x14ac:dyDescent="0.35">
      <c r="A677" t="s">
        <v>24257</v>
      </c>
      <c r="B677" s="86" t="s">
        <v>24980</v>
      </c>
      <c r="C677" s="127" t="s">
        <v>22831</v>
      </c>
      <c r="D677" s="126" t="s">
        <v>22587</v>
      </c>
      <c r="E677" s="128" t="str">
        <f>_xlfn.TEXTJOIN(" ",TRUE,D677,IF(ISBLANK(L677),"",_xlfn.TEXTSPLIT(L677,";")))</f>
        <v>Mineral Mix</v>
      </c>
      <c r="F677" s="128" t="str">
        <f>_xlfn.TEXTJOIN(" ",TRUE,D677,IF(ISBLANK(L677),"",_xlfn.TEXTSPLIT(L677,";")),IF(ISBLANK(J677),"",_xlfn.TEXTSPLIT(J677,";")))</f>
        <v>Mineral Mix</v>
      </c>
      <c r="G677" s="128" t="str">
        <f>_xlfn.TEXTJOIN(" ",TRUE,D677,H677,IF(ISBLANK(L677),"",_xlfn.TEXTSPLIT(L677,";")),IF(ISBLANK(I677),"",_xlfn.TEXTSPLIT(I677,";")))</f>
        <v>Mineral Mix</v>
      </c>
      <c r="L677" s="126" t="s">
        <v>24981</v>
      </c>
      <c r="T677" t="str" cm="1">
        <f t="array" ref="T677">IFERROR(IF(NOT(ISBLANK(F677)),_xlfn._xlws.FILTER(AOM[AOM],(AOM[Edge_Value]=F677)*(AOM[L5]="Feed Ingredient")),""),"No Match in AOM")</f>
        <v>AOM_001415</v>
      </c>
      <c r="U677" t="str" cm="1">
        <f t="array" ref="U677">IFERROR(IF(NOT(ISBLANK(F677)),_xlfn._xlws.FILTER(AOM[Scientific Name],(AOM[Edge_Value]=F677)*(AOM[L5]="Feed Ingredient")),""),"No Match in AOM")</f>
        <v>NA</v>
      </c>
    </row>
    <row r="678" spans="1:23" ht="14.5" x14ac:dyDescent="0.35">
      <c r="A678" t="s">
        <v>24982</v>
      </c>
      <c r="B678" s="86" t="s">
        <v>24983</v>
      </c>
      <c r="C678" s="127" t="s">
        <v>24983</v>
      </c>
      <c r="D678" s="126" t="s">
        <v>22852</v>
      </c>
      <c r="E678" s="128" t="str">
        <f>_xlfn.TEXTJOIN(" ",TRUE,D678,IF(ISBLANK(L678),"",_xlfn.TEXTSPLIT(L678,";")))</f>
        <v>Minerals and Salt Lick</v>
      </c>
      <c r="F678" s="128" t="str">
        <f>_xlfn.TEXTJOIN(" ",TRUE,D678,IF(ISBLANK(L678),"",_xlfn.TEXTSPLIT(L678,";")),IF(ISBLANK(J678),"",_xlfn.TEXTSPLIT(J678,";")))</f>
        <v>Minerals and Salt Lick</v>
      </c>
      <c r="G678" s="128" t="str">
        <f>_xlfn.TEXTJOIN(" ",TRUE,D678,H678,IF(ISBLANK(L678),"",_xlfn.TEXTSPLIT(L678,";")),IF(ISBLANK(I678),"",_xlfn.TEXTSPLIT(I678,";")))</f>
        <v>Minerals and Salt Lick</v>
      </c>
      <c r="L678" s="126" t="s">
        <v>24213</v>
      </c>
      <c r="T678" t="str" cm="1">
        <f t="array" ref="T678">IFERROR(IF(NOT(ISBLANK(F678)),_xlfn._xlws.FILTER(AOM[AOM],(AOM[Edge_Value]=F678)*(AOM[L5]="Feed Ingredient")),""),"No Match in AOM")</f>
        <v>AOM_001904</v>
      </c>
      <c r="U678" t="str" cm="1">
        <f t="array" ref="U678">IFERROR(IF(NOT(ISBLANK(F678)),_xlfn._xlws.FILTER(AOM[Scientific Name],(AOM[Edge_Value]=F678)*(AOM[L5]="Feed Ingredient")),""),"No Match in AOM")</f>
        <v>NA</v>
      </c>
    </row>
    <row r="679" spans="1:23" ht="14.5" x14ac:dyDescent="0.35">
      <c r="A679" t="s">
        <v>24984</v>
      </c>
      <c r="B679" s="86" t="s">
        <v>19219</v>
      </c>
      <c r="C679" s="127" t="s">
        <v>19219</v>
      </c>
      <c r="D679" s="126" t="s">
        <v>22587</v>
      </c>
      <c r="E679" s="128" t="str">
        <f>_xlfn.TEXTJOIN(" ",TRUE,D679,IF(ISBLANK(L679),"",_xlfn.TEXTSPLIT(L679,";")))</f>
        <v>Mineral</v>
      </c>
      <c r="F679" s="128" t="str">
        <f>_xlfn.TEXTJOIN(" ",TRUE,D679,IF(ISBLANK(L679),"",_xlfn.TEXTSPLIT(L679,";")),IF(ISBLANK(J679),"",_xlfn.TEXTSPLIT(J679,";")))</f>
        <v>Mineral</v>
      </c>
      <c r="G679" s="128" t="str">
        <f>_xlfn.TEXTJOIN(" ",TRUE,D679,H679,IF(ISBLANK(L679),"",_xlfn.TEXTSPLIT(L679,";")),IF(ISBLANK(I679),"",_xlfn.TEXTSPLIT(I679,";")))</f>
        <v>Mineral</v>
      </c>
      <c r="T679" t="str" cm="1">
        <f t="array" ref="T679">IFERROR(IF(NOT(ISBLANK(F679)),_xlfn._xlws.FILTER(AOM[AOM],(AOM[Edge_Value]=F679)*(AOM[L5]="Feed Ingredient")),""),"No Match in AOM")</f>
        <v>AOM_000779</v>
      </c>
      <c r="U679" t="str" cm="1">
        <f t="array" ref="U679">IFERROR(IF(NOT(ISBLANK(F679)),_xlfn._xlws.FILTER(AOM[Scientific Name],(AOM[Edge_Value]=F679)*(AOM[L5]="Feed Ingredient")),""),"No Match in AOM")</f>
        <v>NA</v>
      </c>
    </row>
    <row r="680" spans="1:23" ht="14.5" x14ac:dyDescent="0.35">
      <c r="A680" t="s">
        <v>24985</v>
      </c>
      <c r="B680" s="86" t="s">
        <v>24986</v>
      </c>
      <c r="E680" s="128" t="str">
        <f>_xlfn.TEXTJOIN(" ",TRUE,D680,IF(ISBLANK(L680),"",_xlfn.TEXTSPLIT(L680,";")))</f>
        <v/>
      </c>
      <c r="F680" s="128" t="str">
        <f>_xlfn.TEXTJOIN(" ",TRUE,D680,IF(ISBLANK(L680),"",_xlfn.TEXTSPLIT(L680,";")),IF(ISBLANK(J680),"",_xlfn.TEXTSPLIT(J680,";")))</f>
        <v/>
      </c>
      <c r="G680" s="128"/>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24987</v>
      </c>
    </row>
    <row r="681" spans="1:23" ht="14.5" x14ac:dyDescent="0.35">
      <c r="A681" t="s">
        <v>24988</v>
      </c>
      <c r="B681" s="86" t="s">
        <v>24989</v>
      </c>
      <c r="C681" s="127" t="s">
        <v>24990</v>
      </c>
      <c r="D681" s="126" t="s">
        <v>24991</v>
      </c>
      <c r="E681" s="128" t="str">
        <f>_xlfn.TEXTJOIN(" ",TRUE,D681,IF(ISBLANK(L681),"",_xlfn.TEXTSPLIT(L681,";")))</f>
        <v>Molasses</v>
      </c>
      <c r="F681" s="128" t="str">
        <f>_xlfn.TEXTJOIN(" ",TRUE,D681,IF(ISBLANK(L681),"",_xlfn.TEXTSPLIT(L681,";")),IF(ISBLANK(J681),"",_xlfn.TEXTSPLIT(J681,";")))</f>
        <v>Molasses Ground</v>
      </c>
      <c r="G681" s="128" t="str">
        <f>_xlfn.TEXTJOIN(" ",TRUE,D681,H681,IF(ISBLANK(L681),"",_xlfn.TEXTSPLIT(L681,";")),IF(ISBLANK(I681),"",_xlfn.TEXTSPLIT(I681,";")))</f>
        <v>Molasses Meal</v>
      </c>
      <c r="I681" s="126" t="s">
        <v>23764</v>
      </c>
      <c r="J681" s="126" t="s">
        <v>5795</v>
      </c>
      <c r="M681" s="88" t="s">
        <v>252</v>
      </c>
      <c r="N681" s="88" t="s">
        <v>252</v>
      </c>
      <c r="T681" t="str" cm="1">
        <f t="array" ref="T681">IFERROR(IF(NOT(ISBLANK(F681)),_xlfn._xlws.FILTER(AOM[AOM],(AOM[Edge_Value]=F681)*(AOM[L5]="Feed Ingredient")),""),"No Match in AOM")</f>
        <v>No Match in AOM</v>
      </c>
      <c r="U681" t="str" cm="1">
        <f t="array" ref="U681">IFERROR(IF(NOT(ISBLANK(F681)),_xlfn._xlws.FILTER(AOM[Scientific Name],(AOM[Edge_Value]=F681)*(AOM[L5]="Feed Ingredient")),""),"No Match in AOM")</f>
        <v>No Match in AOM</v>
      </c>
      <c r="W681" t="s">
        <v>22603</v>
      </c>
    </row>
    <row r="682" spans="1:23" ht="14.5" x14ac:dyDescent="0.35">
      <c r="A682" t="s">
        <v>23761</v>
      </c>
      <c r="B682" s="86" t="s">
        <v>24992</v>
      </c>
      <c r="C682" s="127" t="s">
        <v>24993</v>
      </c>
      <c r="D682" s="126" t="s">
        <v>24991</v>
      </c>
      <c r="E682" s="128" t="str">
        <f>_xlfn.TEXTJOIN(" ",TRUE,D682,IF(ISBLANK(L682),"",_xlfn.TEXTSPLIT(L682,";")))</f>
        <v>Molasses</v>
      </c>
      <c r="F682" s="128" t="str">
        <f>_xlfn.TEXTJOIN(" ",TRUE,D682,IF(ISBLANK(L682),"",_xlfn.TEXTSPLIT(L682,";")),IF(ISBLANK(J682),"",_xlfn.TEXTSPLIT(J682,";")))</f>
        <v>Molasses Milled</v>
      </c>
      <c r="G682" s="128" t="str">
        <f>_xlfn.TEXTJOIN(" ",TRUE,D682,H682,IF(ISBLANK(L682),"",_xlfn.TEXTSPLIT(L682,";")),IF(ISBLANK(I682),"",_xlfn.TEXTSPLIT(I682,";")))</f>
        <v>Molasses Powder</v>
      </c>
      <c r="I682" s="126" t="s">
        <v>24134</v>
      </c>
      <c r="J682" s="126" t="s">
        <v>5780</v>
      </c>
      <c r="M682" s="88" t="s">
        <v>252</v>
      </c>
      <c r="P682" t="s">
        <v>12475</v>
      </c>
      <c r="Q682" t="s">
        <v>12442</v>
      </c>
      <c r="R682" t="s">
        <v>23862</v>
      </c>
      <c r="S682" t="s">
        <v>23863</v>
      </c>
      <c r="T682" t="str" cm="1">
        <f t="array" ref="T682">IFERROR(IF(NOT(ISBLANK(F682)),_xlfn._xlws.FILTER(AOM[AOM],(AOM[Edge_Value]=F682)*(AOM[L5]="Feed Ingredient")),""),"No Match in AOM")</f>
        <v>No Match in AOM</v>
      </c>
      <c r="U682" t="str" cm="1">
        <f t="array" ref="U682">IFERROR(IF(NOT(ISBLANK(F682)),_xlfn._xlws.FILTER(AOM[Scientific Name],(AOM[Edge_Value]=F682)*(AOM[L5]="Feed Ingredient")),""),"No Match in AOM")</f>
        <v>No Match in AOM</v>
      </c>
      <c r="W682" t="s">
        <v>22603</v>
      </c>
    </row>
    <row r="683" spans="1:23" ht="14.5" x14ac:dyDescent="0.35">
      <c r="A683" t="s">
        <v>24064</v>
      </c>
      <c r="B683" s="86" t="s">
        <v>24994</v>
      </c>
      <c r="C683" s="127" t="s">
        <v>24995</v>
      </c>
      <c r="D683" s="126" t="s">
        <v>18162</v>
      </c>
      <c r="E683" s="128" t="str">
        <f>_xlfn.TEXTJOIN(" ",TRUE,D683,IF(ISBLANK(L683),"",_xlfn.TEXTSPLIT(L683,";")))</f>
        <v>Sugarcane Molasses</v>
      </c>
      <c r="F683" s="128" t="str">
        <f>_xlfn.TEXTJOIN(" ",TRUE,D683,IF(ISBLANK(L683),"",_xlfn.TEXTSPLIT(L683,";")),IF(ISBLANK(J683),"",_xlfn.TEXTSPLIT(J683,";")))</f>
        <v>Sugarcane Molasses</v>
      </c>
      <c r="G683" s="128" t="str">
        <f>_xlfn.TEXTJOIN(" ",TRUE,D683,H683,IF(ISBLANK(L683),"",_xlfn.TEXTSPLIT(L683,";")),IF(ISBLANK(I683),"",_xlfn.TEXTSPLIT(I683,";")))</f>
        <v>Sugarcane Molasses</v>
      </c>
      <c r="L683" s="126" t="s">
        <v>24991</v>
      </c>
      <c r="M683" s="88" t="s">
        <v>252</v>
      </c>
      <c r="P683" t="s">
        <v>12475</v>
      </c>
      <c r="Q683" t="s">
        <v>12442</v>
      </c>
      <c r="R683" t="s">
        <v>23862</v>
      </c>
      <c r="S683" t="s">
        <v>23863</v>
      </c>
      <c r="T683" t="str" cm="1">
        <f t="array" ref="T683">IFERROR(IF(NOT(ISBLANK(F683)),_xlfn._xlws.FILTER(AOM[AOM],(AOM[Edge_Value]=F683)*(AOM[L5]="Feed Ingredient")),""),"No Match in AOM")</f>
        <v>AOM_000642</v>
      </c>
      <c r="U683" t="str" cm="1">
        <f t="array" ref="U683">IFERROR(IF(NOT(ISBLANK(F683)),_xlfn._xlws.FILTER(AOM[Scientific Name],(AOM[Edge_Value]=F683)*(AOM[L5]="Feed Ingredient")),""),"No Match in AOM")</f>
        <v>Saccharum officinarum</v>
      </c>
      <c r="W683" t="s">
        <v>22603</v>
      </c>
    </row>
    <row r="684" spans="1:23" ht="14.5" x14ac:dyDescent="0.35">
      <c r="A684" t="s">
        <v>24996</v>
      </c>
      <c r="B684" s="86" t="s">
        <v>24997</v>
      </c>
      <c r="C684" s="127" t="s">
        <v>24991</v>
      </c>
      <c r="D684" s="126" t="s">
        <v>24991</v>
      </c>
      <c r="E684" s="128" t="str">
        <f>_xlfn.TEXTJOIN(" ",TRUE,D684,IF(ISBLANK(L684),"",_xlfn.TEXTSPLIT(L684,";")))</f>
        <v>Molasses</v>
      </c>
      <c r="F684" s="128" t="str">
        <f>_xlfn.TEXTJOIN(" ",TRUE,D684,IF(ISBLANK(L684),"",_xlfn.TEXTSPLIT(L684,";")),IF(ISBLANK(J684),"",_xlfn.TEXTSPLIT(J684,";")))</f>
        <v>Molasses</v>
      </c>
      <c r="G684" s="128" t="str">
        <f>_xlfn.TEXTJOIN(" ",TRUE,D684,H684,IF(ISBLANK(L684),"",_xlfn.TEXTSPLIT(L684,";")),IF(ISBLANK(I684),"",_xlfn.TEXTSPLIT(I684,";")))</f>
        <v>Molasses</v>
      </c>
      <c r="M684" s="88" t="s">
        <v>252</v>
      </c>
      <c r="P684" t="s">
        <v>12475</v>
      </c>
      <c r="Q684" t="s">
        <v>12442</v>
      </c>
      <c r="R684" t="s">
        <v>23862</v>
      </c>
      <c r="S684" t="s">
        <v>23863</v>
      </c>
      <c r="T684" t="str" cm="1">
        <f t="array" ref="T684">IFERROR(IF(NOT(ISBLANK(F684)),_xlfn._xlws.FILTER(AOM[AOM],(AOM[Edge_Value]=F684)*(AOM[L5]="Feed Ingredient")),""),"No Match in AOM")</f>
        <v>No Match in AOM</v>
      </c>
      <c r="U684" t="str" cm="1">
        <f t="array" ref="U684">IFERROR(IF(NOT(ISBLANK(F684)),_xlfn._xlws.FILTER(AOM[Scientific Name],(AOM[Edge_Value]=F684)*(AOM[L5]="Feed Ingredient")),""),"No Match in AOM")</f>
        <v>No Match in AOM</v>
      </c>
      <c r="W684" t="s">
        <v>22603</v>
      </c>
    </row>
    <row r="685" spans="1:23" ht="14.5" x14ac:dyDescent="0.35">
      <c r="A685" t="s">
        <v>24998</v>
      </c>
      <c r="B685" s="86" t="s">
        <v>24999</v>
      </c>
      <c r="C685" s="127" t="s">
        <v>358</v>
      </c>
      <c r="D685" s="126" t="s">
        <v>22786</v>
      </c>
      <c r="E685" s="128" t="str">
        <f>_xlfn.TEXTJOIN(" ",TRUE,D685,IF(ISBLANK(L685),"",_xlfn.TEXTSPLIT(L685,";")))</f>
        <v>Monocalcium</v>
      </c>
      <c r="F685" s="128" t="str">
        <f>_xlfn.TEXTJOIN(" ",TRUE,D685,IF(ISBLANK(L685),"",_xlfn.TEXTSPLIT(L685,";")),IF(ISBLANK(J685),"",_xlfn.TEXTSPLIT(J685,";")))</f>
        <v>Monocalcium</v>
      </c>
      <c r="G685" s="128" t="str">
        <f>_xlfn.TEXTJOIN(" ",TRUE,D685,H685,IF(ISBLANK(L685),"",_xlfn.TEXTSPLIT(L685,";")),IF(ISBLANK(I685),"",_xlfn.TEXTSPLIT(I685,";")))</f>
        <v>Monocalcium</v>
      </c>
      <c r="T685" t="str" cm="1">
        <f t="array" ref="T685">IFERROR(IF(NOT(ISBLANK(F685)),_xlfn._xlws.FILTER(AOM[AOM],(AOM[Edge_Value]=F685)*(AOM[L5]="Feed Ingredient")),""),"No Match in AOM")</f>
        <v>No Match in AOM</v>
      </c>
      <c r="U685" t="str" cm="1">
        <f t="array" ref="U685">IFERROR(IF(NOT(ISBLANK(F685)),_xlfn._xlws.FILTER(AOM[Scientific Name],(AOM[Edge_Value]=F685)*(AOM[L5]="Feed Ingredient")),""),"No Match in AOM")</f>
        <v>No Match in AOM</v>
      </c>
      <c r="W685" t="s">
        <v>22785</v>
      </c>
    </row>
    <row r="686" spans="1:23" ht="14.5" x14ac:dyDescent="0.35">
      <c r="A686" t="s">
        <v>23918</v>
      </c>
      <c r="B686" s="86" t="s">
        <v>25000</v>
      </c>
      <c r="D686" s="126" t="s">
        <v>8418</v>
      </c>
      <c r="E686" s="128" t="str">
        <f>_xlfn.TEXTJOIN(" ",TRUE,D686,IF(ISBLANK(L686),"",_xlfn.TEXTSPLIT(L686,";")))</f>
        <v>Moringa oleifera Leaves</v>
      </c>
      <c r="F686" s="128" t="str">
        <f>_xlfn.TEXTJOIN(" ",TRUE,D686,IF(ISBLANK(L686),"",_xlfn.TEXTSPLIT(L686,";")),IF(ISBLANK(J686),"",_xlfn.TEXTSPLIT(J686,";")))</f>
        <v>Moringa oleifera Leaves Dried Milled</v>
      </c>
      <c r="G686" s="128" t="str">
        <f>_xlfn.TEXTJOIN(" ",TRUE,D686,H686,IF(ISBLANK(L686),"",_xlfn.TEXTSPLIT(L686,";")),IF(ISBLANK(I686),"",_xlfn.TEXTSPLIT(I686,";")))</f>
        <v>Moringa oleifera Leaves Dried Milled</v>
      </c>
      <c r="I686" s="126" t="s">
        <v>23727</v>
      </c>
      <c r="J686" s="126" t="s">
        <v>23727</v>
      </c>
      <c r="L686" s="126" t="s">
        <v>6223</v>
      </c>
      <c r="T686" t="str" cm="1">
        <f t="array" ref="T686">IFERROR(IF(NOT(ISBLANK(F686)),_xlfn._xlws.FILTER(AOM[AOM],(AOM[Edge_Value]=F686)*(AOM[L5]="Feed Ingredient")),""),"No Match in AOM")</f>
        <v>AOM_001913</v>
      </c>
      <c r="U686" t="str" cm="1">
        <f t="array" ref="U686">IFERROR(IF(NOT(ISBLANK(F686)),_xlfn._xlws.FILTER(AOM[Scientific Name],(AOM[Edge_Value]=F686)*(AOM[L5]="Feed Ingredient")),""),"No Match in AOM")</f>
        <v>Moringa oleifera;Moringa pterygosperma</v>
      </c>
    </row>
    <row r="687" spans="1:23" ht="14.5" x14ac:dyDescent="0.35">
      <c r="A687" t="s">
        <v>23914</v>
      </c>
      <c r="B687" s="86" t="s">
        <v>25001</v>
      </c>
      <c r="D687" s="126" t="s">
        <v>8416</v>
      </c>
      <c r="E687" s="128" t="str">
        <f>_xlfn.TEXTJOIN(" ",TRUE,D687,IF(ISBLANK(L687),"",_xlfn.TEXTSPLIT(L687,";")))</f>
        <v>Moringa Leaves</v>
      </c>
      <c r="F687" s="128" t="str">
        <f>_xlfn.TEXTJOIN(" ",TRUE,D687,IF(ISBLANK(L687),"",_xlfn.TEXTSPLIT(L687,";")),IF(ISBLANK(J687),"",_xlfn.TEXTSPLIT(J687,";")))</f>
        <v>Moringa Leaves Dried Milled</v>
      </c>
      <c r="G687" s="128" t="str">
        <f>_xlfn.TEXTJOIN(" ",TRUE,D687,H687,IF(ISBLANK(L687),"",_xlfn.TEXTSPLIT(L687,";")),IF(ISBLANK(I687),"",_xlfn.TEXTSPLIT(I687,";")))</f>
        <v>Moringa Leaves Dried (Shade) Milled (Hammer)</v>
      </c>
      <c r="I687" s="126" t="s">
        <v>25002</v>
      </c>
      <c r="J687" s="126" t="s">
        <v>23727</v>
      </c>
      <c r="L687" s="126" t="s">
        <v>6223</v>
      </c>
      <c r="T687" t="str" cm="1">
        <f t="array" ref="T687">IFERROR(IF(NOT(ISBLANK(F687)),_xlfn._xlws.FILTER(AOM[AOM],(AOM[Edge_Value]=F687)*(AOM[L5]="Feed Ingredient")),""),"No Match in AOM")</f>
        <v>No Match in AOM</v>
      </c>
      <c r="U687" t="str" cm="1">
        <f t="array" ref="U687">IFERROR(IF(NOT(ISBLANK(F687)),_xlfn._xlws.FILTER(AOM[Scientific Name],(AOM[Edge_Value]=F687)*(AOM[L5]="Feed Ingredient")),""),"No Match in AOM")</f>
        <v>No Match in AOM</v>
      </c>
      <c r="W687" t="s">
        <v>22112</v>
      </c>
    </row>
    <row r="688" spans="1:23" ht="14.5" x14ac:dyDescent="0.35">
      <c r="A688" t="s">
        <v>25003</v>
      </c>
      <c r="B688" s="86" t="s">
        <v>25004</v>
      </c>
      <c r="D688" s="126" t="s">
        <v>25005</v>
      </c>
      <c r="E688" s="128" t="str">
        <f>_xlfn.TEXTJOIN(" ",TRUE,D688,IF(ISBLANK(L688),"",_xlfn.TEXTSPLIT(L688,";")))</f>
        <v>Moringa Oleifera</v>
      </c>
      <c r="F688" s="128" t="str">
        <f>_xlfn.TEXTJOIN(" ",TRUE,D688,IF(ISBLANK(L688),"",_xlfn.TEXTSPLIT(L688,";")),IF(ISBLANK(J688),"",_xlfn.TEXTSPLIT(J688,";")))</f>
        <v>Moringa Oleifera</v>
      </c>
      <c r="G688" s="128" t="str">
        <f>_xlfn.TEXTJOIN(" ",TRUE,D688,H688,IF(ISBLANK(L688),"",_xlfn.TEXTSPLIT(L688,";")),IF(ISBLANK(I688),"",_xlfn.TEXTSPLIT(I688,";")))</f>
        <v>Moringa Oleifera</v>
      </c>
      <c r="T688" t="str" cm="1">
        <f t="array" ref="T688">IFERROR(IF(NOT(ISBLANK(F688)),_xlfn._xlws.FILTER(AOM[AOM],(AOM[Edge_Value]=F688)*(AOM[L5]="Feed Ingredient")),""),"No Match in AOM")</f>
        <v>AOM_001152</v>
      </c>
      <c r="U688" t="str" cm="1">
        <f t="array" ref="U688">IFERROR(IF(NOT(ISBLANK(F688)),_xlfn._xlws.FILTER(AOM[Scientific Name],(AOM[Edge_Value]=F688)*(AOM[L5]="Feed Ingredient")),""),"No Match in AOM")</f>
        <v>Moringa oleifera</v>
      </c>
    </row>
    <row r="689" spans="1:23" ht="14.5" x14ac:dyDescent="0.35">
      <c r="A689" t="s">
        <v>25003</v>
      </c>
      <c r="B689" s="86" t="s">
        <v>25006</v>
      </c>
      <c r="D689" s="126" t="s">
        <v>25005</v>
      </c>
      <c r="E689" s="128" t="str">
        <f>_xlfn.TEXTJOIN(" ",TRUE,D689,IF(ISBLANK(L689),"",_xlfn.TEXTSPLIT(L689,";")))</f>
        <v>Moringa Oleifera</v>
      </c>
      <c r="F689" s="128" t="str">
        <f>_xlfn.TEXTJOIN(" ",TRUE,D689,IF(ISBLANK(L689),"",_xlfn.TEXTSPLIT(L689,";")),IF(ISBLANK(J689),"",_xlfn.TEXTSPLIT(J689,";")))</f>
        <v>Moringa Oleifera Dried</v>
      </c>
      <c r="G689" s="128" t="str">
        <f>_xlfn.TEXTJOIN(" ",TRUE,D689,H689,IF(ISBLANK(L689),"",_xlfn.TEXTSPLIT(L689,";")),IF(ISBLANK(I689),"",_xlfn.TEXTSPLIT(I689,";")))</f>
        <v>Moringa Oleifera Hay Dried(Air)</v>
      </c>
      <c r="I689" s="126" t="s">
        <v>23696</v>
      </c>
      <c r="J689" s="126" t="s">
        <v>5794</v>
      </c>
      <c r="T689" t="str" cm="1">
        <f t="array" ref="T689">IFERROR(IF(NOT(ISBLANK(F689)),_xlfn._xlws.FILTER(AOM[AOM],(AOM[Edge_Value]=F689)*(AOM[L5]="Feed Ingredient")),""),"No Match in AOM")</f>
        <v>AOM_001696</v>
      </c>
      <c r="U689" t="str" cm="1">
        <f t="array" ref="U689">IFERROR(IF(NOT(ISBLANK(F689)),_xlfn._xlws.FILTER(AOM[Scientific Name],(AOM[Edge_Value]=F689)*(AOM[L5]="Feed Ingredient")),""),"No Match in AOM")</f>
        <v>Moringa oleifera</v>
      </c>
    </row>
    <row r="690" spans="1:23" ht="14.5" x14ac:dyDescent="0.35">
      <c r="A690" t="s">
        <v>25003</v>
      </c>
      <c r="B690" s="86" t="s">
        <v>25007</v>
      </c>
      <c r="D690" s="126" t="s">
        <v>25005</v>
      </c>
      <c r="E690" s="128" t="str">
        <f>_xlfn.TEXTJOIN(" ",TRUE,D690,IF(ISBLANK(L690),"",_xlfn.TEXTSPLIT(L690,";")))</f>
        <v>Moringa Oleifera</v>
      </c>
      <c r="F690" s="128" t="str">
        <f>_xlfn.TEXTJOIN(" ",TRUE,D690,IF(ISBLANK(L690),"",_xlfn.TEXTSPLIT(L690,";")),IF(ISBLANK(J690),"",_xlfn.TEXTSPLIT(J690,";")))</f>
        <v>Moringa Oleifera Ensiled</v>
      </c>
      <c r="G690" s="128" t="str">
        <f>_xlfn.TEXTJOIN(" ",TRUE,D690,H690,IF(ISBLANK(L690),"",_xlfn.TEXTSPLIT(L690,";")),IF(ISBLANK(I690),"",_xlfn.TEXTSPLIT(I690,";")))</f>
        <v>Moringa Oleifera Silage Ensiled</v>
      </c>
      <c r="I690" s="126" t="s">
        <v>25008</v>
      </c>
      <c r="J690" s="126" t="s">
        <v>5798</v>
      </c>
      <c r="T690" t="str" cm="1">
        <f t="array" ref="T690">IFERROR(IF(NOT(ISBLANK(F690)),_xlfn._xlws.FILTER(AOM[AOM],(AOM[Edge_Value]=F690)*(AOM[L5]="Feed Ingredient")),""),"No Match in AOM")</f>
        <v>AOM_001711</v>
      </c>
      <c r="U690" t="str" cm="1">
        <f t="array" ref="U690">IFERROR(IF(NOT(ISBLANK(F690)),_xlfn._xlws.FILTER(AOM[Scientific Name],(AOM[Edge_Value]=F690)*(AOM[L5]="Feed Ingredient")),""),"No Match in AOM")</f>
        <v>Moringa oleifera</v>
      </c>
    </row>
    <row r="691" spans="1:23" ht="14.5" x14ac:dyDescent="0.35">
      <c r="A691" t="s">
        <v>25009</v>
      </c>
      <c r="B691" s="86" t="s">
        <v>25010</v>
      </c>
      <c r="D691" s="126" t="s">
        <v>25005</v>
      </c>
      <c r="E691" s="128" t="str">
        <f>_xlfn.TEXTJOIN(" ",TRUE,D691,IF(ISBLANK(L691),"",_xlfn.TEXTSPLIT(L691,";")))</f>
        <v>Moringa Oleifera Leaves Extract</v>
      </c>
      <c r="F691" s="128" t="str">
        <f>_xlfn.TEXTJOIN(" ",TRUE,D691,IF(ISBLANK(L691),"",_xlfn.TEXTSPLIT(L691,";")),IF(ISBLANK(J691),"",_xlfn.TEXTSPLIT(J691,";")))</f>
        <v>Moringa Oleifera Leaves Extract</v>
      </c>
      <c r="G691" s="128" t="str">
        <f>_xlfn.TEXTJOIN(" ",TRUE,D691,H691,IF(ISBLANK(L691),"",_xlfn.TEXTSPLIT(L691,";")),IF(ISBLANK(I691),"",_xlfn.TEXTSPLIT(I691,";")))</f>
        <v>Moringa Oleifera Leaves Extract</v>
      </c>
      <c r="L691" s="126" t="s">
        <v>24158</v>
      </c>
      <c r="T691" t="str" cm="1">
        <f t="array" ref="T691">IFERROR(IF(NOT(ISBLANK(F691)),_xlfn._xlws.FILTER(AOM[AOM],(AOM[Edge_Value]=F691)*(AOM[L5]="Feed Ingredient")),""),"No Match in AOM")</f>
        <v>AOM_001979</v>
      </c>
      <c r="U691" t="str" cm="1">
        <f t="array" ref="U691">IFERROR(IF(NOT(ISBLANK(F691)),_xlfn._xlws.FILTER(AOM[Scientific Name],(AOM[Edge_Value]=F691)*(AOM[L5]="Feed Ingredient")),""),"No Match in AOM")</f>
        <v>Moringa oleifera;Moringa pterygosperma</v>
      </c>
    </row>
    <row r="692" spans="1:23" ht="14.5" x14ac:dyDescent="0.35">
      <c r="A692" t="s">
        <v>25011</v>
      </c>
      <c r="B692" s="86" t="s">
        <v>25012</v>
      </c>
      <c r="C692" s="127" t="s">
        <v>25013</v>
      </c>
      <c r="D692" s="126" t="s">
        <v>8418</v>
      </c>
      <c r="E692" s="128" t="str">
        <f>_xlfn.TEXTJOIN(" ",TRUE,D692,IF(ISBLANK(L692),"",_xlfn.TEXTSPLIT(L692,";")))</f>
        <v>Moringa oleifera Leaves</v>
      </c>
      <c r="F692" s="128" t="str">
        <f>_xlfn.TEXTJOIN(" ",TRUE,D692,IF(ISBLANK(L692),"",_xlfn.TEXTSPLIT(L692,";")),IF(ISBLANK(J692),"",_xlfn.TEXTSPLIT(J692,";")))</f>
        <v>Moringa oleifera Leaves Ground</v>
      </c>
      <c r="G692" s="128" t="str">
        <f>_xlfn.TEXTJOIN(" ",TRUE,D692,H692,IF(ISBLANK(L692),"",_xlfn.TEXTSPLIT(L692,";")),IF(ISBLANK(I692),"",_xlfn.TEXTSPLIT(I692,";")))</f>
        <v>Moringa oleifera Leaves Meal</v>
      </c>
      <c r="I692" s="126" t="s">
        <v>23764</v>
      </c>
      <c r="J692" s="126" t="s">
        <v>5795</v>
      </c>
      <c r="L692" s="126" t="s">
        <v>6223</v>
      </c>
      <c r="N692" s="88" t="s">
        <v>252</v>
      </c>
      <c r="P692" t="s">
        <v>12490</v>
      </c>
      <c r="Q692" t="s">
        <v>12458</v>
      </c>
      <c r="R692" t="s">
        <v>24006</v>
      </c>
      <c r="S692" t="s">
        <v>24007</v>
      </c>
      <c r="T692" t="str" cm="1">
        <f t="array" ref="T692">IFERROR(IF(NOT(ISBLANK(F692)),_xlfn._xlws.FILTER(AOM[AOM],(AOM[Edge_Value]=F692)*(AOM[L5]="Feed Ingredient")),""),"No Match in AOM")</f>
        <v>AOM_000711</v>
      </c>
      <c r="U692" t="str" cm="1">
        <f t="array" ref="U692">IFERROR(IF(NOT(ISBLANK(F692)),_xlfn._xlws.FILTER(AOM[Scientific Name],(AOM[Edge_Value]=F692)*(AOM[L5]="Feed Ingredient")),""),"No Match in AOM")</f>
        <v>Moringa oleifera;Moringa pterygosperma</v>
      </c>
    </row>
    <row r="693" spans="1:23" ht="14.5" x14ac:dyDescent="0.35">
      <c r="A693" t="s">
        <v>24130</v>
      </c>
      <c r="B693" s="86" t="s">
        <v>25014</v>
      </c>
      <c r="D693" s="126" t="s">
        <v>25005</v>
      </c>
      <c r="E693" s="128" t="str">
        <f>_xlfn.TEXTJOIN(" ",TRUE,D693,IF(ISBLANK(L693),"",_xlfn.TEXTSPLIT(L693,";")))</f>
        <v>Moringa Oleifera Leaves</v>
      </c>
      <c r="F693" s="128" t="str">
        <f>_xlfn.TEXTJOIN(" ",TRUE,D693,IF(ISBLANK(L693),"",_xlfn.TEXTSPLIT(L693,";")),IF(ISBLANK(J693),"",_xlfn.TEXTSPLIT(J693,";")))</f>
        <v>Moringa Oleifera Leaves Dried Ground</v>
      </c>
      <c r="G693" s="128" t="str">
        <f>_xlfn.TEXTJOIN(" ",TRUE,D693,H693,IF(ISBLANK(L693),"",_xlfn.TEXTSPLIT(L693,";")),IF(ISBLANK(I693),"",_xlfn.TEXTSPLIT(I693,";")))</f>
        <v>Moringa Oleifera Leaves Dried Ground</v>
      </c>
      <c r="I693" s="126" t="s">
        <v>23683</v>
      </c>
      <c r="J693" s="126" t="s">
        <v>23683</v>
      </c>
      <c r="L693" s="126" t="s">
        <v>6223</v>
      </c>
      <c r="T693" t="str" cm="1">
        <f t="array" ref="T693">IFERROR(IF(NOT(ISBLANK(F693)),_xlfn._xlws.FILTER(AOM[AOM],(AOM[Edge_Value]=F693)*(AOM[L5]="Feed Ingredient")),""),"No Match in AOM")</f>
        <v>AOM_001712</v>
      </c>
      <c r="U693" t="str" cm="1">
        <f t="array" ref="U693">IFERROR(IF(NOT(ISBLANK(F693)),_xlfn._xlws.FILTER(AOM[Scientific Name],(AOM[Edge_Value]=F693)*(AOM[L5]="Feed Ingredient")),""),"No Match in AOM")</f>
        <v>Moringa oleifera;Moringa pterygosperma</v>
      </c>
    </row>
    <row r="694" spans="1:23" ht="14.5" x14ac:dyDescent="0.35">
      <c r="A694" t="s">
        <v>25015</v>
      </c>
      <c r="B694" s="86" t="s">
        <v>25016</v>
      </c>
      <c r="D694" s="126" t="s">
        <v>8418</v>
      </c>
      <c r="E694" s="128" t="str">
        <f>_xlfn.TEXTJOIN(" ",TRUE,D694,IF(ISBLANK(L694),"",_xlfn.TEXTSPLIT(L694,";")))</f>
        <v>Moringa oleifera Root Bark</v>
      </c>
      <c r="F694" s="128" t="str">
        <f>_xlfn.TEXTJOIN(" ",TRUE,D694,IF(ISBLANK(L694),"",_xlfn.TEXTSPLIT(L694,";")),IF(ISBLANK(J694),"",_xlfn.TEXTSPLIT(J694,";")))</f>
        <v>Moringa oleifera Root Bark Dried Milled</v>
      </c>
      <c r="G694" s="128" t="str">
        <f>_xlfn.TEXTJOIN(" ",TRUE,D694,H694,IF(ISBLANK(L694),"",_xlfn.TEXTSPLIT(L694,";")),IF(ISBLANK(I694),"",_xlfn.TEXTSPLIT(I694,";")))</f>
        <v>Moringa oleifera Root Bark Dried Milled</v>
      </c>
      <c r="I694" s="126" t="s">
        <v>23727</v>
      </c>
      <c r="J694" s="126" t="s">
        <v>23727</v>
      </c>
      <c r="L694" s="126" t="s">
        <v>25017</v>
      </c>
      <c r="T694" t="str" cm="1">
        <f t="array" ref="T694">IFERROR(IF(NOT(ISBLANK(F694)),_xlfn._xlws.FILTER(AOM[AOM],(AOM[Edge_Value]=F694)*(AOM[L5]="Feed Ingredient")),""),"No Match in AOM")</f>
        <v>AOM_001978</v>
      </c>
      <c r="U694" t="str" cm="1">
        <f t="array" ref="U694">IFERROR(IF(NOT(ISBLANK(F694)),_xlfn._xlws.FILTER(AOM[Scientific Name],(AOM[Edge_Value]=F694)*(AOM[L5]="Feed Ingredient")),""),"No Match in AOM")</f>
        <v>Moringa oleifera;Moringa pterygosperma</v>
      </c>
    </row>
    <row r="695" spans="1:23" ht="14.5" x14ac:dyDescent="0.35">
      <c r="A695" t="s">
        <v>24122</v>
      </c>
      <c r="B695" s="86" t="s">
        <v>25018</v>
      </c>
      <c r="D695" s="126" t="s">
        <v>25005</v>
      </c>
      <c r="E695" s="128" t="str">
        <f>_xlfn.TEXTJOIN(" ",TRUE,D695,IF(ISBLANK(L695),"",_xlfn.TEXTSPLIT(L695,";")))</f>
        <v>Moringa Oleifera Stalks</v>
      </c>
      <c r="F695" s="128" t="str">
        <f>_xlfn.TEXTJOIN(" ",TRUE,D695,IF(ISBLANK(L695),"",_xlfn.TEXTSPLIT(L695,";")),IF(ISBLANK(J695),"",_xlfn.TEXTSPLIT(J695,";")))</f>
        <v>Moringa Oleifera Stalks Dried Ground</v>
      </c>
      <c r="G695" s="128" t="str">
        <f>_xlfn.TEXTJOIN(" ",TRUE,D695,H695,IF(ISBLANK(L695),"",_xlfn.TEXTSPLIT(L695,";")),IF(ISBLANK(I695),"",_xlfn.TEXTSPLIT(I695,";")))</f>
        <v>Moringa Oleifera Stalks Dried Ground</v>
      </c>
      <c r="I695" s="126" t="s">
        <v>23683</v>
      </c>
      <c r="J695" s="126" t="s">
        <v>23683</v>
      </c>
      <c r="L695" s="126" t="s">
        <v>10686</v>
      </c>
      <c r="T695" t="str" cm="1">
        <f t="array" ref="T695">IFERROR(IF(NOT(ISBLANK(F695)),_xlfn._xlws.FILTER(AOM[AOM],(AOM[Edge_Value]=F695)*(AOM[L5]="Feed Ingredient")),""),"No Match in AOM")</f>
        <v>AOM_001977</v>
      </c>
      <c r="U695" t="str" cm="1">
        <f t="array" ref="U695">IFERROR(IF(NOT(ISBLANK(F695)),_xlfn._xlws.FILTER(AOM[Scientific Name],(AOM[Edge_Value]=F695)*(AOM[L5]="Feed Ingredient")),""),"No Match in AOM")</f>
        <v>Moringa oleifera;Moringa pterygosperma</v>
      </c>
    </row>
    <row r="696" spans="1:23" ht="14.5" x14ac:dyDescent="0.35">
      <c r="A696" t="s">
        <v>24122</v>
      </c>
      <c r="B696" s="86" t="s">
        <v>25019</v>
      </c>
      <c r="D696" s="126" t="s">
        <v>25005</v>
      </c>
      <c r="E696" s="128" t="str">
        <f>_xlfn.TEXTJOIN(" ",TRUE,D696,IF(ISBLANK(L696),"",_xlfn.TEXTSPLIT(L696,";")))</f>
        <v>Moringa Oleifera</v>
      </c>
      <c r="F696" s="128" t="str">
        <f>_xlfn.TEXTJOIN(" ",TRUE,D696,IF(ISBLANK(L696),"",_xlfn.TEXTSPLIT(L696,";")),IF(ISBLANK(J696),"",_xlfn.TEXTSPLIT(J696,";")))</f>
        <v>Moringa Oleifera Dried Ground</v>
      </c>
      <c r="G696" s="128" t="str">
        <f>_xlfn.TEXTJOIN(" ",TRUE,D696,H696,IF(ISBLANK(L696),"",_xlfn.TEXTSPLIT(L696,";")),IF(ISBLANK(I696),"",_xlfn.TEXTSPLIT(I696,";")))</f>
        <v>Moringa Oleifera Dried Ground</v>
      </c>
      <c r="I696" s="126" t="s">
        <v>23683</v>
      </c>
      <c r="J696" s="126" t="s">
        <v>23683</v>
      </c>
      <c r="T696" t="str" cm="1">
        <f t="array" ref="T696">IFERROR(IF(NOT(ISBLANK(F696)),_xlfn._xlws.FILTER(AOM[AOM],(AOM[Edge_Value]=F696)*(AOM[L5]="Feed Ingredient")),""),"No Match in AOM")</f>
        <v>AOM_001976</v>
      </c>
      <c r="U696" t="str" cm="1">
        <f t="array" ref="U696">IFERROR(IF(NOT(ISBLANK(F696)),_xlfn._xlws.FILTER(AOM[Scientific Name],(AOM[Edge_Value]=F696)*(AOM[L5]="Feed Ingredient")),""),"No Match in AOM")</f>
        <v>Moringa oleifera</v>
      </c>
    </row>
    <row r="697" spans="1:23" ht="14.5" x14ac:dyDescent="0.35">
      <c r="A697" t="s">
        <v>24792</v>
      </c>
      <c r="B697" s="86" t="s">
        <v>25020</v>
      </c>
      <c r="D697" s="126" t="s">
        <v>13220</v>
      </c>
      <c r="E697" s="128" t="str">
        <f>_xlfn.TEXTJOIN(" ",TRUE,D697,IF(ISBLANK(L697),"",_xlfn.TEXTSPLIT(L697,";")))</f>
        <v>Moringa stenopetala Leaves</v>
      </c>
      <c r="F697" s="128" t="str">
        <f>_xlfn.TEXTJOIN(" ",TRUE,D697,IF(ISBLANK(L697),"",_xlfn.TEXTSPLIT(L697,";")),IF(ISBLANK(J697),"",_xlfn.TEXTSPLIT(J697,";")))</f>
        <v>Moringa stenopetala Leaves Dried Milled</v>
      </c>
      <c r="G697" s="128" t="str">
        <f>_xlfn.TEXTJOIN(" ",TRUE,D697,H697,IF(ISBLANK(L697),"",_xlfn.TEXTSPLIT(L697,";")),IF(ISBLANK(I697),"",_xlfn.TEXTSPLIT(I697,";")))</f>
        <v>Moringa stenopetala Leaves Dried Milled</v>
      </c>
      <c r="I697" s="126" t="s">
        <v>23727</v>
      </c>
      <c r="J697" s="126" t="s">
        <v>23727</v>
      </c>
      <c r="L697" s="126" t="s">
        <v>6223</v>
      </c>
      <c r="T697" t="str" cm="1">
        <f t="array" ref="T697">IFERROR(IF(NOT(ISBLANK(F697)),_xlfn._xlws.FILTER(AOM[AOM],(AOM[Edge_Value]=F697)*(AOM[L5]="Feed Ingredient")),""),"No Match in AOM")</f>
        <v>AOM_001980</v>
      </c>
      <c r="U697" t="str" cm="1">
        <f t="array" ref="U697">IFERROR(IF(NOT(ISBLANK(F697)),_xlfn._xlws.FILTER(AOM[Scientific Name],(AOM[Edge_Value]=F697)*(AOM[L5]="Feed Ingredient")),""),"No Match in AOM")</f>
        <v>Moringa stenopetala</v>
      </c>
    </row>
    <row r="698" spans="1:23" ht="14.5" x14ac:dyDescent="0.35">
      <c r="A698" t="s">
        <v>25021</v>
      </c>
      <c r="B698" s="86" t="s">
        <v>25022</v>
      </c>
      <c r="D698" s="126" t="s">
        <v>13220</v>
      </c>
      <c r="E698" s="128" t="str">
        <f>_xlfn.TEXTJOIN(" ",TRUE,D698,IF(ISBLANK(L698),"",_xlfn.TEXTSPLIT(L698,";")))</f>
        <v>Moringa stenopetala</v>
      </c>
      <c r="F698" s="128" t="str">
        <f>_xlfn.TEXTJOIN(" ",TRUE,D698,IF(ISBLANK(L698),"",_xlfn.TEXTSPLIT(L698,";")),IF(ISBLANK(J698),"",_xlfn.TEXTSPLIT(J698,";")))</f>
        <v>Moringa stenopetala Dried</v>
      </c>
      <c r="G698" s="128" t="str">
        <f>_xlfn.TEXTJOIN(" ",TRUE,D698,H698,IF(ISBLANK(L698),"",_xlfn.TEXTSPLIT(L698,";")),IF(ISBLANK(I698),"",_xlfn.TEXTSPLIT(I698,";")))</f>
        <v>Moringa stenopetala Dried(Air)</v>
      </c>
      <c r="I698" s="126" t="s">
        <v>23701</v>
      </c>
      <c r="J698" s="126" t="s">
        <v>5794</v>
      </c>
      <c r="T698" t="str" cm="1">
        <f t="array" ref="T698">IFERROR(IF(NOT(ISBLANK(F698)),_xlfn._xlws.FILTER(AOM[AOM],(AOM[Edge_Value]=F698)*(AOM[L5]="Feed Ingredient")),""),"No Match in AOM")</f>
        <v>AOM_001792</v>
      </c>
      <c r="U698" t="str" cm="1">
        <f t="array" ref="U698">IFERROR(IF(NOT(ISBLANK(F698)),_xlfn._xlws.FILTER(AOM[Scientific Name],(AOM[Edge_Value]=F698)*(AOM[L5]="Feed Ingredient")),""),"No Match in AOM")</f>
        <v>Moringa stenopetala</v>
      </c>
    </row>
    <row r="699" spans="1:23" ht="14.5" x14ac:dyDescent="0.35">
      <c r="A699" t="s">
        <v>23890</v>
      </c>
      <c r="B699" s="86" t="s">
        <v>25023</v>
      </c>
      <c r="C699" s="127" t="s">
        <v>25024</v>
      </c>
      <c r="D699" s="126" t="s">
        <v>9809</v>
      </c>
      <c r="E699" s="128" t="str">
        <f>_xlfn.TEXTJOIN(" ",TRUE,D699,IF(ISBLANK(L699),"",_xlfn.TEXTSPLIT(L699,";")))</f>
        <v>Mucuna pruriens Bean</v>
      </c>
      <c r="F699" s="128" t="str">
        <f>_xlfn.TEXTJOIN(" ",TRUE,D699,IF(ISBLANK(L699),"",_xlfn.TEXTSPLIT(L699,";")),IF(ISBLANK(J699),"",_xlfn.TEXTSPLIT(J699,";")))</f>
        <v>Mucuna pruriens Bean</v>
      </c>
      <c r="G699" s="128" t="str">
        <f>_xlfn.TEXTJOIN(" ",TRUE,D699,H699,IF(ISBLANK(L699),"",_xlfn.TEXTSPLIT(L699,";")),IF(ISBLANK(I699),"",_xlfn.TEXTSPLIT(I699,";")))</f>
        <v>Mucuna pruriens Bean</v>
      </c>
      <c r="L699" s="126" t="s">
        <v>20651</v>
      </c>
      <c r="T699" t="str" cm="1">
        <f t="array" ref="T699">IFERROR(IF(NOT(ISBLANK(F699)),_xlfn._xlws.FILTER(AOM[AOM],(AOM[Edge_Value]=F699)*(AOM[L5]="Feed Ingredient")),""),"No Match in AOM")</f>
        <v>AOM_001164</v>
      </c>
      <c r="U699" t="str" cm="1">
        <f t="array" ref="U699">IFERROR(IF(NOT(ISBLANK(F699)),_xlfn._xlws.FILTER(AOM[Scientific Name],(AOM[Edge_Value]=F699)*(AOM[L5]="Feed Ingredient")),""),"No Match in AOM")</f>
        <v>Mucuna pruriens</v>
      </c>
    </row>
    <row r="700" spans="1:23" ht="14.5" x14ac:dyDescent="0.35">
      <c r="A700" t="s">
        <v>23890</v>
      </c>
      <c r="B700" s="86" t="s">
        <v>25025</v>
      </c>
      <c r="D700" s="126" t="s">
        <v>9809</v>
      </c>
      <c r="E700" s="128" t="str">
        <f>_xlfn.TEXTJOIN(" ",TRUE,D700,IF(ISBLANK(L700),"",_xlfn.TEXTSPLIT(L700,";")))</f>
        <v>Mucuna pruriens Beans</v>
      </c>
      <c r="F700" s="128" t="str">
        <f>_xlfn.TEXTJOIN(" ",TRUE,D700,IF(ISBLANK(L700),"",_xlfn.TEXTSPLIT(L700,";")),IF(ISBLANK(J700),"",_xlfn.TEXTSPLIT(J700,";")))</f>
        <v>Mucuna pruriens Beans Crushed</v>
      </c>
      <c r="G700" s="128" t="str">
        <f>_xlfn.TEXTJOIN(" ",TRUE,D700,H700,IF(ISBLANK(L700),"",_xlfn.TEXTSPLIT(L700,";")),IF(ISBLANK(I700),"",_xlfn.TEXTSPLIT(I700,";")))</f>
        <v>Mucuna pruriens Beans Crushed</v>
      </c>
      <c r="I700" s="126" t="s">
        <v>5797</v>
      </c>
      <c r="J700" s="126" t="s">
        <v>5797</v>
      </c>
      <c r="L700" s="126" t="s">
        <v>25026</v>
      </c>
      <c r="T700" t="str" cm="1">
        <f t="array" ref="T700">IFERROR(IF(NOT(ISBLANK(F700)),_xlfn._xlws.FILTER(AOM[AOM],(AOM[Edge_Value]=F700)*(AOM[L5]="Feed Ingredient")),""),"No Match in AOM")</f>
        <v>AOM_001698</v>
      </c>
      <c r="U700" t="str" cm="1">
        <f t="array" ref="U700">IFERROR(IF(NOT(ISBLANK(F700)),_xlfn._xlws.FILTER(AOM[Scientific Name],(AOM[Edge_Value]=F700)*(AOM[L5]="Feed Ingredient")),""),"No Match in AOM")</f>
        <v>Mucuna pruriens</v>
      </c>
    </row>
    <row r="701" spans="1:23" ht="14.5" x14ac:dyDescent="0.35">
      <c r="A701" t="s">
        <v>23890</v>
      </c>
      <c r="B701" s="86" t="s">
        <v>25027</v>
      </c>
      <c r="D701" s="126" t="s">
        <v>9809</v>
      </c>
      <c r="E701" s="128" t="str">
        <f>_xlfn.TEXTJOIN(" ",TRUE,D701,IF(ISBLANK(L701),"",_xlfn.TEXTSPLIT(L701,";")))</f>
        <v>Mucuna pruriens</v>
      </c>
      <c r="F701" s="128" t="str">
        <f>_xlfn.TEXTJOIN(" ",TRUE,D701,IF(ISBLANK(L701),"",_xlfn.TEXTSPLIT(L701,";")),IF(ISBLANK(J701),"",_xlfn.TEXTSPLIT(J701,";")))</f>
        <v>Mucuna pruriens Dried</v>
      </c>
      <c r="G701" s="128" t="str">
        <f>_xlfn.TEXTJOIN(" ",TRUE,D701,H701,IF(ISBLANK(L701),"",_xlfn.TEXTSPLIT(L701,";")),IF(ISBLANK(I701),"",_xlfn.TEXTSPLIT(I701,";")))</f>
        <v>Mucuna pruriens Hay Chopped</v>
      </c>
      <c r="I701" s="126" t="s">
        <v>24124</v>
      </c>
      <c r="J701" s="126" t="s">
        <v>5794</v>
      </c>
      <c r="K701" s="126" t="s">
        <v>5788</v>
      </c>
      <c r="T701" t="str" cm="1">
        <f t="array" ref="T701">IFERROR(IF(NOT(ISBLANK(F701)),_xlfn._xlws.FILTER(AOM[AOM],(AOM[Edge_Value]=F701)*(AOM[L5]="Feed Ingredient")),""),"No Match in AOM")</f>
        <v>AOM_001697</v>
      </c>
      <c r="U701" t="str" cm="1">
        <f t="array" ref="U701">IFERROR(IF(NOT(ISBLANK(F701)),_xlfn._xlws.FILTER(AOM[Scientific Name],(AOM[Edge_Value]=F701)*(AOM[L5]="Feed Ingredient")),""),"No Match in AOM")</f>
        <v>Mucuna pruriens</v>
      </c>
      <c r="W701" t="s">
        <v>22603</v>
      </c>
    </row>
    <row r="702" spans="1:23" ht="14.5" x14ac:dyDescent="0.35">
      <c r="A702" t="s">
        <v>23849</v>
      </c>
      <c r="B702" s="86" t="s">
        <v>25028</v>
      </c>
      <c r="C702" s="127" t="s">
        <v>9809</v>
      </c>
      <c r="D702" s="126" t="s">
        <v>9809</v>
      </c>
      <c r="E702" s="128" t="str">
        <f>_xlfn.TEXTJOIN(" ",TRUE,D702,IF(ISBLANK(L702),"",_xlfn.TEXTSPLIT(L702,";")))</f>
        <v>Mucuna pruriens</v>
      </c>
      <c r="F702" s="128" t="str">
        <f>_xlfn.TEXTJOIN(" ",TRUE,D702,IF(ISBLANK(L702),"",_xlfn.TEXTSPLIT(L702,";")),IF(ISBLANK(J702),"",_xlfn.TEXTSPLIT(J702,";")))</f>
        <v>Mucuna pruriens</v>
      </c>
      <c r="G702" s="128" t="str">
        <f>_xlfn.TEXTJOIN(" ",TRUE,D702,H702,IF(ISBLANK(L702),"",_xlfn.TEXTSPLIT(L702,";")),IF(ISBLANK(I702),"",_xlfn.TEXTSPLIT(I702,";")))</f>
        <v>Mucuna pruriens</v>
      </c>
      <c r="T702" t="str" cm="1">
        <f t="array" ref="T702">IFERROR(IF(NOT(ISBLANK(F702)),_xlfn._xlws.FILTER(AOM[AOM],(AOM[Edge_Value]=F702)*(AOM[L5]="Feed Ingredient")),""),"No Match in AOM")</f>
        <v>AOM_001227</v>
      </c>
      <c r="U702" t="str" cm="1">
        <f t="array" ref="U702">IFERROR(IF(NOT(ISBLANK(F702)),_xlfn._xlws.FILTER(AOM[Scientific Name],(AOM[Edge_Value]=F702)*(AOM[L5]="Feed Ingredient")),""),"No Match in AOM")</f>
        <v>Mucuna pruriens</v>
      </c>
    </row>
    <row r="703" spans="1:23" ht="14.5" x14ac:dyDescent="0.35">
      <c r="A703" t="s">
        <v>25029</v>
      </c>
      <c r="B703" s="86" t="s">
        <v>25030</v>
      </c>
      <c r="C703" s="127" t="s">
        <v>20098</v>
      </c>
      <c r="D703" s="126" t="s">
        <v>20098</v>
      </c>
      <c r="E703" s="128" t="str">
        <f>_xlfn.TEXTJOIN(" ",TRUE,D703,IF(ISBLANK(L703),"",_xlfn.TEXTSPLIT(L703,";")))</f>
        <v>Rastrineobola argentea</v>
      </c>
      <c r="F703" s="128" t="str">
        <f>_xlfn.TEXTJOIN(" ",TRUE,D703,IF(ISBLANK(L703),"",_xlfn.TEXTSPLIT(L703,";")),IF(ISBLANK(J703),"",_xlfn.TEXTSPLIT(J703,";")))</f>
        <v>Rastrineobola argentea</v>
      </c>
      <c r="G703" s="128" t="str">
        <f>_xlfn.TEXTJOIN(" ",TRUE,D703,H703,IF(ISBLANK(L703),"",_xlfn.TEXTSPLIT(L703,";")),IF(ISBLANK(I703),"",_xlfn.TEXTSPLIT(I703,";")))</f>
        <v>Rastrineobola argentea</v>
      </c>
      <c r="P703" t="s">
        <v>12502</v>
      </c>
      <c r="Q703" t="s">
        <v>12469</v>
      </c>
      <c r="R703" t="s">
        <v>12502</v>
      </c>
      <c r="S703" t="s">
        <v>12469</v>
      </c>
      <c r="T703" t="str" cm="1">
        <f t="array" ref="T703">IFERROR(IF(NOT(ISBLANK(F703)),_xlfn._xlws.FILTER(AOM[AOM],(AOM[Edge_Value]=F703)*(AOM[L5]="Feed Ingredient")),""),"No Match in AOM")</f>
        <v>AOM_001110</v>
      </c>
      <c r="U703" t="str" cm="1">
        <f t="array" ref="U703">IFERROR(IF(NOT(ISBLANK(F703)),_xlfn._xlws.FILTER(AOM[Scientific Name],(AOM[Edge_Value]=F703)*(AOM[L5]="Feed Ingredient")),""),"No Match in AOM")</f>
        <v>Rastrineobola argentea</v>
      </c>
    </row>
    <row r="704" spans="1:23" ht="14.5" x14ac:dyDescent="0.35">
      <c r="A704" t="s">
        <v>23951</v>
      </c>
      <c r="B704" s="86" t="s">
        <v>28089</v>
      </c>
      <c r="D704" s="126" t="s">
        <v>9185</v>
      </c>
      <c r="E704" s="128" t="str">
        <f>_xlfn.TEXTJOIN(" ",TRUE,D704,IF(ISBLANK(L704),"",_xlfn.TEXTSPLIT(L704,";")))</f>
        <v>Pennisetum purpureum</v>
      </c>
      <c r="F704" s="128" t="str">
        <f>_xlfn.TEXTJOIN(" ",TRUE,D704,IF(ISBLANK(L704),"",_xlfn.TEXTSPLIT(L704,";")),IF(ISBLANK(J704),"",_xlfn.TEXTSPLIT(J704,";")))</f>
        <v>Pennisetum purpureum</v>
      </c>
      <c r="G704" s="128" t="str">
        <f>_xlfn.TEXTJOIN(" ",TRUE,D704,H704,IF(ISBLANK(L704),"",_xlfn.TEXTSPLIT(L704,";")),IF(ISBLANK(I704),"",_xlfn.TEXTSPLIT(I704,";")))</f>
        <v>Pennisetum purpureum Chopped</v>
      </c>
      <c r="I704" s="126" t="s">
        <v>5788</v>
      </c>
      <c r="K704" s="126" t="s">
        <v>5788</v>
      </c>
      <c r="T704" t="str" cm="1">
        <f t="array" ref="T704">IFERROR(IF(NOT(ISBLANK(F704)),_xlfn._xlws.FILTER(AOM[AOM],(AOM[Edge_Value]=F704)*(AOM[L5]="Feed Ingredient")),""),"No Match in AOM")</f>
        <v>AOM_000689</v>
      </c>
      <c r="U704" t="str" cm="1">
        <f t="array" ref="U704">IFERROR(IF(NOT(ISBLANK(F704)),_xlfn._xlws.FILTER(AOM[Scientific Name],(AOM[Edge_Value]=F704)*(AOM[L5]="Feed Ingredient")),""),"No Match in AOM")</f>
        <v>Pennisetum purpureum</v>
      </c>
    </row>
    <row r="705" spans="1:23" ht="14.5" x14ac:dyDescent="0.35">
      <c r="A705" t="s">
        <v>25031</v>
      </c>
      <c r="B705" s="86" t="s">
        <v>25032</v>
      </c>
      <c r="D705" s="126" t="s">
        <v>9185</v>
      </c>
      <c r="E705" s="128" t="str">
        <f>_xlfn.TEXTJOIN(" ",TRUE,D705,IF(ISBLANK(L705),"",_xlfn.TEXTSPLIT(L705,";")))</f>
        <v>Pennisetum purpureum</v>
      </c>
      <c r="F705" s="128" t="str">
        <f>_xlfn.TEXTJOIN(" ",TRUE,D705,IF(ISBLANK(L705),"",_xlfn.TEXTSPLIT(L705,";")),IF(ISBLANK(J705),"",_xlfn.TEXTSPLIT(J705,";")))</f>
        <v>Pennisetum purpureum Ground</v>
      </c>
      <c r="G705" s="128" t="str">
        <f>_xlfn.TEXTJOIN(" ",TRUE,D705,H705,IF(ISBLANK(L705),"",_xlfn.TEXTSPLIT(L705,";")),IF(ISBLANK(I705),"",_xlfn.TEXTSPLIT(I705,";")))</f>
        <v>Pennisetum purpureum Ground</v>
      </c>
      <c r="I705" s="126" t="s">
        <v>5795</v>
      </c>
      <c r="J705" s="126" t="s">
        <v>5795</v>
      </c>
      <c r="T705" t="str" cm="1">
        <f t="array" ref="T705">IFERROR(IF(NOT(ISBLANK(F705)),_xlfn._xlws.FILTER(AOM[AOM],(AOM[Edge_Value]=F705)*(AOM[L5]="Feed Ingredient")),""),"No Match in AOM")</f>
        <v>AOM_001720</v>
      </c>
      <c r="U705" t="str" cm="1">
        <f t="array" ref="U705">IFERROR(IF(NOT(ISBLANK(F705)),_xlfn._xlws.FILTER(AOM[Scientific Name],(AOM[Edge_Value]=F705)*(AOM[L5]="Feed Ingredient")),""),"No Match in AOM")</f>
        <v>Pennisetum purpureum</v>
      </c>
    </row>
    <row r="706" spans="1:23" ht="14.5" x14ac:dyDescent="0.35">
      <c r="A706" t="s">
        <v>23705</v>
      </c>
      <c r="B706" s="86" t="s">
        <v>25033</v>
      </c>
      <c r="D706" s="126" t="s">
        <v>21672</v>
      </c>
      <c r="E706" s="128" t="str">
        <f>_xlfn.TEXTJOIN(" ",TRUE,D706,IF(ISBLANK(L706),"",_xlfn.TEXTSPLIT(L706,";")))</f>
        <v>Natural Pasture Hay</v>
      </c>
      <c r="F706" s="128" t="str">
        <f>_xlfn.TEXTJOIN(" ",TRUE,D706,IF(ISBLANK(L706),"",_xlfn.TEXTSPLIT(L706,";")),IF(ISBLANK(J706),"",_xlfn.TEXTSPLIT(J706,";")))</f>
        <v>Natural Pasture Hay</v>
      </c>
      <c r="G706" s="128" t="str">
        <f>_xlfn.TEXTJOIN(" ",TRUE,D706,H706,IF(ISBLANK(L706),"",_xlfn.TEXTSPLIT(L706,";")),IF(ISBLANK(I706),"",_xlfn.TEXTSPLIT(I706,";")))</f>
        <v>Natural Pasture Hay</v>
      </c>
      <c r="L706" s="126" t="s">
        <v>19093</v>
      </c>
      <c r="T706" t="str" cm="1">
        <f t="array" ref="T706">IFERROR(IF(NOT(ISBLANK(F706)),_xlfn._xlws.FILTER(AOM[AOM],(AOM[Edge_Value]=F706)*(AOM[L5]="Feed Ingredient")),""),"No Match in AOM")</f>
        <v>AOM_000698</v>
      </c>
      <c r="U706" t="str" cm="1">
        <f t="array" ref="U706">IFERROR(IF(NOT(ISBLANK(F706)),_xlfn._xlws.FILTER(AOM[Scientific Name],(AOM[Edge_Value]=F706)*(AOM[L5]="Feed Ingredient")),""),"No Match in AOM")</f>
        <v>NA</v>
      </c>
    </row>
    <row r="707" spans="1:23" ht="14.5" x14ac:dyDescent="0.35">
      <c r="A707" t="s">
        <v>25034</v>
      </c>
      <c r="B707" s="86" t="s">
        <v>25035</v>
      </c>
      <c r="C707" s="127" t="s">
        <v>25036</v>
      </c>
      <c r="D707" s="126" t="s">
        <v>25037</v>
      </c>
      <c r="E707" s="128" t="str">
        <f>_xlfn.TEXTJOIN(" ",TRUE,D707,IF(ISBLANK(L707),"",_xlfn.TEXTSPLIT(L707,";")))</f>
        <v>Natural Grass Hay</v>
      </c>
      <c r="F707" s="128" t="str">
        <f>_xlfn.TEXTJOIN(" ",TRUE,D707,IF(ISBLANK(L707),"",_xlfn.TEXTSPLIT(L707,";")),IF(ISBLANK(J707),"",_xlfn.TEXTSPLIT(J707,";")))</f>
        <v>Natural Grass Hay</v>
      </c>
      <c r="G707" s="128" t="str">
        <f>_xlfn.TEXTJOIN(" ",TRUE,D707,H707,IF(ISBLANK(L707),"",_xlfn.TEXTSPLIT(L707,";")),IF(ISBLANK(I707),"",_xlfn.TEXTSPLIT(I707,";")))</f>
        <v>Natural Grass Hay</v>
      </c>
      <c r="L707" s="126" t="s">
        <v>19093</v>
      </c>
      <c r="N707" s="88" t="s">
        <v>252</v>
      </c>
      <c r="T707" t="str" cm="1">
        <f t="array" ref="T707">IFERROR(IF(NOT(ISBLANK(F707)),_xlfn._xlws.FILTER(AOM[AOM],(AOM[Edge_Value]=F707)*(AOM[L5]="Feed Ingredient")),""),"No Match in AOM")</f>
        <v>No Match in AOM</v>
      </c>
      <c r="U707" t="str" cm="1">
        <f t="array" ref="U707">IFERROR(IF(NOT(ISBLANK(F707)),_xlfn._xlws.FILTER(AOM[Scientific Name],(AOM[Edge_Value]=F707)*(AOM[L5]="Feed Ingredient")),""),"No Match in AOM")</f>
        <v>No Match in AOM</v>
      </c>
      <c r="W707" t="s">
        <v>25038</v>
      </c>
    </row>
    <row r="708" spans="1:23" ht="14.5" x14ac:dyDescent="0.35">
      <c r="A708" t="s">
        <v>25039</v>
      </c>
      <c r="B708" s="86" t="s">
        <v>25040</v>
      </c>
      <c r="C708" s="127" t="s">
        <v>21672</v>
      </c>
      <c r="D708" s="126" t="s">
        <v>21672</v>
      </c>
      <c r="E708" s="128" t="str">
        <f>_xlfn.TEXTJOIN(" ",TRUE,D708,IF(ISBLANK(L708),"",_xlfn.TEXTSPLIT(L708,";")))</f>
        <v>Natural Pasture</v>
      </c>
      <c r="F708" s="128" t="str">
        <f>_xlfn.TEXTJOIN(" ",TRUE,D708,IF(ISBLANK(L708),"",_xlfn.TEXTSPLIT(L708,";")),IF(ISBLANK(J708),"",_xlfn.TEXTSPLIT(J708,";")))</f>
        <v>Natural Pasture</v>
      </c>
      <c r="G708" s="128" t="str">
        <f>_xlfn.TEXTJOIN(" ",TRUE,D708,H708,IF(ISBLANK(L708),"",_xlfn.TEXTSPLIT(L708,";")),IF(ISBLANK(I708),"",_xlfn.TEXTSPLIT(I708,";")))</f>
        <v>Natural Pasture</v>
      </c>
      <c r="T708" t="str" cm="1">
        <f t="array" ref="T708">IFERROR(IF(NOT(ISBLANK(F708)),_xlfn._xlws.FILTER(AOM[AOM],(AOM[Edge_Value]=F708)*(AOM[L5]="Feed Ingredient")),""),"No Match in AOM")</f>
        <v>AOM_000697</v>
      </c>
      <c r="U708" t="str" cm="1">
        <f t="array" ref="U708">IFERROR(IF(NOT(ISBLANK(F708)),_xlfn._xlws.FILTER(AOM[Scientific Name],(AOM[Edge_Value]=F708)*(AOM[L5]="Feed Ingredient")),""),"No Match in AOM")</f>
        <v>NA</v>
      </c>
    </row>
    <row r="709" spans="1:23" ht="14.5" x14ac:dyDescent="0.35">
      <c r="A709" t="s">
        <v>23684</v>
      </c>
      <c r="B709" s="86" t="s">
        <v>25041</v>
      </c>
      <c r="C709" s="127" t="s">
        <v>25042</v>
      </c>
      <c r="D709" s="126" t="s">
        <v>3445</v>
      </c>
      <c r="E709" s="128" t="str">
        <f>_xlfn.TEXTJOIN(" ",TRUE,D709,IF(ISBLANK(L709),"",_xlfn.TEXTSPLIT(L709,";")))</f>
        <v>Azadirachta indica Leaves</v>
      </c>
      <c r="F709" s="128" t="str">
        <f>_xlfn.TEXTJOIN(" ",TRUE,D709,IF(ISBLANK(L709),"",_xlfn.TEXTSPLIT(L709,";")),IF(ISBLANK(J709),"",_xlfn.TEXTSPLIT(J709,";")))</f>
        <v>Azadirachta indica Leaves</v>
      </c>
      <c r="G709" s="128" t="str">
        <f>_xlfn.TEXTJOIN(" ",TRUE,D709,H709,IF(ISBLANK(L709),"",_xlfn.TEXTSPLIT(L709,";")),IF(ISBLANK(I709),"",_xlfn.TEXTSPLIT(I709,";")))</f>
        <v>Azadirachta indica Leaves</v>
      </c>
      <c r="L709" s="126" t="s">
        <v>6223</v>
      </c>
      <c r="T709" t="str" cm="1">
        <f t="array" ref="T709">IFERROR(IF(NOT(ISBLANK(F709)),_xlfn._xlws.FILTER(AOM[AOM],(AOM[Edge_Value]=F709)*(AOM[L5]="Feed Ingredient")),""),"No Match in AOM")</f>
        <v>AOM_001132</v>
      </c>
      <c r="U709" t="str" cm="1">
        <f t="array" ref="U709">IFERROR(IF(NOT(ISBLANK(F709)),_xlfn._xlws.FILTER(AOM[Scientific Name],(AOM[Edge_Value]=F709)*(AOM[L5]="Feed Ingredient")),""),"No Match in AOM")</f>
        <v>Azadirachta indica</v>
      </c>
    </row>
    <row r="710" spans="1:23" ht="14.5" x14ac:dyDescent="0.35">
      <c r="A710" t="s">
        <v>23684</v>
      </c>
      <c r="B710" s="86" t="s">
        <v>25043</v>
      </c>
      <c r="D710" s="126" t="s">
        <v>3445</v>
      </c>
      <c r="E710" s="128" t="str">
        <f>_xlfn.TEXTJOIN(" ",TRUE,D710,IF(ISBLANK(L710),"",_xlfn.TEXTSPLIT(L710,";")))</f>
        <v>Azadirachta indica Leaves</v>
      </c>
      <c r="F710" s="128" t="str">
        <f>_xlfn.TEXTJOIN(" ",TRUE,D710,IF(ISBLANK(L710),"",_xlfn.TEXTSPLIT(L710,";")),IF(ISBLANK(J710),"",_xlfn.TEXTSPLIT(J710,";")))</f>
        <v>Azadirachta indica Leaves Dried</v>
      </c>
      <c r="G710" s="128" t="str">
        <f>_xlfn.TEXTJOIN(" ",TRUE,D710,H710,IF(ISBLANK(L710),"",_xlfn.TEXTSPLIT(L710,";")),IF(ISBLANK(I710),"",_xlfn.TEXTSPLIT(I710,";")))</f>
        <v>Azadirachta indica Leaves Dried(Shade)</v>
      </c>
      <c r="I710" s="126" t="s">
        <v>23688</v>
      </c>
      <c r="J710" s="126" t="s">
        <v>5794</v>
      </c>
      <c r="L710" s="126" t="s">
        <v>6223</v>
      </c>
      <c r="T710" t="str" cm="1">
        <f t="array" ref="T710">IFERROR(IF(NOT(ISBLANK(F710)),_xlfn._xlws.FILTER(AOM[AOM],(AOM[Edge_Value]=F710)*(AOM[L5]="Feed Ingredient")),""),"No Match in AOM")</f>
        <v>AOM_001612</v>
      </c>
      <c r="U710" t="str" cm="1">
        <f t="array" ref="U710">IFERROR(IF(NOT(ISBLANK(F710)),_xlfn._xlws.FILTER(AOM[Scientific Name],(AOM[Edge_Value]=F710)*(AOM[L5]="Feed Ingredient")),""),"No Match in AOM")</f>
        <v>Azadirachta indica</v>
      </c>
    </row>
    <row r="711" spans="1:23" ht="14.5" x14ac:dyDescent="0.35">
      <c r="A711" t="s">
        <v>24393</v>
      </c>
      <c r="B711" s="86" t="s">
        <v>25044</v>
      </c>
      <c r="C711" s="127" t="s">
        <v>25045</v>
      </c>
      <c r="D711" s="126" t="s">
        <v>20861</v>
      </c>
      <c r="E711" s="128" t="str">
        <f>_xlfn.TEXTJOIN(" ",TRUE,D711,IF(ISBLANK(L711),"",_xlfn.TEXTSPLIT(L711,";")))</f>
        <v>Noog Seed</v>
      </c>
      <c r="F711" s="128" t="str">
        <f>_xlfn.TEXTJOIN(" ",TRUE,D711,IF(ISBLANK(L711),"",_xlfn.TEXTSPLIT(L711,";")),IF(ISBLANK(J711),"",_xlfn.TEXTSPLIT(J711,";")))</f>
        <v>Noog Seed Pressed</v>
      </c>
      <c r="G711" s="128" t="str">
        <f>_xlfn.TEXTJOIN(" ",TRUE,D711,H711,IF(ISBLANK(L711),"",_xlfn.TEXTSPLIT(L711,";")),IF(ISBLANK(I711),"",_xlfn.TEXTSPLIT(I711,";")))</f>
        <v>Noog Seed Cake</v>
      </c>
      <c r="I711" s="126" t="s">
        <v>24032</v>
      </c>
      <c r="J711" s="126" t="s">
        <v>24033</v>
      </c>
      <c r="L711" s="126" t="s">
        <v>8330</v>
      </c>
      <c r="M711" s="88" t="s">
        <v>252</v>
      </c>
      <c r="N711" s="88" t="s">
        <v>252</v>
      </c>
      <c r="T711" t="str" cm="1">
        <f t="array" ref="T711">IFERROR(IF(NOT(ISBLANK(F711)),_xlfn._xlws.FILTER(AOM[AOM],(AOM[Edge_Value]=F711)*(AOM[L5]="Feed Ingredient")),""),"No Match in AOM")</f>
        <v>AOM_001190</v>
      </c>
      <c r="U711" t="str" cm="1">
        <f t="array" ref="U711">IFERROR(IF(NOT(ISBLANK(F711)),_xlfn._xlws.FILTER(AOM[Scientific Name],(AOM[Edge_Value]=F711)*(AOM[L5]="Feed Ingredient")),""),"No Match in AOM")</f>
        <v>Guizotia abyssinica</v>
      </c>
    </row>
    <row r="712" spans="1:23" ht="14.5" x14ac:dyDescent="0.35">
      <c r="A712" t="s">
        <v>23871</v>
      </c>
      <c r="B712" s="86" t="s">
        <v>25046</v>
      </c>
      <c r="C712" s="127" t="s">
        <v>25047</v>
      </c>
      <c r="D712" s="126" t="s">
        <v>21386</v>
      </c>
      <c r="E712" s="128" t="str">
        <f>_xlfn.TEXTJOIN(" ",TRUE,D712,IF(ISBLANK(L712),"",_xlfn.TEXTSPLIT(L712,";")))</f>
        <v>Nigella sativa Seeds</v>
      </c>
      <c r="F712" s="128" t="str">
        <f>_xlfn.TEXTJOIN(" ",TRUE,D712,IF(ISBLANK(L712),"",_xlfn.TEXTSPLIT(L712,";")),IF(ISBLANK(J712),"",_xlfn.TEXTSPLIT(J712,";")))</f>
        <v>Nigella sativa Seeds</v>
      </c>
      <c r="G712" s="128" t="str">
        <f>_xlfn.TEXTJOIN(" ",TRUE,D712,H712,IF(ISBLANK(L712),"",_xlfn.TEXTSPLIT(L712,";")),IF(ISBLANK(I712),"",_xlfn.TEXTSPLIT(I712,";")))</f>
        <v>Nigella sativa Seeds</v>
      </c>
      <c r="L712" s="126" t="s">
        <v>6229</v>
      </c>
      <c r="M712" s="88" t="s">
        <v>252</v>
      </c>
      <c r="N712" s="88" t="s">
        <v>252</v>
      </c>
      <c r="T712" t="str" cm="1">
        <f t="array" ref="T712">IFERROR(IF(NOT(ISBLANK(F712)),_xlfn._xlws.FILTER(AOM[AOM],(AOM[Edge_Value]=F712)*(AOM[L5]="Feed Ingredient")),""),"No Match in AOM")</f>
        <v>No Match in AOM</v>
      </c>
      <c r="U712" t="str" cm="1">
        <f t="array" ref="U712">IFERROR(IF(NOT(ISBLANK(F712)),_xlfn._xlws.FILTER(AOM[Scientific Name],(AOM[Edge_Value]=F712)*(AOM[L5]="Feed Ingredient")),""),"No Match in AOM")</f>
        <v>No Match in AOM</v>
      </c>
      <c r="W712" t="s">
        <v>21387</v>
      </c>
    </row>
    <row r="713" spans="1:23" ht="14.5" x14ac:dyDescent="0.35">
      <c r="A713" t="s">
        <v>24696</v>
      </c>
      <c r="B713" s="86" t="s">
        <v>25048</v>
      </c>
      <c r="C713" s="127" t="s">
        <v>25049</v>
      </c>
      <c r="D713" s="126" t="s">
        <v>21386</v>
      </c>
      <c r="E713" s="128" t="str">
        <f>_xlfn.TEXTJOIN(" ",TRUE,D713,IF(ISBLANK(L713),"",_xlfn.TEXTSPLIT(L713,";")))</f>
        <v>Nigella sativa Seeds</v>
      </c>
      <c r="F713" s="128" t="str">
        <f>_xlfn.TEXTJOIN(" ",TRUE,D713,IF(ISBLANK(L713),"",_xlfn.TEXTSPLIT(L713,";")),IF(ISBLANK(J713),"",_xlfn.TEXTSPLIT(J713,";")))</f>
        <v>Nigella sativa Seeds Ground</v>
      </c>
      <c r="G713" s="128" t="str">
        <f>_xlfn.TEXTJOIN(" ",TRUE,D713,H713,IF(ISBLANK(L713),"",_xlfn.TEXTSPLIT(L713,";")),IF(ISBLANK(I713),"",_xlfn.TEXTSPLIT(I713,";")))</f>
        <v>Nigella sativa Seeds Meal</v>
      </c>
      <c r="I713" s="126" t="s">
        <v>23764</v>
      </c>
      <c r="J713" s="126" t="s">
        <v>5795</v>
      </c>
      <c r="L713" s="126" t="s">
        <v>6229</v>
      </c>
      <c r="M713" s="88" t="s">
        <v>252</v>
      </c>
      <c r="N713" s="88" t="s">
        <v>252</v>
      </c>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21389</v>
      </c>
    </row>
    <row r="714" spans="1:23" ht="14.5" x14ac:dyDescent="0.35">
      <c r="A714" t="s">
        <v>24792</v>
      </c>
      <c r="B714" s="86" t="s">
        <v>25050</v>
      </c>
      <c r="D714" s="126" t="s">
        <v>20861</v>
      </c>
      <c r="E714" s="128" t="str">
        <f>_xlfn.TEXTJOIN(" ",TRUE,D714,IF(ISBLANK(L714),"",_xlfn.TEXTSPLIT(L714,";")))</f>
        <v>Noog</v>
      </c>
      <c r="F714" s="128" t="str">
        <f>_xlfn.TEXTJOIN(" ",TRUE,D714,IF(ISBLANK(L714),"",_xlfn.TEXTSPLIT(L714,";")),IF(ISBLANK(J714),"",_xlfn.TEXTSPLIT(J714,";")))</f>
        <v>Noog Pressed</v>
      </c>
      <c r="G714" s="128" t="str">
        <f>_xlfn.TEXTJOIN(" ",TRUE,D714,H714,IF(ISBLANK(L714),"",_xlfn.TEXTSPLIT(L714,";")),IF(ISBLANK(I714),"",_xlfn.TEXTSPLIT(I714,";")))</f>
        <v>Noog Pressed</v>
      </c>
      <c r="I714" s="126" t="s">
        <v>24033</v>
      </c>
      <c r="J714" s="126" t="s">
        <v>24033</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22444</v>
      </c>
    </row>
    <row r="715" spans="1:23" ht="14.5" x14ac:dyDescent="0.35">
      <c r="A715" t="s">
        <v>23689</v>
      </c>
      <c r="B715" s="86" t="s">
        <v>25051</v>
      </c>
      <c r="C715" s="127" t="s">
        <v>25052</v>
      </c>
      <c r="D715" s="126" t="s">
        <v>20861</v>
      </c>
      <c r="E715" s="128" t="str">
        <f>_xlfn.TEXTJOIN(" ",TRUE,D715,IF(ISBLANK(L715),"",_xlfn.TEXTSPLIT(L715,";")))</f>
        <v>Noog</v>
      </c>
      <c r="F715" s="128" t="str">
        <f>_xlfn.TEXTJOIN(" ",TRUE,D715,IF(ISBLANK(L715),"",_xlfn.TEXTSPLIT(L715,";")),IF(ISBLANK(J715),"",_xlfn.TEXTSPLIT(J715,";")))</f>
        <v>Noog Ground</v>
      </c>
      <c r="G715" s="128" t="str">
        <f>_xlfn.TEXTJOIN(" ",TRUE,D715,H715,IF(ISBLANK(L715),"",_xlfn.TEXTSPLIT(L715,";")),IF(ISBLANK(I715),"",_xlfn.TEXTSPLIT(I715,";")))</f>
        <v>Noog Meal</v>
      </c>
      <c r="I715" s="126" t="s">
        <v>23764</v>
      </c>
      <c r="J715" s="126" t="s">
        <v>5795</v>
      </c>
      <c r="M715" s="88" t="s">
        <v>252</v>
      </c>
      <c r="N715" s="88" t="s">
        <v>252</v>
      </c>
      <c r="P715" t="s">
        <v>12475</v>
      </c>
      <c r="Q715" t="s">
        <v>12442</v>
      </c>
      <c r="R715" t="s">
        <v>23862</v>
      </c>
      <c r="S715" t="s">
        <v>23863</v>
      </c>
      <c r="T715" t="str" cm="1">
        <f t="array" ref="T715">IFERROR(IF(NOT(ISBLANK(F715)),_xlfn._xlws.FILTER(AOM[AOM],(AOM[Edge_Value]=F715)*(AOM[L5]="Feed Ingredient")),""),"No Match in AOM")</f>
        <v>AOM_001304</v>
      </c>
      <c r="U715" t="str" cm="1">
        <f t="array" ref="U715">IFERROR(IF(NOT(ISBLANK(F715)),_xlfn._xlws.FILTER(AOM[Scientific Name],(AOM[Edge_Value]=F715)*(AOM[L5]="Feed Ingredient")),""),"No Match in AOM")</f>
        <v>Guizotia abyssinica</v>
      </c>
    </row>
    <row r="716" spans="1:23" ht="14.5" x14ac:dyDescent="0.35">
      <c r="A716" t="s">
        <v>24211</v>
      </c>
      <c r="B716" s="86" t="s">
        <v>25053</v>
      </c>
      <c r="D716" s="126" t="s">
        <v>20861</v>
      </c>
      <c r="E716" s="128" t="str">
        <f>_xlfn.TEXTJOIN(" ",TRUE,D716,IF(ISBLANK(L716),"",_xlfn.TEXTSPLIT(L716,";")))</f>
        <v>Noog Seeds</v>
      </c>
      <c r="F716" s="128" t="str">
        <f>_xlfn.TEXTJOIN(" ",TRUE,D716,IF(ISBLANK(L716),"",_xlfn.TEXTSPLIT(L716,";")),IF(ISBLANK(J716),"",_xlfn.TEXTSPLIT(J716,";")))</f>
        <v>Noog Seeds Ground Pressed</v>
      </c>
      <c r="G716" s="128" t="str">
        <f>_xlfn.TEXTJOIN(" ",TRUE,D716,H716,IF(ISBLANK(L716),"",_xlfn.TEXTSPLIT(L716,";")),IF(ISBLANK(I716),"",_xlfn.TEXTSPLIT(I716,";")))</f>
        <v>Noog Seeds Cake Ground</v>
      </c>
      <c r="I716" s="126" t="s">
        <v>25054</v>
      </c>
      <c r="J716" s="126" t="s">
        <v>23860</v>
      </c>
      <c r="L716" s="126" t="s">
        <v>6229</v>
      </c>
      <c r="T716" t="str" cm="1">
        <f t="array" ref="T716">IFERROR(IF(NOT(ISBLANK(F716)),_xlfn._xlws.FILTER(AOM[AOM],(AOM[Edge_Value]=F716)*(AOM[L5]="Feed Ingredient")),""),"No Match in AOM")</f>
        <v>AOM_001700</v>
      </c>
      <c r="U716" t="str" cm="1">
        <f t="array" ref="U716">IFERROR(IF(NOT(ISBLANK(F716)),_xlfn._xlws.FILTER(AOM[Scientific Name],(AOM[Edge_Value]=F716)*(AOM[L5]="Feed Ingredient")),""),"No Match in AOM")</f>
        <v>Guizotia abyssinica</v>
      </c>
    </row>
    <row r="717" spans="1:23" ht="14.5" x14ac:dyDescent="0.35">
      <c r="A717" t="s">
        <v>25055</v>
      </c>
      <c r="B717" s="86" t="s">
        <v>25056</v>
      </c>
      <c r="C717" s="127" t="s">
        <v>25057</v>
      </c>
      <c r="D717" s="126" t="s">
        <v>20861</v>
      </c>
      <c r="E717" s="128" t="str">
        <f>_xlfn.TEXTJOIN(" ",TRUE,D717,IF(ISBLANK(L717),"",_xlfn.TEXTSPLIT(L717,";")))</f>
        <v>Noog Seeds</v>
      </c>
      <c r="F717" s="128" t="str">
        <f>_xlfn.TEXTJOIN(" ",TRUE,D717,IF(ISBLANK(L717),"",_xlfn.TEXTSPLIT(L717,";")),IF(ISBLANK(J717),"",_xlfn.TEXTSPLIT(J717,";")))</f>
        <v>Noog Seeds Ground</v>
      </c>
      <c r="G717" s="128" t="str">
        <f>_xlfn.TEXTJOIN(" ",TRUE,D717,H717,IF(ISBLANK(L717),"",_xlfn.TEXTSPLIT(L717,";")),IF(ISBLANK(I717),"",_xlfn.TEXTSPLIT(I717,";")))</f>
        <v>Noog Seeds Meal</v>
      </c>
      <c r="I717" s="126" t="s">
        <v>23764</v>
      </c>
      <c r="J717" s="126" t="s">
        <v>5795</v>
      </c>
      <c r="L717" s="126" t="s">
        <v>6229</v>
      </c>
      <c r="M717" s="88" t="s">
        <v>252</v>
      </c>
      <c r="N717" s="88" t="s">
        <v>252</v>
      </c>
      <c r="T717" t="str" cm="1">
        <f t="array" ref="T717">IFERROR(IF(NOT(ISBLANK(F717)),_xlfn._xlws.FILTER(AOM[AOM],(AOM[Edge_Value]=F717)*(AOM[L5]="Feed Ingredient")),""),"No Match in AOM")</f>
        <v>AOM_001191</v>
      </c>
      <c r="U717" t="str" cm="1">
        <f t="array" ref="U717">IFERROR(IF(NOT(ISBLANK(F717)),_xlfn._xlws.FILTER(AOM[Scientific Name],(AOM[Edge_Value]=F717)*(AOM[L5]="Feed Ingredient")),""),"No Match in AOM")</f>
        <v>Guizotia abyssinica</v>
      </c>
    </row>
    <row r="718" spans="1:23" ht="14.5" x14ac:dyDescent="0.35">
      <c r="A718" t="s">
        <v>23816</v>
      </c>
      <c r="B718" s="86" t="s">
        <v>25058</v>
      </c>
      <c r="D718" s="126" t="s">
        <v>22148</v>
      </c>
      <c r="E718" s="128" t="str">
        <f>_xlfn.TEXTJOIN(" ",TRUE,D718,IF(ISBLANK(L718),"",_xlfn.TEXTSPLIT(L718,";")))</f>
        <v>Opuntia ficus indica Cladode</v>
      </c>
      <c r="F718" s="128" t="str">
        <f>_xlfn.TEXTJOIN(" ",TRUE,D718,IF(ISBLANK(L718),"",_xlfn.TEXTSPLIT(L718,";")),IF(ISBLANK(J718),"",_xlfn.TEXTSPLIT(J718,";")))</f>
        <v>Opuntia ficus indica Cladode</v>
      </c>
      <c r="G718" s="128" t="str">
        <f>_xlfn.TEXTJOIN(" ",TRUE,D718,H718,IF(ISBLANK(L718),"",_xlfn.TEXTSPLIT(L718,";")),IF(ISBLANK(I718),"",_xlfn.TEXTSPLIT(I718,";")))</f>
        <v>Opuntia ficus indica Cladode Chopped</v>
      </c>
      <c r="I718" s="126" t="s">
        <v>5788</v>
      </c>
      <c r="K718" s="126" t="s">
        <v>5788</v>
      </c>
      <c r="L718" s="126" t="s">
        <v>24002</v>
      </c>
      <c r="T718" t="str" cm="1">
        <f t="array" ref="T718">IFERROR(IF(NOT(ISBLANK(F718)),_xlfn._xlws.FILTER(AOM[AOM],(AOM[Edge_Value]=F718)*(AOM[L5]="Feed Ingredient")),""),"No Match in AOM")</f>
        <v>AOM_001914</v>
      </c>
      <c r="U718" t="str" cm="1">
        <f t="array" ref="U718">IFERROR(IF(NOT(ISBLANK(F718)),_xlfn._xlws.FILTER(AOM[Scientific Name],(AOM[Edge_Value]=F718)*(AOM[L5]="Feed Ingredient")),""),"No Match in AOM")</f>
        <v>Opuntia ficus indica</v>
      </c>
    </row>
    <row r="719" spans="1:23" ht="14.5" x14ac:dyDescent="0.35">
      <c r="A719" t="s">
        <v>24560</v>
      </c>
      <c r="B719" s="86" t="s">
        <v>25059</v>
      </c>
      <c r="C719" s="127" t="s">
        <v>25060</v>
      </c>
      <c r="D719" s="126" t="s">
        <v>8580</v>
      </c>
      <c r="E719" s="128" t="str">
        <f>_xlfn.TEXTJOIN(" ",TRUE,D719,IF(ISBLANK(L719),"",_xlfn.TEXTSPLIT(L719,";")))</f>
        <v>Oat</v>
      </c>
      <c r="F719" s="128" t="str">
        <f>_xlfn.TEXTJOIN(" ",TRUE,D719,IF(ISBLANK(L719),"",_xlfn.TEXTSPLIT(L719,";")),IF(ISBLANK(J719),"",_xlfn.TEXTSPLIT(J719,";")))</f>
        <v>Oat Dried</v>
      </c>
      <c r="G719" s="128" t="str">
        <f>_xlfn.TEXTJOIN(" ",TRUE,D719,H719,IF(ISBLANK(L719),"",_xlfn.TEXTSPLIT(L719,";")),IF(ISBLANK(I719),"",_xlfn.TEXTSPLIT(I719,";")))</f>
        <v>Oat Hay</v>
      </c>
      <c r="I719" s="126" t="s">
        <v>19093</v>
      </c>
      <c r="J719" s="126" t="s">
        <v>5794</v>
      </c>
      <c r="N719" s="88" t="s">
        <v>252</v>
      </c>
      <c r="P719" t="s">
        <v>12475</v>
      </c>
      <c r="Q719" t="s">
        <v>12442</v>
      </c>
      <c r="R719" t="s">
        <v>12475</v>
      </c>
      <c r="S719" t="s">
        <v>12442</v>
      </c>
      <c r="T719" t="str" cm="1">
        <f t="array" ref="T719">IFERROR(IF(NOT(ISBLANK(F719)),_xlfn._xlws.FILTER(AOM[AOM],(AOM[Edge_Value]=F719)*(AOM[L5]="Feed Ingredient")),""),"No Match in AOM")</f>
        <v>AOM_000574</v>
      </c>
      <c r="U719" t="str" cm="1">
        <f t="array" ref="U719">IFERROR(IF(NOT(ISBLANK(F719)),_xlfn._xlws.FILTER(AOM[Scientific Name],(AOM[Edge_Value]=F719)*(AOM[L5]="Feed Ingredient")),""),"No Match in AOM")</f>
        <v>Avena sativa</v>
      </c>
    </row>
    <row r="720" spans="1:23" ht="14.5" x14ac:dyDescent="0.35">
      <c r="A720" t="s">
        <v>25061</v>
      </c>
      <c r="B720" s="86" t="s">
        <v>25062</v>
      </c>
      <c r="D720" s="126" t="s">
        <v>8580</v>
      </c>
      <c r="E720" s="128" t="str">
        <f>_xlfn.TEXTJOIN(" ",TRUE,D720,IF(ISBLANK(L720),"",_xlfn.TEXTSPLIT(L720,";")))</f>
        <v>Oat</v>
      </c>
      <c r="F720" s="128" t="str">
        <f>_xlfn.TEXTJOIN(" ",TRUE,D720,IF(ISBLANK(L720),"",_xlfn.TEXTSPLIT(L720,";")),IF(ISBLANK(J720),"",_xlfn.TEXTSPLIT(J720,";")))</f>
        <v>Oat Dried Milled</v>
      </c>
      <c r="G720" s="128" t="str">
        <f>_xlfn.TEXTJOIN(" ",TRUE,D720,H720,IF(ISBLANK(L720),"",_xlfn.TEXTSPLIT(L720,";")),IF(ISBLANK(I720),"",_xlfn.TEXTSPLIT(I720,";")))</f>
        <v>Oat Hay Milled</v>
      </c>
      <c r="I720" s="126" t="s">
        <v>23760</v>
      </c>
      <c r="J720" s="126" t="s">
        <v>23727</v>
      </c>
      <c r="T720" t="str" cm="1">
        <f t="array" ref="T720">IFERROR(IF(NOT(ISBLANK(F720)),_xlfn._xlws.FILTER(AOM[AOM],(AOM[Edge_Value]=F720)*(AOM[L5]="Feed Ingredient")),""),"No Match in AOM")</f>
        <v>AOM_001702</v>
      </c>
      <c r="U720" t="str" cm="1">
        <f t="array" ref="U720">IFERROR(IF(NOT(ISBLANK(F720)),_xlfn._xlws.FILTER(AOM[Scientific Name],(AOM[Edge_Value]=F720)*(AOM[L5]="Feed Ingredient")),""),"No Match in AOM")</f>
        <v xml:space="preserve">Avena sativa </v>
      </c>
    </row>
    <row r="721" spans="1:23" ht="14.5" x14ac:dyDescent="0.35">
      <c r="A721" t="s">
        <v>25063</v>
      </c>
      <c r="B721" s="86" t="s">
        <v>21161</v>
      </c>
      <c r="C721" s="127" t="s">
        <v>25064</v>
      </c>
      <c r="D721" s="126" t="s">
        <v>8580</v>
      </c>
      <c r="E721" s="128" t="str">
        <f>_xlfn.TEXTJOIN(" ",TRUE,D721,IF(ISBLANK(L721),"",_xlfn.TEXTSPLIT(L721,";")))</f>
        <v>Oat</v>
      </c>
      <c r="F721" s="128" t="str">
        <f>_xlfn.TEXTJOIN(" ",TRUE,D721,IF(ISBLANK(L721),"",_xlfn.TEXTSPLIT(L721,";")),IF(ISBLANK(J721),"",_xlfn.TEXTSPLIT(J721,";")))</f>
        <v>Oat Ground</v>
      </c>
      <c r="G721" s="128" t="str">
        <f>_xlfn.TEXTJOIN(" ",TRUE,D721,H721,IF(ISBLANK(L721),"",_xlfn.TEXTSPLIT(L721,";")),IF(ISBLANK(I721),"",_xlfn.TEXTSPLIT(I721,";")))</f>
        <v>Oat Meal</v>
      </c>
      <c r="I721" s="126" t="s">
        <v>23764</v>
      </c>
      <c r="J721" s="126" t="s">
        <v>5795</v>
      </c>
      <c r="N721" s="88" t="s">
        <v>252</v>
      </c>
      <c r="T721" t="str" cm="1">
        <f t="array" ref="T721">IFERROR(IF(NOT(ISBLANK(F721)),_xlfn._xlws.FILTER(AOM[AOM],(AOM[Edge_Value]=F721)*(AOM[L5]="Feed Ingredient")),""),"No Match in AOM")</f>
        <v>AOM_001332</v>
      </c>
      <c r="U721" t="str" cm="1">
        <f t="array" ref="U721">IFERROR(IF(NOT(ISBLANK(F721)),_xlfn._xlws.FILTER(AOM[Scientific Name],(AOM[Edge_Value]=F721)*(AOM[L5]="Feed Ingredient")),""),"No Match in AOM")</f>
        <v xml:space="preserve">Avena sativa </v>
      </c>
    </row>
    <row r="722" spans="1:23" ht="14.5" x14ac:dyDescent="0.35">
      <c r="A722" t="s">
        <v>25065</v>
      </c>
      <c r="B722" s="86" t="s">
        <v>25066</v>
      </c>
      <c r="C722" s="127" t="s">
        <v>25067</v>
      </c>
      <c r="D722" s="126" t="s">
        <v>8580</v>
      </c>
      <c r="E722" s="128" t="str">
        <f>_xlfn.TEXTJOIN(" ",TRUE,D722,IF(ISBLANK(L722),"",_xlfn.TEXTSPLIT(L722,";")))</f>
        <v>Oat Stubble</v>
      </c>
      <c r="F722" s="128" t="str">
        <f>_xlfn.TEXTJOIN(" ",TRUE,D722,IF(ISBLANK(L722),"",_xlfn.TEXTSPLIT(L722,";")),IF(ISBLANK(J722),"",_xlfn.TEXTSPLIT(J722,";")))</f>
        <v>Oat Stubble</v>
      </c>
      <c r="G722" s="128" t="str">
        <f>_xlfn.TEXTJOIN(" ",TRUE,D722,H722,IF(ISBLANK(L722),"",_xlfn.TEXTSPLIT(L722,";")),IF(ISBLANK(I722),"",_xlfn.TEXTSPLIT(I722,";")))</f>
        <v>Oat Stubble</v>
      </c>
      <c r="L722" s="126" t="s">
        <v>25068</v>
      </c>
      <c r="T722" t="str" cm="1">
        <f t="array" ref="T722">IFERROR(IF(NOT(ISBLANK(F722)),_xlfn._xlws.FILTER(AOM[AOM],(AOM[Edge_Value]=F722)*(AOM[L5]="Feed Ingredient")),""),"No Match in AOM")</f>
        <v>No Match in AOM</v>
      </c>
      <c r="U722" t="str" cm="1">
        <f t="array" ref="U722">IFERROR(IF(NOT(ISBLANK(F722)),_xlfn._xlws.FILTER(AOM[Scientific Name],(AOM[Edge_Value]=F722)*(AOM[L5]="Feed Ingredient")),""),"No Match in AOM")</f>
        <v>No Match in AOM</v>
      </c>
      <c r="W722" t="s">
        <v>20463</v>
      </c>
    </row>
    <row r="723" spans="1:23" ht="14.5" x14ac:dyDescent="0.35">
      <c r="A723" t="s">
        <v>24737</v>
      </c>
      <c r="B723" s="86" t="s">
        <v>25069</v>
      </c>
      <c r="C723" s="127" t="s">
        <v>25070</v>
      </c>
      <c r="D723" s="126" t="s">
        <v>8580</v>
      </c>
      <c r="E723" s="128" t="str">
        <f>_xlfn.TEXTJOIN(" ",TRUE,D723,IF(ISBLANK(L723),"",_xlfn.TEXTSPLIT(L723,";")))</f>
        <v>Oat Grain</v>
      </c>
      <c r="F723" s="128" t="str">
        <f>_xlfn.TEXTJOIN(" ",TRUE,D723,IF(ISBLANK(L723),"",_xlfn.TEXTSPLIT(L723,";")),IF(ISBLANK(J723),"",_xlfn.TEXTSPLIT(J723,";")))</f>
        <v>Oat Grain</v>
      </c>
      <c r="G723" s="128" t="str">
        <f>_xlfn.TEXTJOIN(" ",TRUE,D723,H723,IF(ISBLANK(L723),"",_xlfn.TEXTSPLIT(L723,";")),IF(ISBLANK(I723),"",_xlfn.TEXTSPLIT(I723,";")))</f>
        <v>Oat Milk Stage Grain</v>
      </c>
      <c r="H723" s="126" t="s">
        <v>25071</v>
      </c>
      <c r="L723" s="126" t="s">
        <v>23869</v>
      </c>
      <c r="T723" t="str" cm="1">
        <f t="array" ref="T723">IFERROR(IF(NOT(ISBLANK(F723)),_xlfn._xlws.FILTER(AOM[AOM],(AOM[Edge_Value]=F723)*(AOM[L5]="Feed Ingredient")),""),"No Match in AOM")</f>
        <v>AOM_001331</v>
      </c>
      <c r="U723" t="str" cm="1">
        <f t="array" ref="U723">IFERROR(IF(NOT(ISBLANK(F723)),_xlfn._xlws.FILTER(AOM[Scientific Name],(AOM[Edge_Value]=F723)*(AOM[L5]="Feed Ingredient")),""),"No Match in AOM")</f>
        <v xml:space="preserve">Avena sativa </v>
      </c>
    </row>
    <row r="724" spans="1:23" ht="14.5" x14ac:dyDescent="0.35">
      <c r="A724" t="s">
        <v>24737</v>
      </c>
      <c r="B724" s="86" t="s">
        <v>25072</v>
      </c>
      <c r="D724" s="126" t="s">
        <v>8580</v>
      </c>
      <c r="E724" s="128" t="str">
        <f>_xlfn.TEXTJOIN(" ",TRUE,D724,IF(ISBLANK(L724),"",_xlfn.TEXTSPLIT(L724,";")))</f>
        <v>Oat Grain</v>
      </c>
      <c r="F724" s="128" t="str">
        <f>_xlfn.TEXTJOIN(" ",TRUE,D724,IF(ISBLANK(L724),"",_xlfn.TEXTSPLIT(L724,";")),IF(ISBLANK(J724),"",_xlfn.TEXTSPLIT(J724,";")))</f>
        <v>Oat Grain Dried Wilted</v>
      </c>
      <c r="G724" s="128" t="str">
        <f>_xlfn.TEXTJOIN(" ",TRUE,D724,H724,IF(ISBLANK(L724),"",_xlfn.TEXTSPLIT(L724,";")),IF(ISBLANK(I724),"",_xlfn.TEXTSPLIT(I724,";")))</f>
        <v>Oat Grain Dried Wilted</v>
      </c>
      <c r="I724" s="126" t="s">
        <v>23836</v>
      </c>
      <c r="J724" s="126" t="s">
        <v>23836</v>
      </c>
      <c r="L724" s="126" t="s">
        <v>23869</v>
      </c>
      <c r="T724" t="str" cm="1">
        <f t="array" ref="T724">IFERROR(IF(NOT(ISBLANK(F724)),_xlfn._xlws.FILTER(AOM[AOM],(AOM[Edge_Value]=F724)*(AOM[L5]="Feed Ingredient")),""),"No Match in AOM")</f>
        <v>AOM_001959</v>
      </c>
      <c r="U724" t="str" cm="1">
        <f t="array" ref="U724">IFERROR(IF(NOT(ISBLANK(F724)),_xlfn._xlws.FILTER(AOM[Scientific Name],(AOM[Edge_Value]=F724)*(AOM[L5]="Feed Ingredient")),""),"No Match in AOM")</f>
        <v xml:space="preserve">Avena sativa </v>
      </c>
    </row>
    <row r="725" spans="1:23" ht="14.5" x14ac:dyDescent="0.35">
      <c r="A725" t="s">
        <v>24723</v>
      </c>
      <c r="B725" s="86" t="s">
        <v>25073</v>
      </c>
      <c r="C725" s="127" t="s">
        <v>25074</v>
      </c>
      <c r="D725" s="126" t="s">
        <v>25075</v>
      </c>
      <c r="E725" s="128" t="str">
        <f>_xlfn.TEXTJOIN(" ",TRUE,D725,IF(ISBLANK(L725),"",_xlfn.TEXTSPLIT(L725,";")))</f>
        <v>Oat and Vetch</v>
      </c>
      <c r="F725" s="128" t="str">
        <f>_xlfn.TEXTJOIN(" ",TRUE,D725,IF(ISBLANK(L725),"",_xlfn.TEXTSPLIT(L725,";")),IF(ISBLANK(J725),"",_xlfn.TEXTSPLIT(J725,";")))</f>
        <v>Oat and Vetch Dried</v>
      </c>
      <c r="G725" s="128" t="str">
        <f>_xlfn.TEXTJOIN(" ",TRUE,D725,H725,IF(ISBLANK(L725),"",_xlfn.TEXTSPLIT(L725,";")),IF(ISBLANK(I725),"",_xlfn.TEXTSPLIT(I725,";")))</f>
        <v>Oat and Vetch Hay</v>
      </c>
      <c r="I725" s="126" t="s">
        <v>19093</v>
      </c>
      <c r="J725" s="126" t="s">
        <v>5794</v>
      </c>
      <c r="N725" s="88" t="s">
        <v>252</v>
      </c>
      <c r="T725" t="str" cm="1">
        <f t="array" ref="T725">IFERROR(IF(NOT(ISBLANK(F725)),_xlfn._xlws.FILTER(AOM[AOM],(AOM[Edge_Value]=F725)*(AOM[L5]="Feed Ingredient")),""),"No Match in AOM")</f>
        <v>No Match in AOM</v>
      </c>
      <c r="U725" t="str" cm="1">
        <f t="array" ref="U725">IFERROR(IF(NOT(ISBLANK(F725)),_xlfn._xlws.FILTER(AOM[Scientific Name],(AOM[Edge_Value]=F725)*(AOM[L5]="Feed Ingredient")),""),"No Match in AOM")</f>
        <v>No Match in AOM</v>
      </c>
      <c r="W725" t="s">
        <v>25076</v>
      </c>
    </row>
    <row r="726" spans="1:23" ht="14.5" x14ac:dyDescent="0.35">
      <c r="A726" t="s">
        <v>25077</v>
      </c>
      <c r="B726" s="86" t="s">
        <v>8362</v>
      </c>
      <c r="C726" s="127" t="s">
        <v>25078</v>
      </c>
      <c r="D726" s="126" t="s">
        <v>8362</v>
      </c>
      <c r="E726" s="128" t="str">
        <f>_xlfn.TEXTJOIN(" ",TRUE,D726,IF(ISBLANK(L726),"",_xlfn.TEXTSPLIT(L726,";")))</f>
        <v>Oil</v>
      </c>
      <c r="F726" s="128" t="str">
        <f>_xlfn.TEXTJOIN(" ",TRUE,D726,IF(ISBLANK(L726),"",_xlfn.TEXTSPLIT(L726,";")),IF(ISBLANK(J726),"",_xlfn.TEXTSPLIT(J726,";")))</f>
        <v>Oil</v>
      </c>
      <c r="G726" s="128" t="str">
        <f>_xlfn.TEXTJOIN(" ",TRUE,D726,H726,IF(ISBLANK(L726),"",_xlfn.TEXTSPLIT(L726,";")),IF(ISBLANK(I726),"",_xlfn.TEXTSPLIT(I726,";")))</f>
        <v>Oil</v>
      </c>
      <c r="T726" t="str" cm="1">
        <f t="array" ref="T726">IFERROR(IF(NOT(ISBLANK(F726)),_xlfn._xlws.FILTER(AOM[AOM],(AOM[Edge_Value]=F726)*(AOM[L5]="Feed Ingredient")),""),"No Match in AOM")</f>
        <v>AOM_001333</v>
      </c>
      <c r="U726" t="str" cm="1">
        <f t="array" ref="U726">IFERROR(IF(NOT(ISBLANK(F726)),_xlfn._xlws.FILTER(AOM[Scientific Name],(AOM[Edge_Value]=F726)*(AOM[L5]="Feed Ingredient")),""),"No Match in AOM")</f>
        <v>NA</v>
      </c>
    </row>
    <row r="727" spans="1:23" ht="14.5" x14ac:dyDescent="0.35">
      <c r="A727" t="s">
        <v>24246</v>
      </c>
      <c r="B727" s="86" t="s">
        <v>25079</v>
      </c>
      <c r="C727" s="127" t="s">
        <v>25080</v>
      </c>
      <c r="D727" s="126" t="s">
        <v>25081</v>
      </c>
      <c r="E727" s="128" t="str">
        <f>_xlfn.TEXTJOIN(" ",TRUE,D727,IF(ISBLANK(L727),"",_xlfn.TEXTSPLIT(L727,";")))</f>
        <v>Okara</v>
      </c>
      <c r="F727" s="128" t="str">
        <f>_xlfn.TEXTJOIN(" ",TRUE,D727,IF(ISBLANK(L727),"",_xlfn.TEXTSPLIT(L727,";")),IF(ISBLANK(J727),"",_xlfn.TEXTSPLIT(J727,";")))</f>
        <v>Okara Ground</v>
      </c>
      <c r="G727" s="128" t="str">
        <f>_xlfn.TEXTJOIN(" ",TRUE,D727,H727,IF(ISBLANK(L727),"",_xlfn.TEXTSPLIT(L727,";")),IF(ISBLANK(I727),"",_xlfn.TEXTSPLIT(I727,";")))</f>
        <v>Okara Meal</v>
      </c>
      <c r="I727" s="126" t="s">
        <v>23764</v>
      </c>
      <c r="J727" s="126" t="s">
        <v>5795</v>
      </c>
      <c r="M727" s="88" t="s">
        <v>252</v>
      </c>
      <c r="N727" s="88" t="s">
        <v>252</v>
      </c>
      <c r="T727" t="str" cm="1">
        <f t="array" ref="T727">IFERROR(IF(NOT(ISBLANK(F727)),_xlfn._xlws.FILTER(AOM[AOM],(AOM[Edge_Value]=F727)*(AOM[L5]="Feed Ingredient")),""),"No Match in AOM")</f>
        <v>No Match in AOM</v>
      </c>
      <c r="U727" t="str" cm="1">
        <f t="array" ref="U727">IFERROR(IF(NOT(ISBLANK(F727)),_xlfn._xlws.FILTER(AOM[Scientific Name],(AOM[Edge_Value]=F727)*(AOM[L5]="Feed Ingredient")),""),"No Match in AOM")</f>
        <v>No Match in AOM</v>
      </c>
      <c r="W727" t="s">
        <v>21280</v>
      </c>
    </row>
    <row r="728" spans="1:23" ht="14.5" x14ac:dyDescent="0.35">
      <c r="A728" t="s">
        <v>23856</v>
      </c>
      <c r="B728" s="86" t="s">
        <v>3660</v>
      </c>
      <c r="C728" s="127" t="s">
        <v>3660</v>
      </c>
      <c r="D728" s="126" t="s">
        <v>3660</v>
      </c>
      <c r="E728" s="128" t="str">
        <f>_xlfn.TEXTJOIN(" ",TRUE,D728,IF(ISBLANK(L728),"",_xlfn.TEXTSPLIT(L728,";")))</f>
        <v>Olaquindox</v>
      </c>
      <c r="F728" s="128" t="str">
        <f>_xlfn.TEXTJOIN(" ",TRUE,D728,IF(ISBLANK(L728),"",_xlfn.TEXTSPLIT(L728,";")),IF(ISBLANK(J728),"",_xlfn.TEXTSPLIT(J728,";")))</f>
        <v>Olaquindox</v>
      </c>
      <c r="G728" s="128" t="str">
        <f>_xlfn.TEXTJOIN(" ",TRUE,D728,H728,IF(ISBLANK(L728),"",_xlfn.TEXTSPLIT(L728,";")),IF(ISBLANK(I728),"",_xlfn.TEXTSPLIT(I728,";")))</f>
        <v>Olaquindox</v>
      </c>
      <c r="T728" t="str" cm="1">
        <f t="array" ref="T728">IFERROR(IF(NOT(ISBLANK(F728)),_xlfn._xlws.FILTER(AOM[AOM],(AOM[Edge_Value]=F728)*(AOM[L5]="Feed Ingredient")),""),"No Match in AOM")</f>
        <v>AOM_001825</v>
      </c>
      <c r="U728" t="str" cm="1">
        <f t="array" ref="U728">IFERROR(IF(NOT(ISBLANK(F728)),_xlfn._xlws.FILTER(AOM[Scientific Name],(AOM[Edge_Value]=F728)*(AOM[L5]="Feed Ingredient")),""),"No Match in AOM")</f>
        <v>NA</v>
      </c>
    </row>
    <row r="729" spans="1:23" ht="14.5" x14ac:dyDescent="0.35">
      <c r="A729" t="s">
        <v>23735</v>
      </c>
      <c r="B729" s="86" t="s">
        <v>25082</v>
      </c>
      <c r="D729" s="126" t="s">
        <v>21940</v>
      </c>
      <c r="E729" s="128" t="str">
        <f>_xlfn.TEXTJOIN(" ",TRUE,D729,IF(ISBLANK(L729),"",_xlfn.TEXTSPLIT(L729,";")))</f>
        <v>Oldman saltbush</v>
      </c>
      <c r="F729" s="128" t="str">
        <f>_xlfn.TEXTJOIN(" ",TRUE,D729,IF(ISBLANK(L729),"",_xlfn.TEXTSPLIT(L729,";")),IF(ISBLANK(J729),"",_xlfn.TEXTSPLIT(J729,";")))</f>
        <v>Oldman saltbush Dried</v>
      </c>
      <c r="G729" s="128" t="str">
        <f>_xlfn.TEXTJOIN(" ",TRUE,D729,H729,IF(ISBLANK(L729),"",_xlfn.TEXTSPLIT(L729,";")),IF(ISBLANK(I729),"",_xlfn.TEXTSPLIT(I729,";")))</f>
        <v>Oldman saltbush Dried(Sun)</v>
      </c>
      <c r="I729" s="126" t="s">
        <v>23680</v>
      </c>
      <c r="J729" s="126" t="s">
        <v>5794</v>
      </c>
      <c r="T729" t="str" cm="1">
        <f t="array" ref="T729">IFERROR(IF(NOT(ISBLANK(F729)),_xlfn._xlws.FILTER(AOM[AOM],(AOM[Edge_Value]=F729)*(AOM[L5]="Feed Ingredient")),""),"No Match in AOM")</f>
        <v>No Match in AOM</v>
      </c>
      <c r="U729" t="str" cm="1">
        <f t="array" ref="U729">IFERROR(IF(NOT(ISBLANK(F729)),_xlfn._xlws.FILTER(AOM[Scientific Name],(AOM[Edge_Value]=F729)*(AOM[L5]="Feed Ingredient")),""),"No Match in AOM")</f>
        <v>No Match in AOM</v>
      </c>
      <c r="W729" t="s">
        <v>21933</v>
      </c>
    </row>
    <row r="730" spans="1:23" ht="14.5" x14ac:dyDescent="0.35">
      <c r="A730" t="s">
        <v>25083</v>
      </c>
      <c r="B730" s="86" t="s">
        <v>22455</v>
      </c>
      <c r="C730" s="127" t="s">
        <v>25084</v>
      </c>
      <c r="D730" s="126" t="s">
        <v>9515</v>
      </c>
      <c r="E730" s="128" t="str">
        <f>_xlfn.TEXTJOIN(" ",TRUE,D730,IF(ISBLANK(L730),"",_xlfn.TEXTSPLIT(L730,";")))</f>
        <v>Olive</v>
      </c>
      <c r="F730" s="128" t="str">
        <f>_xlfn.TEXTJOIN(" ",TRUE,D730,IF(ISBLANK(L730),"",_xlfn.TEXTSPLIT(L730,";")),IF(ISBLANK(J730),"",_xlfn.TEXTSPLIT(J730,";")))</f>
        <v>Olive Pressed</v>
      </c>
      <c r="G730" s="128" t="str">
        <f>_xlfn.TEXTJOIN(" ",TRUE,D730,H730,IF(ISBLANK(L730),"",_xlfn.TEXTSPLIT(L730,";")),IF(ISBLANK(I730),"",_xlfn.TEXTSPLIT(I730,";")))</f>
        <v>Olive Cake</v>
      </c>
      <c r="I730" s="126" t="s">
        <v>24032</v>
      </c>
      <c r="J730" s="126" t="s">
        <v>24033</v>
      </c>
      <c r="M730" s="88" t="s">
        <v>252</v>
      </c>
      <c r="N730" s="88" t="s">
        <v>252</v>
      </c>
      <c r="T730" t="str" cm="1">
        <f t="array" ref="T730">IFERROR(IF(NOT(ISBLANK(F730)),_xlfn._xlws.FILTER(AOM[AOM],(AOM[Edge_Value]=F730)*(AOM[L5]="Feed Ingredient")),""),"No Match in AOM")</f>
        <v>AOM_001192</v>
      </c>
      <c r="U730" t="str" cm="1">
        <f t="array" ref="U730">IFERROR(IF(NOT(ISBLANK(F730)),_xlfn._xlws.FILTER(AOM[Scientific Name],(AOM[Edge_Value]=F730)*(AOM[L5]="Feed Ingredient")),""),"No Match in AOM")</f>
        <v>Olea europaea;Olea sativa</v>
      </c>
    </row>
    <row r="731" spans="1:23" ht="14.5" x14ac:dyDescent="0.35">
      <c r="A731" t="s">
        <v>24560</v>
      </c>
      <c r="B731" s="86" t="s">
        <v>25085</v>
      </c>
      <c r="C731" s="127" t="s">
        <v>25086</v>
      </c>
      <c r="D731" s="126" t="s">
        <v>9515</v>
      </c>
      <c r="E731" s="128" t="str">
        <f>_xlfn.TEXTJOIN(" ",TRUE,D731,IF(ISBLANK(L731),"",_xlfn.TEXTSPLIT(L731,";")))</f>
        <v>Olive Leaves</v>
      </c>
      <c r="F731" s="128" t="str">
        <f>_xlfn.TEXTJOIN(" ",TRUE,D731,IF(ISBLANK(L731),"",_xlfn.TEXTSPLIT(L731,";")),IF(ISBLANK(J731),"",_xlfn.TEXTSPLIT(J731,";")))</f>
        <v>Olive Leaves</v>
      </c>
      <c r="G731" s="128" t="str">
        <f>_xlfn.TEXTJOIN(" ",TRUE,D731,H731,IF(ISBLANK(L731),"",_xlfn.TEXTSPLIT(L731,";")),IF(ISBLANK(I731),"",_xlfn.TEXTSPLIT(I731,";")))</f>
        <v>Olive Leaves</v>
      </c>
      <c r="L731" s="126" t="s">
        <v>6223</v>
      </c>
      <c r="T731" t="str" cm="1">
        <f t="array" ref="T731">IFERROR(IF(NOT(ISBLANK(F731)),_xlfn._xlws.FILTER(AOM[AOM],(AOM[Edge_Value]=F731)*(AOM[L5]="Feed Ingredient")),""),"No Match in AOM")</f>
        <v>AOM_000730</v>
      </c>
      <c r="U731" t="str" cm="1">
        <f t="array" ref="U731">IFERROR(IF(NOT(ISBLANK(F731)),_xlfn._xlws.FILTER(AOM[Scientific Name],(AOM[Edge_Value]=F731)*(AOM[L5]="Feed Ingredient")),""),"No Match in AOM")</f>
        <v>Olea europaea;Olea sativa</v>
      </c>
    </row>
    <row r="732" spans="1:23" ht="14.5" x14ac:dyDescent="0.35">
      <c r="A732" t="s">
        <v>24560</v>
      </c>
      <c r="B732" s="86" t="s">
        <v>25087</v>
      </c>
      <c r="D732" s="126" t="s">
        <v>9515</v>
      </c>
      <c r="E732" s="128" t="str">
        <f>_xlfn.TEXTJOIN(" ",TRUE,D732,IF(ISBLANK(L732),"",_xlfn.TEXTSPLIT(L732,";")))</f>
        <v>Olive Leaves</v>
      </c>
      <c r="F732" s="128" t="str">
        <f>_xlfn.TEXTJOIN(" ",TRUE,D732,IF(ISBLANK(L732),"",_xlfn.TEXTSPLIT(L732,";")),IF(ISBLANK(J732),"",_xlfn.TEXTSPLIT(J732,";")))</f>
        <v>Olive Leaves Dried</v>
      </c>
      <c r="G732" s="128" t="str">
        <f>_xlfn.TEXTJOIN(" ",TRUE,D732,H732,IF(ISBLANK(L732),"",_xlfn.TEXTSPLIT(L732,";")),IF(ISBLANK(I732),"",_xlfn.TEXTSPLIT(I732,";")))</f>
        <v>Olive Leaves Dried</v>
      </c>
      <c r="I732" s="126" t="s">
        <v>5794</v>
      </c>
      <c r="J732" s="126" t="s">
        <v>5794</v>
      </c>
      <c r="L732" s="126" t="s">
        <v>6223</v>
      </c>
      <c r="T732" t="str" cm="1">
        <f t="array" ref="T732">IFERROR(IF(NOT(ISBLANK(F732)),_xlfn._xlws.FILTER(AOM[AOM],(AOM[Edge_Value]=F732)*(AOM[L5]="Feed Ingredient")),""),"No Match in AOM")</f>
        <v>AOM_001706</v>
      </c>
      <c r="U732" t="str" cm="1">
        <f t="array" ref="U732">IFERROR(IF(NOT(ISBLANK(F732)),_xlfn._xlws.FILTER(AOM[Scientific Name],(AOM[Edge_Value]=F732)*(AOM[L5]="Feed Ingredient")),""),"No Match in AOM")</f>
        <v>Olea europaea;Olea sativa</v>
      </c>
    </row>
    <row r="733" spans="1:23" ht="14.5" x14ac:dyDescent="0.35">
      <c r="A733" t="s">
        <v>25088</v>
      </c>
      <c r="B733" s="86" t="s">
        <v>25089</v>
      </c>
      <c r="C733" s="127" t="s">
        <v>25090</v>
      </c>
      <c r="D733" s="126" t="s">
        <v>10548</v>
      </c>
      <c r="E733" s="128" t="str">
        <f>_xlfn.TEXTJOIN(" ",TRUE,D733,IF(ISBLANK(L733),"",_xlfn.TEXTSPLIT(L733,";")))</f>
        <v>Onion Bulb</v>
      </c>
      <c r="F733" s="128" t="str">
        <f>_xlfn.TEXTJOIN(" ",TRUE,D733,IF(ISBLANK(L733),"",_xlfn.TEXTSPLIT(L733,";")),IF(ISBLANK(J733),"",_xlfn.TEXTSPLIT(J733,";")))</f>
        <v>Onion Bulb</v>
      </c>
      <c r="G733" s="128" t="str">
        <f>_xlfn.TEXTJOIN(" ",TRUE,D733,H733,IF(ISBLANK(L733),"",_xlfn.TEXTSPLIT(L733,";")),IF(ISBLANK(I733),"",_xlfn.TEXTSPLIT(I733,";")))</f>
        <v>Onion Bulb</v>
      </c>
      <c r="L733" s="126" t="s">
        <v>10693</v>
      </c>
      <c r="T733" t="str" cm="1">
        <f t="array" ref="T733">IFERROR(IF(NOT(ISBLANK(F733)),_xlfn._xlws.FILTER(AOM[AOM],(AOM[Edge_Value]=F733)*(AOM[L5]="Feed Ingredient")),""),"No Match in AOM")</f>
        <v>AOM_001359</v>
      </c>
      <c r="U733" t="str" cm="1">
        <f t="array" ref="U733">IFERROR(IF(NOT(ISBLANK(F733)),_xlfn._xlws.FILTER(AOM[Scientific Name],(AOM[Edge_Value]=F733)*(AOM[L5]="Feed Ingredient")),""),"No Match in AOM")</f>
        <v>Allium cepa</v>
      </c>
    </row>
    <row r="734" spans="1:23" ht="14.5" x14ac:dyDescent="0.35">
      <c r="A734" t="s">
        <v>25088</v>
      </c>
      <c r="B734" s="86" t="s">
        <v>25091</v>
      </c>
      <c r="D734" s="126" t="s">
        <v>10548</v>
      </c>
      <c r="E734" s="128" t="str">
        <f>_xlfn.TEXTJOIN(" ",TRUE,D734,IF(ISBLANK(L734),"",_xlfn.TEXTSPLIT(L734,";")))</f>
        <v>Onion Bulb</v>
      </c>
      <c r="F734" s="128" t="str">
        <f>_xlfn.TEXTJOIN(" ",TRUE,D734,IF(ISBLANK(L734),"",_xlfn.TEXTSPLIT(L734,";")),IF(ISBLANK(J734),"",_xlfn.TEXTSPLIT(J734,";")))</f>
        <v>Onion Bulb Dried Ethanol Treated Mixed</v>
      </c>
      <c r="G734" s="128" t="str">
        <f>_xlfn.TEXTJOIN(" ",TRUE,D734,H734,IF(ISBLANK(L734),"",_xlfn.TEXTSPLIT(L734,";")),IF(ISBLANK(I734),"",_xlfn.TEXTSPLIT(I734,";")))</f>
        <v>Onion Bulb Dried (Air) Blended Ethanol treated</v>
      </c>
      <c r="I734" s="126" t="s">
        <v>25092</v>
      </c>
      <c r="J734" s="126" t="s">
        <v>25093</v>
      </c>
      <c r="L734" s="126" t="s">
        <v>10693</v>
      </c>
      <c r="T734" t="str" cm="1">
        <f t="array" ref="T734">IFERROR(IF(NOT(ISBLANK(F734)),_xlfn._xlws.FILTER(AOM[AOM],(AOM[Edge_Value]=F734)*(AOM[L5]="Feed Ingredient")),""),"No Match in AOM")</f>
        <v>AOM_001661</v>
      </c>
      <c r="U734" t="str" cm="1">
        <f t="array" ref="U734">IFERROR(IF(NOT(ISBLANK(F734)),_xlfn._xlws.FILTER(AOM[Scientific Name],(AOM[Edge_Value]=F734)*(AOM[L5]="Feed Ingredient")),""),"No Match in AOM")</f>
        <v>Allium cepa</v>
      </c>
    </row>
    <row r="735" spans="1:23" ht="14.5" x14ac:dyDescent="0.35">
      <c r="A735" t="s">
        <v>24816</v>
      </c>
      <c r="B735" s="86" t="s">
        <v>25094</v>
      </c>
      <c r="D735" s="126" t="s">
        <v>22148</v>
      </c>
      <c r="E735" s="128" t="str">
        <f>_xlfn.TEXTJOIN(" ",TRUE,D735,IF(ISBLANK(L735),"",_xlfn.TEXTSPLIT(L735,";")))</f>
        <v>Opuntia ficus indica</v>
      </c>
      <c r="F735" s="128" t="str">
        <f>_xlfn.TEXTJOIN(" ",TRUE,D735,IF(ISBLANK(L735),"",_xlfn.TEXTSPLIT(L735,";")),IF(ISBLANK(J735),"",_xlfn.TEXTSPLIT(J735,";")))</f>
        <v>Opuntia ficus indica Dried Ground</v>
      </c>
      <c r="G735" s="128" t="str">
        <f>_xlfn.TEXTJOIN(" ",TRUE,D735,H735,IF(ISBLANK(L735),"",_xlfn.TEXTSPLIT(L735,";")),IF(ISBLANK(I735),"",_xlfn.TEXTSPLIT(I735,";")))</f>
        <v>Opuntia ficus indica Dried Ground</v>
      </c>
      <c r="I735" s="126" t="s">
        <v>23683</v>
      </c>
      <c r="J735" s="126" t="s">
        <v>23683</v>
      </c>
      <c r="T735" t="str" cm="1">
        <f t="array" ref="T735">IFERROR(IF(NOT(ISBLANK(F735)),_xlfn._xlws.FILTER(AOM[AOM],(AOM[Edge_Value]=F735)*(AOM[L5]="Feed Ingredient")),""),"No Match in AOM")</f>
        <v>AOM_001981</v>
      </c>
      <c r="U735" t="str" cm="1">
        <f t="array" ref="U735">IFERROR(IF(NOT(ISBLANK(F735)),_xlfn._xlws.FILTER(AOM[Scientific Name],(AOM[Edge_Value]=F735)*(AOM[L5]="Feed Ingredient")),""),"No Match in AOM")</f>
        <v>Opuntia ficus indica</v>
      </c>
    </row>
    <row r="736" spans="1:23" ht="14.5" x14ac:dyDescent="0.35">
      <c r="A736" t="s">
        <v>24958</v>
      </c>
      <c r="B736" s="86" t="s">
        <v>25095</v>
      </c>
      <c r="C736" s="127" t="s">
        <v>25096</v>
      </c>
      <c r="D736" s="126" t="s">
        <v>10064</v>
      </c>
      <c r="E736" s="128" t="str">
        <f>_xlfn.TEXTJOIN(" ",TRUE,D736,IF(ISBLANK(L736),"",_xlfn.TEXTSPLIT(L736,";")))</f>
        <v>Poultry Excreta</v>
      </c>
      <c r="F736" s="128" t="str">
        <f>_xlfn.TEXTJOIN(" ",TRUE,D736,IF(ISBLANK(L736),"",_xlfn.TEXTSPLIT(L736,";")),IF(ISBLANK(J736),"",_xlfn.TEXTSPLIT(J736,";")))</f>
        <v>Poultry Excreta Dried</v>
      </c>
      <c r="G736" s="128" t="str">
        <f>_xlfn.TEXTJOIN(" ",TRUE,D736,H736,IF(ISBLANK(L736),"",_xlfn.TEXTSPLIT(L736,";")),IF(ISBLANK(I736),"",_xlfn.TEXTSPLIT(I736,";")))</f>
        <v>Poultry Excreta Oven-dried</v>
      </c>
      <c r="I736" s="126" t="s">
        <v>25097</v>
      </c>
      <c r="J736" s="126" t="s">
        <v>5794</v>
      </c>
      <c r="L736" s="126" t="s">
        <v>25098</v>
      </c>
      <c r="M736" s="88" t="s">
        <v>252</v>
      </c>
      <c r="N736" s="88" t="s">
        <v>252</v>
      </c>
      <c r="T736" t="str" cm="1">
        <f t="array" ref="T736">IFERROR(IF(NOT(ISBLANK(F736)),_xlfn._xlws.FILTER(AOM[AOM],(AOM[Edge_Value]=F736)*(AOM[L5]="Feed Ingredient")),""),"No Match in AOM")</f>
        <v>No Match in AOM</v>
      </c>
      <c r="U736" t="str" cm="1">
        <f t="array" ref="U736">IFERROR(IF(NOT(ISBLANK(F736)),_xlfn._xlws.FILTER(AOM[Scientific Name],(AOM[Edge_Value]=F736)*(AOM[L5]="Feed Ingredient")),""),"No Match in AOM")</f>
        <v>No Match in AOM</v>
      </c>
      <c r="W736" t="s">
        <v>20271</v>
      </c>
    </row>
    <row r="737" spans="1:21" ht="14.5" x14ac:dyDescent="0.35">
      <c r="A737" t="s">
        <v>24958</v>
      </c>
      <c r="B737" s="86" t="s">
        <v>25099</v>
      </c>
      <c r="D737" s="126" t="s">
        <v>534</v>
      </c>
      <c r="E737" s="128" t="str">
        <f>_xlfn.TEXTJOIN(" ",TRUE,D737,IF(ISBLANK(L737),"",_xlfn.TEXTSPLIT(L737,";")))</f>
        <v>Chicken Manure</v>
      </c>
      <c r="F737" s="128" t="str">
        <f>_xlfn.TEXTJOIN(" ",TRUE,D737,IF(ISBLANK(L737),"",_xlfn.TEXTSPLIT(L737,";")),IF(ISBLANK(J737),"",_xlfn.TEXTSPLIT(J737,";")))</f>
        <v>Chicken Manure Dried</v>
      </c>
      <c r="G737" s="128" t="str">
        <f>_xlfn.TEXTJOIN(" ",TRUE,D737,H737,IF(ISBLANK(L737),"",_xlfn.TEXTSPLIT(L737,";")),IF(ISBLANK(I737),"",_xlfn.TEXTSPLIT(I737,";")))</f>
        <v>Chicken Manure Dried</v>
      </c>
      <c r="I737" s="126" t="s">
        <v>5794</v>
      </c>
      <c r="J737" s="126" t="s">
        <v>5794</v>
      </c>
      <c r="T737" t="str" cm="1">
        <f t="array" ref="T737">IFERROR(IF(NOT(ISBLANK(F737)),_xlfn._xlws.FILTER(AOM[AOM],(AOM[Edge_Value]=F737)*(AOM[L5]="Feed Ingredient")),""),"No Match in AOM")</f>
        <v>AOM_001094</v>
      </c>
      <c r="U737" cm="1">
        <f t="array" ref="U737">IFERROR(IF(NOT(ISBLANK(F737)),_xlfn._xlws.FILTER(AOM[Scientific Name],(AOM[Edge_Value]=F737)*(AOM[L5]="Feed Ingredient")),""),"No Match in AOM")</f>
        <v>0</v>
      </c>
    </row>
    <row r="738" spans="1:21" ht="14.5" x14ac:dyDescent="0.35">
      <c r="A738" t="s">
        <v>24071</v>
      </c>
      <c r="B738" s="86" t="s">
        <v>25100</v>
      </c>
      <c r="C738" s="127" t="s">
        <v>25101</v>
      </c>
      <c r="D738" s="126" t="s">
        <v>6124</v>
      </c>
      <c r="E738" s="128" t="str">
        <f>_xlfn.TEXTJOIN(" ",TRUE,D738,IF(ISBLANK(L738),"",_xlfn.TEXTSPLIT(L738,";")))</f>
        <v>Oyster Shells</v>
      </c>
      <c r="F738" s="128" t="str">
        <f>_xlfn.TEXTJOIN(" ",TRUE,D738,IF(ISBLANK(L738),"",_xlfn.TEXTSPLIT(L738,";")),IF(ISBLANK(J738),"",_xlfn.TEXTSPLIT(J738,";")))</f>
        <v>Oyster Shells</v>
      </c>
      <c r="G738" s="128" t="str">
        <f>_xlfn.TEXTJOIN(" ",TRUE,D738,H738,IF(ISBLANK(L738),"",_xlfn.TEXTSPLIT(L738,";")),IF(ISBLANK(I738),"",_xlfn.TEXTSPLIT(I738,";")))</f>
        <v>Oyster Shells</v>
      </c>
      <c r="T738" t="str" cm="1">
        <f t="array" ref="T738">IFERROR(IF(NOT(ISBLANK(F738)),_xlfn._xlws.FILTER(AOM[AOM],(AOM[Edge_Value]=F738)*(AOM[L5]="Feed Ingredient")),""),"No Match in AOM")</f>
        <v>AOM_000557</v>
      </c>
      <c r="U738" t="str" cm="1">
        <f t="array" ref="U738">IFERROR(IF(NOT(ISBLANK(F738)),_xlfn._xlws.FILTER(AOM[Scientific Name],(AOM[Edge_Value]=F738)*(AOM[L5]="Feed Ingredient")),""),"No Match in AOM")</f>
        <v>Ostreidae</v>
      </c>
    </row>
    <row r="739" spans="1:21" ht="14.5" x14ac:dyDescent="0.35">
      <c r="A739" t="s">
        <v>25102</v>
      </c>
      <c r="B739" s="86" t="s">
        <v>25103</v>
      </c>
      <c r="D739" s="126" t="s">
        <v>25104</v>
      </c>
      <c r="E739" s="128" t="str">
        <f>_xlfn.TEXTJOIN(" ",TRUE,D739,IF(ISBLANK(L739),"",_xlfn.TEXTSPLIT(L739,";")))</f>
        <v>Oyster Shells</v>
      </c>
      <c r="F739" s="128" t="str">
        <f>_xlfn.TEXTJOIN(" ",TRUE,D739,IF(ISBLANK(L739),"",_xlfn.TEXTSPLIT(L739,";")),IF(ISBLANK(J739),"",_xlfn.TEXTSPLIT(J739,";")))</f>
        <v>Oyster Shells Ground</v>
      </c>
      <c r="G739" s="128" t="str">
        <f>_xlfn.TEXTJOIN(" ",TRUE,D739,H739,IF(ISBLANK(L739),"",_xlfn.TEXTSPLIT(L739,";")),IF(ISBLANK(I739),"",_xlfn.TEXTSPLIT(I739,";")))</f>
        <v>Oyster Shells Ground</v>
      </c>
      <c r="I739" s="126" t="s">
        <v>5795</v>
      </c>
      <c r="J739" s="126" t="s">
        <v>5795</v>
      </c>
      <c r="L739" s="126" t="s">
        <v>10754</v>
      </c>
      <c r="T739" t="str" cm="1">
        <f t="array" ref="T739">IFERROR(IF(NOT(ISBLANK(F739)),_xlfn._xlws.FILTER(AOM[AOM],(AOM[Edge_Value]=F739)*(AOM[L5]="Feed Ingredient")),""),"No Match in AOM")</f>
        <v>AOM_001610</v>
      </c>
      <c r="U739" t="str" cm="1">
        <f t="array" ref="U739">IFERROR(IF(NOT(ISBLANK(F739)),_xlfn._xlws.FILTER(AOM[Scientific Name],(AOM[Edge_Value]=F739)*(AOM[L5]="Feed Ingredient")),""),"No Match in AOM")</f>
        <v>Ostreidae</v>
      </c>
    </row>
    <row r="740" spans="1:21" ht="14.5" x14ac:dyDescent="0.35">
      <c r="A740" t="s">
        <v>23676</v>
      </c>
      <c r="B740" s="86" t="s">
        <v>25105</v>
      </c>
      <c r="C740" s="127" t="s">
        <v>25106</v>
      </c>
      <c r="D740" s="126" t="s">
        <v>21459</v>
      </c>
      <c r="E740" s="128" t="str">
        <f>_xlfn.TEXTJOIN(" ",TRUE,D740,IF(ISBLANK(L740),"",_xlfn.TEXTSPLIT(L740,";")))</f>
        <v>Potamogeton lucens Leaves</v>
      </c>
      <c r="F740" s="128" t="str">
        <f>_xlfn.TEXTJOIN(" ",TRUE,D740,IF(ISBLANK(L740),"",_xlfn.TEXTSPLIT(L740,";")),IF(ISBLANK(J740),"",_xlfn.TEXTSPLIT(J740,";")))</f>
        <v>Potamogeton lucens Leaves</v>
      </c>
      <c r="G740" s="128" t="str">
        <f>_xlfn.TEXTJOIN(" ",TRUE,D740,H740,IF(ISBLANK(L740),"",_xlfn.TEXTSPLIT(L740,";")),IF(ISBLANK(I740),"",_xlfn.TEXTSPLIT(I740,";")))</f>
        <v>Potamogeton lucens Leaves</v>
      </c>
      <c r="L740" s="126" t="s">
        <v>6223</v>
      </c>
      <c r="T740" t="str" cm="1">
        <f t="array" ref="T740">IFERROR(IF(NOT(ISBLANK(F740)),_xlfn._xlws.FILTER(AOM[AOM],(AOM[Edge_Value]=F740)*(AOM[L5]="Feed Ingredient")),""),"No Match in AOM")</f>
        <v>AOM_001559</v>
      </c>
      <c r="U740" t="str" cm="1">
        <f t="array" ref="U740">IFERROR(IF(NOT(ISBLANK(F740)),_xlfn._xlws.FILTER(AOM[Scientific Name],(AOM[Edge_Value]=F740)*(AOM[L5]="Feed Ingredient")),""),"No Match in AOM")</f>
        <v>Potamogeton lucens</v>
      </c>
    </row>
    <row r="741" spans="1:21" ht="14.5" x14ac:dyDescent="0.35">
      <c r="A741" t="s">
        <v>23676</v>
      </c>
      <c r="B741" s="86" t="s">
        <v>25107</v>
      </c>
      <c r="D741" s="126" t="s">
        <v>21459</v>
      </c>
      <c r="E741" s="128" t="str">
        <f>_xlfn.TEXTJOIN(" ",TRUE,D741,IF(ISBLANK(L741),"",_xlfn.TEXTSPLIT(L741,";")))</f>
        <v>Potamogeton lucens Leaves</v>
      </c>
      <c r="F741" s="128" t="str">
        <f>_xlfn.TEXTJOIN(" ",TRUE,D741,IF(ISBLANK(L741),"",_xlfn.TEXTSPLIT(L741,";")),IF(ISBLANK(J741),"",_xlfn.TEXTSPLIT(J741,";")))</f>
        <v>Potamogeton lucens Leaves Dried</v>
      </c>
      <c r="G741" s="128" t="str">
        <f>_xlfn.TEXTJOIN(" ",TRUE,D741,H741,IF(ISBLANK(L741),"",_xlfn.TEXTSPLIT(L741,";")),IF(ISBLANK(I741),"",_xlfn.TEXTSPLIT(I741,";")))</f>
        <v>Potamogeton lucens Leaves Dried</v>
      </c>
      <c r="I741" s="126" t="s">
        <v>5794</v>
      </c>
      <c r="J741" s="126" t="s">
        <v>5794</v>
      </c>
      <c r="L741" s="126" t="s">
        <v>6223</v>
      </c>
      <c r="T741" t="str" cm="1">
        <f t="array" ref="T741">IFERROR(IF(NOT(ISBLANK(F741)),_xlfn._xlws.FILTER(AOM[AOM],(AOM[Edge_Value]=F741)*(AOM[L5]="Feed Ingredient")),""),"No Match in AOM")</f>
        <v>AOM_001962</v>
      </c>
      <c r="U741" t="str" cm="1">
        <f t="array" ref="U741">IFERROR(IF(NOT(ISBLANK(F741)),_xlfn._xlws.FILTER(AOM[Scientific Name],(AOM[Edge_Value]=F741)*(AOM[L5]="Feed Ingredient")),""),"No Match in AOM")</f>
        <v>Potamogeton lucens</v>
      </c>
    </row>
    <row r="742" spans="1:21" ht="14.5" x14ac:dyDescent="0.35">
      <c r="A742" t="s">
        <v>23676</v>
      </c>
      <c r="B742" s="86" t="s">
        <v>25108</v>
      </c>
      <c r="C742" s="127" t="s">
        <v>25109</v>
      </c>
      <c r="D742" s="126" t="s">
        <v>21459</v>
      </c>
      <c r="E742" s="128" t="str">
        <f>_xlfn.TEXTJOIN(" ",TRUE,D742,IF(ISBLANK(L742),"",_xlfn.TEXTSPLIT(L742,";")))</f>
        <v>Potamogeton lucens Pods</v>
      </c>
      <c r="F742" s="128" t="str">
        <f>_xlfn.TEXTJOIN(" ",TRUE,D742,IF(ISBLANK(L742),"",_xlfn.TEXTSPLIT(L742,";")),IF(ISBLANK(J742),"",_xlfn.TEXTSPLIT(J742,";")))</f>
        <v>Potamogeton lucens Pods</v>
      </c>
      <c r="G742" s="128" t="str">
        <f>_xlfn.TEXTJOIN(" ",TRUE,D742,H742,IF(ISBLANK(L742),"",_xlfn.TEXTSPLIT(L742,";")),IF(ISBLANK(I742),"",_xlfn.TEXTSPLIT(I742,";")))</f>
        <v>Potamogeton lucens Pods</v>
      </c>
      <c r="L742" s="126" t="s">
        <v>8342</v>
      </c>
      <c r="T742" t="str" cm="1">
        <f t="array" ref="T742">IFERROR(IF(NOT(ISBLANK(F742)),_xlfn._xlws.FILTER(AOM[AOM],(AOM[Edge_Value]=F742)*(AOM[L5]="Feed Ingredient")),""),"No Match in AOM")</f>
        <v>AOM_001560</v>
      </c>
      <c r="U742" t="str" cm="1">
        <f t="array" ref="U742">IFERROR(IF(NOT(ISBLANK(F742)),_xlfn._xlws.FILTER(AOM[Scientific Name],(AOM[Edge_Value]=F742)*(AOM[L5]="Feed Ingredient")),""),"No Match in AOM")</f>
        <v>Potamogeton lucens</v>
      </c>
    </row>
    <row r="743" spans="1:21" ht="14.5" x14ac:dyDescent="0.35">
      <c r="A743" t="s">
        <v>23676</v>
      </c>
      <c r="B743" s="86" t="s">
        <v>25110</v>
      </c>
      <c r="D743" s="126" t="s">
        <v>21459</v>
      </c>
      <c r="E743" s="128" t="str">
        <f>_xlfn.TEXTJOIN(" ",TRUE,D743,IF(ISBLANK(L743),"",_xlfn.TEXTSPLIT(L743,";")))</f>
        <v>Potamogeton lucens Pods</v>
      </c>
      <c r="F743" s="128" t="str">
        <f>_xlfn.TEXTJOIN(" ",TRUE,D743,IF(ISBLANK(L743),"",_xlfn.TEXTSPLIT(L743,";")),IF(ISBLANK(J743),"",_xlfn.TEXTSPLIT(J743,";")))</f>
        <v>Potamogeton lucens Pods Dried</v>
      </c>
      <c r="G743" s="128" t="str">
        <f>_xlfn.TEXTJOIN(" ",TRUE,D743,H743,IF(ISBLANK(L743),"",_xlfn.TEXTSPLIT(L743,";")),IF(ISBLANK(I743),"",_xlfn.TEXTSPLIT(I743,";")))</f>
        <v>Potamogeton lucens Pods Dried</v>
      </c>
      <c r="I743" s="126" t="s">
        <v>5794</v>
      </c>
      <c r="J743" s="126" t="s">
        <v>5794</v>
      </c>
      <c r="L743" s="126" t="s">
        <v>8342</v>
      </c>
      <c r="T743" t="str" cm="1">
        <f t="array" ref="T743">IFERROR(IF(NOT(ISBLANK(F743)),_xlfn._xlws.FILTER(AOM[AOM],(AOM[Edge_Value]=F743)*(AOM[L5]="Feed Ingredient")),""),"No Match in AOM")</f>
        <v>AOM_001963</v>
      </c>
      <c r="U743" t="str" cm="1">
        <f t="array" ref="U743">IFERROR(IF(NOT(ISBLANK(F743)),_xlfn._xlws.FILTER(AOM[Scientific Name],(AOM[Edge_Value]=F743)*(AOM[L5]="Feed Ingredient")),""),"No Match in AOM")</f>
        <v>Potamogeton lucens</v>
      </c>
    </row>
    <row r="744" spans="1:21" ht="14.5" x14ac:dyDescent="0.35">
      <c r="A744" t="s">
        <v>25111</v>
      </c>
      <c r="B744" s="86" t="s">
        <v>25112</v>
      </c>
      <c r="C744" s="127" t="s">
        <v>25113</v>
      </c>
      <c r="D744" s="126" t="s">
        <v>20156</v>
      </c>
      <c r="E744" s="128" t="str">
        <f>_xlfn.TEXTJOIN(" ",TRUE,D744,IF(ISBLANK(L744),"",_xlfn.TEXTSPLIT(L744,";")))</f>
        <v>Oryctes rhinoceros</v>
      </c>
      <c r="F744" s="128" t="str">
        <f>_xlfn.TEXTJOIN(" ",TRUE,D744,IF(ISBLANK(L744),"",_xlfn.TEXTSPLIT(L744,";")),IF(ISBLANK(J744),"",_xlfn.TEXTSPLIT(J744,";")))</f>
        <v>Oryctes rhinoceros Ground</v>
      </c>
      <c r="G744" s="128" t="str">
        <f>_xlfn.TEXTJOIN(" ",TRUE,D744,H744,IF(ISBLANK(L744),"",_xlfn.TEXTSPLIT(L744,";")),IF(ISBLANK(I744),"",_xlfn.TEXTSPLIT(I744,";")))</f>
        <v>Oryctes rhinoceros Meal</v>
      </c>
      <c r="I744" s="126" t="s">
        <v>23764</v>
      </c>
      <c r="J744" s="126" t="s">
        <v>5795</v>
      </c>
      <c r="N744" s="88" t="s">
        <v>252</v>
      </c>
      <c r="T744" t="str" cm="1">
        <f t="array" ref="T744">IFERROR(IF(NOT(ISBLANK(F744)),_xlfn._xlws.FILTER(AOM[AOM],(AOM[Edge_Value]=F744)*(AOM[L5]="Feed Ingredient")),""),"No Match in AOM")</f>
        <v>AOM_001108</v>
      </c>
      <c r="U744" t="str" cm="1">
        <f t="array" ref="U744">IFERROR(IF(NOT(ISBLANK(F744)),_xlfn._xlws.FILTER(AOM[Scientific Name],(AOM[Edge_Value]=F744)*(AOM[L5]="Feed Ingredient")),""),"No Match in AOM")</f>
        <v>Oryctes rhinoceros</v>
      </c>
    </row>
    <row r="745" spans="1:21" ht="14.5" x14ac:dyDescent="0.35">
      <c r="A745" t="s">
        <v>24079</v>
      </c>
      <c r="B745" s="86" t="s">
        <v>25114</v>
      </c>
      <c r="D745" s="126" t="s">
        <v>13235</v>
      </c>
      <c r="E745" s="128" t="str">
        <f>_xlfn.TEXTJOIN(" ",TRUE,D745,IF(ISBLANK(L745),"",_xlfn.TEXTSPLIT(L745,";")))</f>
        <v>Palm Kernel</v>
      </c>
      <c r="F745" s="128" t="str">
        <f>_xlfn.TEXTJOIN(" ",TRUE,D745,IF(ISBLANK(L745),"",_xlfn.TEXTSPLIT(L745,";")),IF(ISBLANK(J745),"",_xlfn.TEXTSPLIT(J745,";")))</f>
        <v>Palm Kernel Pressed</v>
      </c>
      <c r="G745" s="128" t="str">
        <f>_xlfn.TEXTJOIN(" ",TRUE,D745,H745,IF(ISBLANK(L745),"",_xlfn.TEXTSPLIT(L745,";")),IF(ISBLANK(I745),"",_xlfn.TEXTSPLIT(I745,";")))</f>
        <v>Palm Kernel Pressed</v>
      </c>
      <c r="I745" s="126" t="s">
        <v>24033</v>
      </c>
      <c r="J745" s="126" t="s">
        <v>24033</v>
      </c>
      <c r="L745" s="126" t="s">
        <v>24685</v>
      </c>
      <c r="T745" t="str" cm="1">
        <f t="array" ref="T745">IFERROR(IF(NOT(ISBLANK(F745)),_xlfn._xlws.FILTER(AOM[AOM],(AOM[Edge_Value]=F745)*(AOM[L5]="Feed Ingredient")),""),"No Match in AOM")</f>
        <v>AOM_001638</v>
      </c>
      <c r="U745" t="str" cm="1">
        <f t="array" ref="U745">IFERROR(IF(NOT(ISBLANK(F745)),_xlfn._xlws.FILTER(AOM[Scientific Name],(AOM[Edge_Value]=F745)*(AOM[L5]="Feed Ingredient")),""),"No Match in AOM")</f>
        <v>Arecaceae</v>
      </c>
    </row>
    <row r="746" spans="1:21" ht="14.5" x14ac:dyDescent="0.35">
      <c r="A746" t="s">
        <v>23943</v>
      </c>
      <c r="B746" s="86" t="s">
        <v>25115</v>
      </c>
      <c r="D746" s="126" t="s">
        <v>13235</v>
      </c>
      <c r="E746" s="128" t="str">
        <f>_xlfn.TEXTJOIN(" ",TRUE,D746,IF(ISBLANK(L746),"",_xlfn.TEXTSPLIT(L746,";")))</f>
        <v>Palm</v>
      </c>
      <c r="F746" s="128" t="str">
        <f>_xlfn.TEXTJOIN(" ",TRUE,D746,IF(ISBLANK(L746),"",_xlfn.TEXTSPLIT(L746,";")),IF(ISBLANK(J746),"",_xlfn.TEXTSPLIT(J746,";")))</f>
        <v>Palm Milled Pressed</v>
      </c>
      <c r="G746" s="128" t="str">
        <f>_xlfn.TEXTJOIN(" ",TRUE,D746,H746,IF(ISBLANK(L746),"",_xlfn.TEXTSPLIT(L746,";")),IF(ISBLANK(I746),"",_xlfn.TEXTSPLIT(I746,";")))</f>
        <v>Palm Cake Milled</v>
      </c>
      <c r="I746" s="126" t="s">
        <v>25116</v>
      </c>
      <c r="J746" s="126" t="s">
        <v>24691</v>
      </c>
      <c r="T746" t="str" cm="1">
        <f t="array" ref="T746">IFERROR(IF(NOT(ISBLANK(F746)),_xlfn._xlws.FILTER(AOM[AOM],(AOM[Edge_Value]=F746)*(AOM[L5]="Feed Ingredient")),""),"No Match in AOM")</f>
        <v>AOM_001707</v>
      </c>
      <c r="U746" t="str" cm="1">
        <f t="array" ref="U746">IFERROR(IF(NOT(ISBLANK(F746)),_xlfn._xlws.FILTER(AOM[Scientific Name],(AOM[Edge_Value]=F746)*(AOM[L5]="Feed Ingredient")),""),"No Match in AOM")</f>
        <v>Arecaceae</v>
      </c>
    </row>
    <row r="747" spans="1:21" ht="14.5" x14ac:dyDescent="0.35">
      <c r="A747" t="s">
        <v>23989</v>
      </c>
      <c r="B747" s="86" t="s">
        <v>25117</v>
      </c>
      <c r="C747" s="127" t="s">
        <v>25118</v>
      </c>
      <c r="D747" s="126" t="s">
        <v>13235</v>
      </c>
      <c r="E747" s="128" t="str">
        <f>_xlfn.TEXTJOIN(" ",TRUE,D747,IF(ISBLANK(L747),"",_xlfn.TEXTSPLIT(L747,";")))</f>
        <v>Palm Kernel</v>
      </c>
      <c r="F747" s="128" t="str">
        <f>_xlfn.TEXTJOIN(" ",TRUE,D747,IF(ISBLANK(L747),"",_xlfn.TEXTSPLIT(L747,";")),IF(ISBLANK(J747),"",_xlfn.TEXTSPLIT(J747,";")))</f>
        <v>Palm Kernel Ground</v>
      </c>
      <c r="G747" s="128" t="str">
        <f>_xlfn.TEXTJOIN(" ",TRUE,D747,H747,IF(ISBLANK(L747),"",_xlfn.TEXTSPLIT(L747,";")),IF(ISBLANK(I747),"",_xlfn.TEXTSPLIT(I747,";")))</f>
        <v>Palm Kernel Meal</v>
      </c>
      <c r="I747" s="126" t="s">
        <v>23764</v>
      </c>
      <c r="J747" s="126" t="s">
        <v>5795</v>
      </c>
      <c r="L747" s="126" t="s">
        <v>24685</v>
      </c>
      <c r="M747" s="88" t="s">
        <v>252</v>
      </c>
      <c r="N747" s="88" t="s">
        <v>252</v>
      </c>
      <c r="T747" t="str" cm="1">
        <f t="array" ref="T747">IFERROR(IF(NOT(ISBLANK(F747)),_xlfn._xlws.FILTER(AOM[AOM],(AOM[Edge_Value]=F747)*(AOM[L5]="Feed Ingredient")),""),"No Match in AOM")</f>
        <v>AOM_000625</v>
      </c>
      <c r="U747" t="str" cm="1">
        <f t="array" ref="U747">IFERROR(IF(NOT(ISBLANK(F747)),_xlfn._xlws.FILTER(AOM[Scientific Name],(AOM[Edge_Value]=F747)*(AOM[L5]="Feed Ingredient")),""),"No Match in AOM")</f>
        <v>Arecaceae</v>
      </c>
    </row>
    <row r="748" spans="1:21" ht="14.5" x14ac:dyDescent="0.35">
      <c r="A748" t="s">
        <v>24937</v>
      </c>
      <c r="B748" s="86" t="s">
        <v>25119</v>
      </c>
      <c r="D748" s="126" t="s">
        <v>13235</v>
      </c>
      <c r="E748" s="128" t="str">
        <f>_xlfn.TEXTJOIN(" ",TRUE,D748,IF(ISBLANK(L748),"",_xlfn.TEXTSPLIT(L748,";")))</f>
        <v>Palm Kernel</v>
      </c>
      <c r="F748" s="128" t="str">
        <f>_xlfn.TEXTJOIN(" ",TRUE,D748,IF(ISBLANK(L748),"",_xlfn.TEXTSPLIT(L748,";")),IF(ISBLANK(J748),"",_xlfn.TEXTSPLIT(J748,";")))</f>
        <v>Palm Kernel Dried Milled</v>
      </c>
      <c r="G748" s="128" t="str">
        <f>_xlfn.TEXTJOIN(" ",TRUE,D748,H748,IF(ISBLANK(L748),"",_xlfn.TEXTSPLIT(L748,";")),IF(ISBLANK(I748),"",_xlfn.TEXTSPLIT(I748,";")))</f>
        <v>Palm Kernel Meal Sliced Dried (Oven) Milled</v>
      </c>
      <c r="I748" s="126" t="s">
        <v>25120</v>
      </c>
      <c r="J748" s="126" t="s">
        <v>23727</v>
      </c>
      <c r="L748" s="126" t="s">
        <v>24685</v>
      </c>
      <c r="T748" t="str" cm="1">
        <f t="array" ref="T748">IFERROR(IF(NOT(ISBLANK(F748)),_xlfn._xlws.FILTER(AOM[AOM],(AOM[Edge_Value]=F748)*(AOM[L5]="Feed Ingredient")),""),"No Match in AOM")</f>
        <v>AOM_001708</v>
      </c>
      <c r="U748" t="str" cm="1">
        <f t="array" ref="U748">IFERROR(IF(NOT(ISBLANK(F748)),_xlfn._xlws.FILTER(AOM[Scientific Name],(AOM[Edge_Value]=F748)*(AOM[L5]="Feed Ingredient")),""),"No Match in AOM")</f>
        <v>Arecaceae</v>
      </c>
    </row>
    <row r="749" spans="1:21" ht="14.5" x14ac:dyDescent="0.35">
      <c r="A749" t="s">
        <v>23781</v>
      </c>
      <c r="B749" s="86" t="s">
        <v>21322</v>
      </c>
      <c r="C749" s="127" t="s">
        <v>25121</v>
      </c>
      <c r="D749" s="126" t="s">
        <v>9987</v>
      </c>
      <c r="E749" s="128" t="str">
        <f>_xlfn.TEXTJOIN(" ",TRUE,D749,IF(ISBLANK(L749),"",_xlfn.TEXTSPLIT(L749,";")))</f>
        <v>Palm Oil Sludge</v>
      </c>
      <c r="F749" s="128" t="str">
        <f>_xlfn.TEXTJOIN(" ",TRUE,D749,IF(ISBLANK(L749),"",_xlfn.TEXTSPLIT(L749,";")),IF(ISBLANK(J749),"",_xlfn.TEXTSPLIT(J749,";")))</f>
        <v>Palm Oil Sludge</v>
      </c>
      <c r="G749" s="128" t="str">
        <f>_xlfn.TEXTJOIN(" ",TRUE,D749,H749,IF(ISBLANK(L749),"",_xlfn.TEXTSPLIT(L749,";")),IF(ISBLANK(I749),"",_xlfn.TEXTSPLIT(I749,";")))</f>
        <v>Palm Oil Sludge</v>
      </c>
      <c r="L749" s="126" t="s">
        <v>25122</v>
      </c>
      <c r="M749" s="88" t="s">
        <v>252</v>
      </c>
      <c r="N749" s="88" t="s">
        <v>252</v>
      </c>
      <c r="T749" t="str" cm="1">
        <f t="array" ref="T749">IFERROR(IF(NOT(ISBLANK(F749)),_xlfn._xlws.FILTER(AOM[AOM],(AOM[Edge_Value]=F749)*(AOM[L5]="Feed Ingredient")),""),"No Match in AOM")</f>
        <v>AOM_001837</v>
      </c>
      <c r="U749" t="str" cm="1">
        <f t="array" ref="U749">IFERROR(IF(NOT(ISBLANK(F749)),_xlfn._xlws.FILTER(AOM[Scientific Name],(AOM[Edge_Value]=F749)*(AOM[L5]="Feed Ingredient")),""),"No Match in AOM")</f>
        <v>Arecaceae</v>
      </c>
    </row>
    <row r="750" spans="1:21" ht="14.5" x14ac:dyDescent="0.35">
      <c r="A750" t="s">
        <v>23770</v>
      </c>
      <c r="B750" s="86" t="s">
        <v>25123</v>
      </c>
      <c r="C750" s="127" t="s">
        <v>25124</v>
      </c>
      <c r="D750" s="126" t="s">
        <v>9987</v>
      </c>
      <c r="E750" s="128" t="str">
        <f>_xlfn.TEXTJOIN(" ",TRUE,D750,IF(ISBLANK(L750),"",_xlfn.TEXTSPLIT(L750,";")))</f>
        <v>Palm Oil</v>
      </c>
      <c r="F750" s="128" t="str">
        <f>_xlfn.TEXTJOIN(" ",TRUE,D750,IF(ISBLANK(L750),"",_xlfn.TEXTSPLIT(L750,";")),IF(ISBLANK(J750),"",_xlfn.TEXTSPLIT(J750,";")))</f>
        <v>Palm Oil</v>
      </c>
      <c r="G750" s="128" t="str">
        <f>_xlfn.TEXTJOIN(" ",TRUE,D750,H750,IF(ISBLANK(L750),"",_xlfn.TEXTSPLIT(L750,";")),IF(ISBLANK(I750),"",_xlfn.TEXTSPLIT(I750,";")))</f>
        <v>Palm Oil</v>
      </c>
      <c r="M750" s="88" t="s">
        <v>252</v>
      </c>
      <c r="T750" t="str" cm="1">
        <f t="array" ref="T750">IFERROR(IF(NOT(ISBLANK(F750)),_xlfn._xlws.FILTER(AOM[AOM],(AOM[Edge_Value]=F750)*(AOM[L5]="Feed Ingredient")),""),"No Match in AOM")</f>
        <v>AOM_000671</v>
      </c>
      <c r="U750" t="str" cm="1">
        <f t="array" ref="U750">IFERROR(IF(NOT(ISBLANK(F750)),_xlfn._xlws.FILTER(AOM[Scientific Name],(AOM[Edge_Value]=F750)*(AOM[L5]="Feed Ingredient")),""),"No Match in AOM")</f>
        <v>Arecaceae</v>
      </c>
    </row>
    <row r="751" spans="1:21" ht="14.5" x14ac:dyDescent="0.35">
      <c r="A751" t="s">
        <v>24341</v>
      </c>
      <c r="B751" s="86" t="s">
        <v>21667</v>
      </c>
      <c r="C751" s="127" t="s">
        <v>25125</v>
      </c>
      <c r="D751" s="126" t="s">
        <v>21664</v>
      </c>
      <c r="E751" s="128" t="str">
        <f>_xlfn.TEXTJOIN(" ",TRUE,D751,IF(ISBLANK(L751),"",_xlfn.TEXTSPLIT(L751,";")))</f>
        <v>Panicum maximum Straw</v>
      </c>
      <c r="F751" s="128" t="str">
        <f>_xlfn.TEXTJOIN(" ",TRUE,D751,IF(ISBLANK(L751),"",_xlfn.TEXTSPLIT(L751,";")),IF(ISBLANK(J751),"",_xlfn.TEXTSPLIT(J751,";")))</f>
        <v>Panicum maximum Straw</v>
      </c>
      <c r="G751" s="128" t="str">
        <f>_xlfn.TEXTJOIN(" ",TRUE,D751,H751,IF(ISBLANK(L751),"",_xlfn.TEXTSPLIT(L751,";")),IF(ISBLANK(I751),"",_xlfn.TEXTSPLIT(I751,";")))</f>
        <v>Panicum maximum Straw</v>
      </c>
      <c r="L751" s="126" t="s">
        <v>10692</v>
      </c>
      <c r="T751" t="str" cm="1">
        <f t="array" ref="T751">IFERROR(IF(NOT(ISBLANK(F751)),_xlfn._xlws.FILTER(AOM[AOM],(AOM[Edge_Value]=F751)*(AOM[L5]="Feed Ingredient")),""),"No Match in AOM")</f>
        <v>AOM_001408</v>
      </c>
      <c r="U751" t="str" cm="1">
        <f t="array" ref="U751">IFERROR(IF(NOT(ISBLANK(F751)),_xlfn._xlws.FILTER(AOM[Scientific Name],(AOM[Edge_Value]=F751)*(AOM[L5]="Feed Ingredient")),""),"No Match in AOM")</f>
        <v>Panicum maximum</v>
      </c>
    </row>
    <row r="752" spans="1:21" ht="14.5" x14ac:dyDescent="0.35">
      <c r="A752" t="s">
        <v>24341</v>
      </c>
      <c r="B752" s="86" t="s">
        <v>25126</v>
      </c>
      <c r="D752" s="126" t="s">
        <v>21664</v>
      </c>
      <c r="E752" s="128" t="str">
        <f>_xlfn.TEXTJOIN(" ",TRUE,D752,IF(ISBLANK(L752),"",_xlfn.TEXTSPLIT(L752,";")))</f>
        <v>Panicum maximum Straw</v>
      </c>
      <c r="F752" s="128" t="str">
        <f>_xlfn.TEXTJOIN(" ",TRUE,D752,IF(ISBLANK(L752),"",_xlfn.TEXTSPLIT(L752,";")),IF(ISBLANK(J752),"",_xlfn.TEXTSPLIT(J752,";")))</f>
        <v>Panicum maximum Straw</v>
      </c>
      <c r="G752" s="128" t="str">
        <f>_xlfn.TEXTJOIN(" ",TRUE,D752,H752,IF(ISBLANK(L752),"",_xlfn.TEXTSPLIT(L752,";")),IF(ISBLANK(I752),"",_xlfn.TEXTSPLIT(I752,";")))</f>
        <v>Panicum maximum Straw Chopped</v>
      </c>
      <c r="I752" s="126" t="s">
        <v>5788</v>
      </c>
      <c r="K752" s="126" t="s">
        <v>5788</v>
      </c>
      <c r="L752" s="126" t="s">
        <v>10692</v>
      </c>
      <c r="T752" t="str" cm="1">
        <f t="array" ref="T752">IFERROR(IF(NOT(ISBLANK(F752)),_xlfn._xlws.FILTER(AOM[AOM],(AOM[Edge_Value]=F752)*(AOM[L5]="Feed Ingredient")),""),"No Match in AOM")</f>
        <v>AOM_001408</v>
      </c>
      <c r="U752" t="str" cm="1">
        <f t="array" ref="U752">IFERROR(IF(NOT(ISBLANK(F752)),_xlfn._xlws.FILTER(AOM[Scientific Name],(AOM[Edge_Value]=F752)*(AOM[L5]="Feed Ingredient")),""),"No Match in AOM")</f>
        <v>Panicum maximum</v>
      </c>
    </row>
    <row r="753" spans="1:21" ht="14.5" x14ac:dyDescent="0.35">
      <c r="A753" t="s">
        <v>23784</v>
      </c>
      <c r="B753" s="86" t="s">
        <v>25127</v>
      </c>
      <c r="C753" s="127" t="s">
        <v>21664</v>
      </c>
      <c r="D753" s="126" t="s">
        <v>21664</v>
      </c>
      <c r="E753" s="128" t="str">
        <f>_xlfn.TEXTJOIN(" ",TRUE,D753,IF(ISBLANK(L753),"",_xlfn.TEXTSPLIT(L753,";")))</f>
        <v>Panicum maximum</v>
      </c>
      <c r="F753" s="128" t="str">
        <f>_xlfn.TEXTJOIN(" ",TRUE,D753,IF(ISBLANK(L753),"",_xlfn.TEXTSPLIT(L753,";")),IF(ISBLANK(J753),"",_xlfn.TEXTSPLIT(J753,";")))</f>
        <v>Panicum maximum</v>
      </c>
      <c r="G753" s="128" t="str">
        <f>_xlfn.TEXTJOIN(" ",TRUE,D753,H753,IF(ISBLANK(L753),"",_xlfn.TEXTSPLIT(L753,";")),IF(ISBLANK(I753),"",_xlfn.TEXTSPLIT(I753,";")))</f>
        <v>Panicum maximum</v>
      </c>
      <c r="T753" t="str" cm="1">
        <f t="array" ref="T753">IFERROR(IF(NOT(ISBLANK(F753)),_xlfn._xlws.FILTER(AOM[AOM],(AOM[Edge_Value]=F753)*(AOM[L5]="Feed Ingredient")),""),"No Match in AOM")</f>
        <v>AOM_001407</v>
      </c>
      <c r="U753" t="str" cm="1">
        <f t="array" ref="U753">IFERROR(IF(NOT(ISBLANK(F753)),_xlfn._xlws.FILTER(AOM[Scientific Name],(AOM[Edge_Value]=F753)*(AOM[L5]="Feed Ingredient")),""),"No Match in AOM")</f>
        <v>Panicum maximum</v>
      </c>
    </row>
    <row r="754" spans="1:21" ht="14.5" x14ac:dyDescent="0.35">
      <c r="A754" t="s">
        <v>23781</v>
      </c>
      <c r="B754" s="86" t="s">
        <v>25128</v>
      </c>
      <c r="D754" s="126" t="s">
        <v>21664</v>
      </c>
      <c r="E754" s="128" t="str">
        <f>_xlfn.TEXTJOIN(" ",TRUE,D754,IF(ISBLANK(L754),"",_xlfn.TEXTSPLIT(L754,";")))</f>
        <v>Panicum maximum</v>
      </c>
      <c r="F754" s="128" t="str">
        <f>_xlfn.TEXTJOIN(" ",TRUE,D754,IF(ISBLANK(L754),"",_xlfn.TEXTSPLIT(L754,";")),IF(ISBLANK(J754),"",_xlfn.TEXTSPLIT(J754,";")))</f>
        <v>Panicum maximum Ensiled</v>
      </c>
      <c r="G754" s="128" t="str">
        <f>_xlfn.TEXTJOIN(" ",TRUE,D754,H754,IF(ISBLANK(L754),"",_xlfn.TEXTSPLIT(L754,";")),IF(ISBLANK(I754),"",_xlfn.TEXTSPLIT(I754,";")))</f>
        <v>Panicum maximum Chopped Ensiled</v>
      </c>
      <c r="I754" s="126" t="s">
        <v>23783</v>
      </c>
      <c r="J754" s="126" t="s">
        <v>5798</v>
      </c>
      <c r="K754" s="126" t="s">
        <v>5788</v>
      </c>
      <c r="T754" t="str" cm="1">
        <f t="array" ref="T754">IFERROR(IF(NOT(ISBLANK(F754)),_xlfn._xlws.FILTER(AOM[AOM],(AOM[Edge_Value]=F754)*(AOM[L5]="Feed Ingredient")),""),"No Match in AOM")</f>
        <v>AOM_001677</v>
      </c>
      <c r="U754" t="str" cm="1">
        <f t="array" ref="U754">IFERROR(IF(NOT(ISBLANK(F754)),_xlfn._xlws.FILTER(AOM[Scientific Name],(AOM[Edge_Value]=F754)*(AOM[L5]="Feed Ingredient")),""),"No Match in AOM")</f>
        <v>Panicum maximum</v>
      </c>
    </row>
    <row r="755" spans="1:21" ht="14.5" x14ac:dyDescent="0.35">
      <c r="A755" t="s">
        <v>24048</v>
      </c>
      <c r="B755" s="86" t="s">
        <v>25129</v>
      </c>
      <c r="D755" s="126" t="s">
        <v>21664</v>
      </c>
      <c r="E755" s="128" t="str">
        <f>_xlfn.TEXTJOIN(" ",TRUE,D755,IF(ISBLANK(L755),"",_xlfn.TEXTSPLIT(L755,";")))</f>
        <v>Panicum maximum</v>
      </c>
      <c r="F755" s="128" t="str">
        <f>_xlfn.TEXTJOIN(" ",TRUE,D755,IF(ISBLANK(L755),"",_xlfn.TEXTSPLIT(L755,";")),IF(ISBLANK(J755),"",_xlfn.TEXTSPLIT(J755,";")))</f>
        <v>Panicum maximum Wilted</v>
      </c>
      <c r="G755" s="128" t="str">
        <f>_xlfn.TEXTJOIN(" ",TRUE,D755,H755,IF(ISBLANK(L755),"",_xlfn.TEXTSPLIT(L755,";")),IF(ISBLANK(I755),"",_xlfn.TEXTSPLIT(I755,";")))</f>
        <v>Panicum maximum Wilted</v>
      </c>
      <c r="I755" s="126" t="s">
        <v>5799</v>
      </c>
      <c r="J755" s="126" t="s">
        <v>5799</v>
      </c>
      <c r="T755" t="str" cm="1">
        <f t="array" ref="T755">IFERROR(IF(NOT(ISBLANK(F755)),_xlfn._xlws.FILTER(AOM[AOM],(AOM[Edge_Value]=F755)*(AOM[L5]="Feed Ingredient")),""),"No Match in AOM")</f>
        <v>AOM_001709</v>
      </c>
      <c r="U755" t="str" cm="1">
        <f t="array" ref="U755">IFERROR(IF(NOT(ISBLANK(F755)),_xlfn._xlws.FILTER(AOM[Scientific Name],(AOM[Edge_Value]=F755)*(AOM[L5]="Feed Ingredient")),""),"No Match in AOM")</f>
        <v>Panicum maximum</v>
      </c>
    </row>
    <row r="756" spans="1:21" ht="14.5" x14ac:dyDescent="0.35">
      <c r="A756" t="s">
        <v>23842</v>
      </c>
      <c r="B756" s="86" t="s">
        <v>25130</v>
      </c>
      <c r="C756" s="127" t="s">
        <v>25131</v>
      </c>
      <c r="D756" s="126" t="s">
        <v>9532</v>
      </c>
      <c r="E756" s="128" t="str">
        <f>_xlfn.TEXTJOIN(" ",TRUE,D756,IF(ISBLANK(L756),"",_xlfn.TEXTSPLIT(L756,";")))</f>
        <v>Papaya Leaves</v>
      </c>
      <c r="F756" s="128" t="str">
        <f>_xlfn.TEXTJOIN(" ",TRUE,D756,IF(ISBLANK(L756),"",_xlfn.TEXTSPLIT(L756,";")),IF(ISBLANK(J756),"",_xlfn.TEXTSPLIT(J756,";")))</f>
        <v>Papaya Leaves</v>
      </c>
      <c r="G756" s="128" t="str">
        <f>_xlfn.TEXTJOIN(" ",TRUE,D756,H756,IF(ISBLANK(L756),"",_xlfn.TEXTSPLIT(L756,";")),IF(ISBLANK(I756),"",_xlfn.TEXTSPLIT(I756,";")))</f>
        <v>Papaya Leaves</v>
      </c>
      <c r="L756" s="126" t="s">
        <v>6223</v>
      </c>
      <c r="P756" t="s">
        <v>12475</v>
      </c>
      <c r="Q756" t="s">
        <v>12442</v>
      </c>
      <c r="R756" t="s">
        <v>12475</v>
      </c>
      <c r="S756" t="s">
        <v>12442</v>
      </c>
      <c r="T756" t="str" cm="1">
        <f t="array" ref="T756">IFERROR(IF(NOT(ISBLANK(F756)),_xlfn._xlws.FILTER(AOM[AOM],(AOM[Edge_Value]=F756)*(AOM[L5]="Feed Ingredient")),""),"No Match in AOM")</f>
        <v>AOM_001286</v>
      </c>
      <c r="U756" t="str" cm="1">
        <f t="array" ref="U756">IFERROR(IF(NOT(ISBLANK(F756)),_xlfn._xlws.FILTER(AOM[Scientific Name],(AOM[Edge_Value]=F756)*(AOM[L5]="Feed Ingredient")),""),"No Match in AOM")</f>
        <v>Carica papaya</v>
      </c>
    </row>
    <row r="757" spans="1:21" ht="14.5" x14ac:dyDescent="0.35">
      <c r="A757" t="s">
        <v>23767</v>
      </c>
      <c r="B757" s="86" t="s">
        <v>25132</v>
      </c>
      <c r="C757" s="127" t="s">
        <v>25133</v>
      </c>
      <c r="D757" s="126" t="s">
        <v>9778</v>
      </c>
      <c r="E757" s="128" t="str">
        <f>_xlfn.TEXTJOIN(" ",TRUE,D757,IF(ISBLANK(L757),"",_xlfn.TEXTSPLIT(L757,";")))</f>
        <v>Pea Seeds Hull</v>
      </c>
      <c r="F757" s="128" t="str">
        <f>_xlfn.TEXTJOIN(" ",TRUE,D757,IF(ISBLANK(L757),"",_xlfn.TEXTSPLIT(L757,";")),IF(ISBLANK(J757),"",_xlfn.TEXTSPLIT(J757,";")))</f>
        <v>Pea Seeds Hull</v>
      </c>
      <c r="G757" s="128" t="str">
        <f>_xlfn.TEXTJOIN(" ",TRUE,D757,H757,IF(ISBLANK(L757),"",_xlfn.TEXTSPLIT(L757,";")),IF(ISBLANK(I757),"",_xlfn.TEXTSPLIT(I757,";")))</f>
        <v>Pea Seeds Hull</v>
      </c>
      <c r="L757" s="126" t="s">
        <v>24271</v>
      </c>
      <c r="M757" s="88" t="s">
        <v>252</v>
      </c>
      <c r="P757" t="s">
        <v>12475</v>
      </c>
      <c r="Q757" t="s">
        <v>12442</v>
      </c>
      <c r="R757" t="s">
        <v>12475</v>
      </c>
      <c r="S757" t="s">
        <v>12442</v>
      </c>
      <c r="T757" t="str" cm="1">
        <f t="array" ref="T757">IFERROR(IF(NOT(ISBLANK(F757)),_xlfn._xlws.FILTER(AOM[AOM],(AOM[Edge_Value]=F757)*(AOM[L5]="Feed Ingredient")),""),"No Match in AOM")</f>
        <v>AOM_000608</v>
      </c>
      <c r="U757" t="str" cm="1">
        <f t="array" ref="U757">IFERROR(IF(NOT(ISBLANK(F757)),_xlfn._xlws.FILTER(AOM[Scientific Name],(AOM[Edge_Value]=F757)*(AOM[L5]="Feed Ingredient")),""),"No Match in AOM")</f>
        <v>Pisum sativum</v>
      </c>
    </row>
    <row r="758" spans="1:21" ht="14.5" x14ac:dyDescent="0.35">
      <c r="A758" t="s">
        <v>25134</v>
      </c>
      <c r="B758" s="86" t="s">
        <v>20721</v>
      </c>
      <c r="C758" s="127" t="s">
        <v>25135</v>
      </c>
      <c r="D758" s="126" t="s">
        <v>9778</v>
      </c>
      <c r="E758" s="128" t="str">
        <f>_xlfn.TEXTJOIN(" ",TRUE,D758,IF(ISBLANK(L758),"",_xlfn.TEXTSPLIT(L758,";")))</f>
        <v>Pea Straw</v>
      </c>
      <c r="F758" s="128" t="str">
        <f>_xlfn.TEXTJOIN(" ",TRUE,D758,IF(ISBLANK(L758),"",_xlfn.TEXTSPLIT(L758,";")),IF(ISBLANK(J758),"",_xlfn.TEXTSPLIT(J758,";")))</f>
        <v>Pea Straw</v>
      </c>
      <c r="G758" s="128" t="str">
        <f>_xlfn.TEXTJOIN(" ",TRUE,D758,H758,IF(ISBLANK(L758),"",_xlfn.TEXTSPLIT(L758,";")),IF(ISBLANK(I758),"",_xlfn.TEXTSPLIT(I758,";")))</f>
        <v>Pea Straw</v>
      </c>
      <c r="L758" s="126" t="s">
        <v>10692</v>
      </c>
      <c r="M758" s="88" t="s">
        <v>252</v>
      </c>
      <c r="T758" t="str" cm="1">
        <f t="array" ref="T758">IFERROR(IF(NOT(ISBLANK(F758)),_xlfn._xlws.FILTER(AOM[AOM],(AOM[Edge_Value]=F758)*(AOM[L5]="Feed Ingredient")),""),"No Match in AOM")</f>
        <v>AOM_001285</v>
      </c>
      <c r="U758" t="str" cm="1">
        <f t="array" ref="U758">IFERROR(IF(NOT(ISBLANK(F758)),_xlfn._xlws.FILTER(AOM[Scientific Name],(AOM[Edge_Value]=F758)*(AOM[L5]="Feed Ingredient")),""),"No Match in AOM")</f>
        <v>Pisum sativum</v>
      </c>
    </row>
    <row r="759" spans="1:21" ht="14.5" x14ac:dyDescent="0.35">
      <c r="A759" t="s">
        <v>24574</v>
      </c>
      <c r="B759" s="86" t="s">
        <v>25136</v>
      </c>
      <c r="C759" s="127" t="s">
        <v>25137</v>
      </c>
      <c r="D759" s="126" t="s">
        <v>9722</v>
      </c>
      <c r="E759" s="128" t="str">
        <f>_xlfn.TEXTJOIN(" ",TRUE,D759,IF(ISBLANK(L759),"",_xlfn.TEXTSPLIT(L759,";")))</f>
        <v>Groundnut</v>
      </c>
      <c r="F759" s="128" t="str">
        <f>_xlfn.TEXTJOIN(" ",TRUE,D759,IF(ISBLANK(L759),"",_xlfn.TEXTSPLIT(L759,";")),IF(ISBLANK(J759),"",_xlfn.TEXTSPLIT(J759,";")))</f>
        <v>Groundnut Ground</v>
      </c>
      <c r="G759" s="128" t="str">
        <f>_xlfn.TEXTJOIN(" ",TRUE,D759,H759,IF(ISBLANK(L759),"",_xlfn.TEXTSPLIT(L759,";")),IF(ISBLANK(I759),"",_xlfn.TEXTSPLIT(I759,";")))</f>
        <v>Groundnut Meal</v>
      </c>
      <c r="I759" s="126" t="s">
        <v>23764</v>
      </c>
      <c r="J759" s="126" t="s">
        <v>5795</v>
      </c>
      <c r="M759" s="88" t="s">
        <v>252</v>
      </c>
      <c r="N759" s="88" t="s">
        <v>252</v>
      </c>
      <c r="P759" t="s">
        <v>12475</v>
      </c>
      <c r="Q759" t="s">
        <v>12442</v>
      </c>
      <c r="R759" t="s">
        <v>23862</v>
      </c>
      <c r="S759" t="s">
        <v>23863</v>
      </c>
      <c r="T759" t="str" cm="1">
        <f t="array" ref="T759">IFERROR(IF(NOT(ISBLANK(F759)),_xlfn._xlws.FILTER(AOM[AOM],(AOM[Edge_Value]=F759)*(AOM[L5]="Feed Ingredient")),""),"No Match in AOM")</f>
        <v>AOM_000607</v>
      </c>
      <c r="U759" t="str" cm="1">
        <f t="array" ref="U759">IFERROR(IF(NOT(ISBLANK(F759)),_xlfn._xlws.FILTER(AOM[Scientific Name],(AOM[Edge_Value]=F759)*(AOM[L5]="Feed Ingredient")),""),"No Match in AOM")</f>
        <v>Arachis hypogaea</v>
      </c>
    </row>
    <row r="760" spans="1:21" ht="14.5" x14ac:dyDescent="0.35">
      <c r="A760" t="s">
        <v>24107</v>
      </c>
      <c r="B760" s="86" t="s">
        <v>25138</v>
      </c>
      <c r="C760" s="127" t="s">
        <v>25139</v>
      </c>
      <c r="D760" s="126" t="s">
        <v>9722</v>
      </c>
      <c r="E760" s="128" t="str">
        <f>_xlfn.TEXTJOIN(" ",TRUE,D760,IF(ISBLANK(L760),"",_xlfn.TEXTSPLIT(L760,";")))</f>
        <v>Groundnut Oil</v>
      </c>
      <c r="F760" s="128" t="str">
        <f>_xlfn.TEXTJOIN(" ",TRUE,D760,IF(ISBLANK(L760),"",_xlfn.TEXTSPLIT(L760,";")),IF(ISBLANK(J760),"",_xlfn.TEXTSPLIT(J760,";")))</f>
        <v>Groundnut Oil</v>
      </c>
      <c r="G760" s="128" t="str">
        <f>_xlfn.TEXTJOIN(" ",TRUE,D760,H760,IF(ISBLANK(L760),"",_xlfn.TEXTSPLIT(L760,";")),IF(ISBLANK(I760),"",_xlfn.TEXTSPLIT(I760,";")))</f>
        <v>Groundnut Oil</v>
      </c>
      <c r="L760" s="126" t="s">
        <v>8362</v>
      </c>
      <c r="M760" s="88" t="s">
        <v>252</v>
      </c>
      <c r="P760" t="s">
        <v>12475</v>
      </c>
      <c r="Q760" t="s">
        <v>12442</v>
      </c>
      <c r="R760" t="s">
        <v>23862</v>
      </c>
      <c r="S760" t="s">
        <v>23863</v>
      </c>
      <c r="T760" t="str" cm="1">
        <f t="array" ref="T760">IFERROR(IF(NOT(ISBLANK(F760)),_xlfn._xlws.FILTER(AOM[AOM],(AOM[Edge_Value]=F760)*(AOM[L5]="Feed Ingredient")),""),"No Match in AOM")</f>
        <v>AOM_001193</v>
      </c>
      <c r="U760" t="str" cm="1">
        <f t="array" ref="U760">IFERROR(IF(NOT(ISBLANK(F760)),_xlfn._xlws.FILTER(AOM[Scientific Name],(AOM[Edge_Value]=F760)*(AOM[L5]="Feed Ingredient")),""),"No Match in AOM")</f>
        <v>Arachis hypogaea</v>
      </c>
    </row>
    <row r="761" spans="1:21" ht="14.5" x14ac:dyDescent="0.35">
      <c r="A761" t="s">
        <v>24211</v>
      </c>
      <c r="B761" s="86" t="s">
        <v>25140</v>
      </c>
      <c r="D761" s="126" t="s">
        <v>9722</v>
      </c>
      <c r="E761" s="128" t="str">
        <f>_xlfn.TEXTJOIN(" ",TRUE,D761,IF(ISBLANK(L761),"",_xlfn.TEXTSPLIT(L761,";")))</f>
        <v>Groundnut</v>
      </c>
      <c r="F761" s="128" t="str">
        <f>_xlfn.TEXTJOIN(" ",TRUE,D761,IF(ISBLANK(L761),"",_xlfn.TEXTSPLIT(L761,";")),IF(ISBLANK(J761),"",_xlfn.TEXTSPLIT(J761,";")))</f>
        <v>Groundnut Ground Pressed</v>
      </c>
      <c r="G761" s="128" t="str">
        <f>_xlfn.TEXTJOIN(" ",TRUE,D761,H761,IF(ISBLANK(L761),"",_xlfn.TEXTSPLIT(L761,";")),IF(ISBLANK(I761),"",_xlfn.TEXTSPLIT(I761,";")))</f>
        <v>Groundnut Cake Ground</v>
      </c>
      <c r="I761" s="126" t="s">
        <v>25054</v>
      </c>
      <c r="J761" s="126" t="s">
        <v>23860</v>
      </c>
      <c r="T761" t="str" cm="1">
        <f t="array" ref="T761">IFERROR(IF(NOT(ISBLANK(F761)),_xlfn._xlws.FILTER(AOM[AOM],(AOM[Edge_Value]=F761)*(AOM[L5]="Feed Ingredient")),""),"No Match in AOM")</f>
        <v>AOM_001660</v>
      </c>
      <c r="U761" t="str" cm="1">
        <f t="array" ref="U761">IFERROR(IF(NOT(ISBLANK(F761)),_xlfn._xlws.FILTER(AOM[Scientific Name],(AOM[Edge_Value]=F761)*(AOM[L5]="Feed Ingredient")),""),"No Match in AOM")</f>
        <v>Arachis hypogaea</v>
      </c>
    </row>
    <row r="762" spans="1:21" ht="14.5" x14ac:dyDescent="0.35">
      <c r="A762" t="s">
        <v>23968</v>
      </c>
      <c r="B762" s="86" t="s">
        <v>25141</v>
      </c>
      <c r="D762" s="126" t="s">
        <v>9176</v>
      </c>
      <c r="E762" s="128" t="str">
        <f>_xlfn.TEXTJOIN(" ",TRUE,D762,IF(ISBLANK(L762),"",_xlfn.TEXTSPLIT(L762,";")))</f>
        <v>Pennisetum clandestinum</v>
      </c>
      <c r="F762" s="128" t="str">
        <f>_xlfn.TEXTJOIN(" ",TRUE,D762,IF(ISBLANK(L762),"",_xlfn.TEXTSPLIT(L762,";")),IF(ISBLANK(J762),"",_xlfn.TEXTSPLIT(J762,";")))</f>
        <v>Pennisetum clandestinum</v>
      </c>
      <c r="G762" s="128" t="str">
        <f>_xlfn.TEXTJOIN(" ",TRUE,D762,H762,IF(ISBLANK(L762),"",_xlfn.TEXTSPLIT(L762,";")),IF(ISBLANK(I762),"",_xlfn.TEXTSPLIT(I762,";")))</f>
        <v>Pennisetum clandestinum Chopped</v>
      </c>
      <c r="I762" s="126" t="s">
        <v>5788</v>
      </c>
      <c r="K762" s="126" t="s">
        <v>5788</v>
      </c>
      <c r="T762" t="str" cm="1">
        <f t="array" ref="T762">IFERROR(IF(NOT(ISBLANK(F762)),_xlfn._xlws.FILTER(AOM[AOM],(AOM[Edge_Value]=F762)*(AOM[L5]="Feed Ingredient")),""),"No Match in AOM")</f>
        <v>AOM_001409</v>
      </c>
      <c r="U762" t="str" cm="1">
        <f t="array" ref="U762">IFERROR(IF(NOT(ISBLANK(F762)),_xlfn._xlws.FILTER(AOM[Scientific Name],(AOM[Edge_Value]=F762)*(AOM[L5]="Feed Ingredient")),""),"No Match in AOM")</f>
        <v>Pennisetum clandestinum</v>
      </c>
    </row>
    <row r="763" spans="1:21" ht="14.5" x14ac:dyDescent="0.35">
      <c r="A763" t="s">
        <v>25142</v>
      </c>
      <c r="B763" s="86" t="s">
        <v>25143</v>
      </c>
      <c r="C763" s="127" t="s">
        <v>21698</v>
      </c>
      <c r="D763" s="126" t="s">
        <v>21698</v>
      </c>
      <c r="E763" s="128" t="str">
        <f>_xlfn.TEXTJOIN(" ",TRUE,D763,IF(ISBLANK(L763),"",_xlfn.TEXTSPLIT(L763,";")))</f>
        <v>Pennisetum mezianum</v>
      </c>
      <c r="F763" s="128" t="str">
        <f>_xlfn.TEXTJOIN(" ",TRUE,D763,IF(ISBLANK(L763),"",_xlfn.TEXTSPLIT(L763,";")),IF(ISBLANK(J763),"",_xlfn.TEXTSPLIT(J763,";")))</f>
        <v>Pennisetum mezianum</v>
      </c>
      <c r="G763" s="128" t="str">
        <f>_xlfn.TEXTJOIN(" ",TRUE,D763,H763,IF(ISBLANK(L763),"",_xlfn.TEXTSPLIT(L763,";")),IF(ISBLANK(I763),"",_xlfn.TEXTSPLIT(I763,";")))</f>
        <v>Pennisetum mezianum</v>
      </c>
      <c r="T763" t="str" cm="1">
        <f t="array" ref="T763">IFERROR(IF(NOT(ISBLANK(F763)),_xlfn._xlws.FILTER(AOM[AOM],(AOM[Edge_Value]=F763)*(AOM[L5]="Feed Ingredient")),""),"No Match in AOM")</f>
        <v>AOM_001412</v>
      </c>
      <c r="U763" t="str" cm="1">
        <f t="array" ref="U763">IFERROR(IF(NOT(ISBLANK(F763)),_xlfn._xlws.FILTER(AOM[Scientific Name],(AOM[Edge_Value]=F763)*(AOM[L5]="Feed Ingredient")),""),"No Match in AOM")</f>
        <v>Pennisetum mezianum</v>
      </c>
    </row>
    <row r="764" spans="1:21" ht="14.5" x14ac:dyDescent="0.35">
      <c r="A764" t="s">
        <v>23738</v>
      </c>
      <c r="B764" s="86" t="s">
        <v>9119</v>
      </c>
      <c r="C764" s="127" t="s">
        <v>9119</v>
      </c>
      <c r="D764" s="126" t="s">
        <v>9119</v>
      </c>
      <c r="E764" s="128" t="str">
        <f>_xlfn.TEXTJOIN(" ",TRUE,D764,IF(ISBLANK(L764),"",_xlfn.TEXTSPLIT(L764,";")))</f>
        <v>Pennisetum pedicellatum</v>
      </c>
      <c r="F764" s="128" t="str">
        <f>_xlfn.TEXTJOIN(" ",TRUE,D764,IF(ISBLANK(L764),"",_xlfn.TEXTSPLIT(L764,";")),IF(ISBLANK(J764),"",_xlfn.TEXTSPLIT(J764,";")))</f>
        <v>Pennisetum pedicellatum</v>
      </c>
      <c r="G764" s="128" t="str">
        <f>_xlfn.TEXTJOIN(" ",TRUE,D764,H764,IF(ISBLANK(L764),"",_xlfn.TEXTSPLIT(L764,";")),IF(ISBLANK(I764),"",_xlfn.TEXTSPLIT(I764,";")))</f>
        <v>Pennisetum pedicellatum</v>
      </c>
      <c r="T764" t="str" cm="1">
        <f t="array" ref="T764">IFERROR(IF(NOT(ISBLANK(F764)),_xlfn._xlws.FILTER(AOM[AOM],(AOM[Edge_Value]=F764)*(AOM[L5]="Feed Ingredient")),""),"No Match in AOM")</f>
        <v>AOM_001413</v>
      </c>
      <c r="U764" t="str" cm="1">
        <f t="array" ref="U764">IFERROR(IF(NOT(ISBLANK(F764)),_xlfn._xlws.FILTER(AOM[Scientific Name],(AOM[Edge_Value]=F764)*(AOM[L5]="Feed Ingredient")),""),"No Match in AOM")</f>
        <v>Pennisetum pedicellatum</v>
      </c>
    </row>
    <row r="765" spans="1:21" ht="14.5" x14ac:dyDescent="0.35">
      <c r="A765" t="s">
        <v>23777</v>
      </c>
      <c r="B765" s="86" t="s">
        <v>21707</v>
      </c>
      <c r="C765" s="127" t="s">
        <v>21707</v>
      </c>
      <c r="D765" s="126" t="s">
        <v>21707</v>
      </c>
      <c r="E765" s="128" t="str">
        <f>_xlfn.TEXTJOIN(" ",TRUE,D765,IF(ISBLANK(L765),"",_xlfn.TEXTSPLIT(L765,";")))</f>
        <v>Pennisetum petiolar</v>
      </c>
      <c r="F765" s="128" t="str">
        <f>_xlfn.TEXTJOIN(" ",TRUE,D765,IF(ISBLANK(L765),"",_xlfn.TEXTSPLIT(L765,";")),IF(ISBLANK(J765),"",_xlfn.TEXTSPLIT(J765,";")))</f>
        <v>Pennisetum petiolar</v>
      </c>
      <c r="G765" s="128" t="str">
        <f>_xlfn.TEXTJOIN(" ",TRUE,D765,H765,IF(ISBLANK(L765),"",_xlfn.TEXTSPLIT(L765,";")),IF(ISBLANK(I765),"",_xlfn.TEXTSPLIT(I765,";")))</f>
        <v>Pennisetum petiolar</v>
      </c>
      <c r="T765" t="str" cm="1">
        <f t="array" ref="T765">IFERROR(IF(NOT(ISBLANK(F765)),_xlfn._xlws.FILTER(AOM[AOM],(AOM[Edge_Value]=F765)*(AOM[L5]="Feed Ingredient")),""),"No Match in AOM")</f>
        <v>AOM_001441</v>
      </c>
      <c r="U765" t="str" cm="1">
        <f t="array" ref="U765">IFERROR(IF(NOT(ISBLANK(F765)),_xlfn._xlws.FILTER(AOM[Scientific Name],(AOM[Edge_Value]=F765)*(AOM[L5]="Feed Ingredient")),""),"No Match in AOM")</f>
        <v>Pennisetum petiolar</v>
      </c>
    </row>
    <row r="766" spans="1:21" ht="14.5" x14ac:dyDescent="0.35">
      <c r="A766" t="s">
        <v>23786</v>
      </c>
      <c r="B766" s="86" t="s">
        <v>25144</v>
      </c>
      <c r="C766" s="127" t="s">
        <v>25145</v>
      </c>
      <c r="D766" s="126" t="s">
        <v>21677</v>
      </c>
      <c r="E766" s="128" t="str">
        <f>_xlfn.TEXTJOIN(" ",TRUE,D766,IF(ISBLANK(L766),"",_xlfn.TEXTSPLIT(L766,";")))</f>
        <v>Pennisetum</v>
      </c>
      <c r="F766" s="128" t="str">
        <f>_xlfn.TEXTJOIN(" ",TRUE,D766,IF(ISBLANK(L766),"",_xlfn.TEXTSPLIT(L766,";")),IF(ISBLANK(J766),"",_xlfn.TEXTSPLIT(J766,";")))</f>
        <v>Pennisetum</v>
      </c>
      <c r="G766" s="128" t="str">
        <f>_xlfn.TEXTJOIN(" ",TRUE,D766,H766,IF(ISBLANK(L766),"",_xlfn.TEXTSPLIT(L766,";")),IF(ISBLANK(I766),"",_xlfn.TEXTSPLIT(I766,";")))</f>
        <v>Pennisetum</v>
      </c>
      <c r="T766" t="str" cm="1">
        <f t="array" ref="T766">IFERROR(IF(NOT(ISBLANK(F766)),_xlfn._xlws.FILTER(AOM[AOM],(AOM[Edge_Value]=F766)*(AOM[L5]="Feed Ingredient")),""),"No Match in AOM")</f>
        <v>AOM_001443</v>
      </c>
      <c r="U766" cm="1">
        <f t="array" ref="U766">IFERROR(IF(NOT(ISBLANK(F766)),_xlfn._xlws.FILTER(AOM[Scientific Name],(AOM[Edge_Value]=F766)*(AOM[L5]="Feed Ingredient")),""),"No Match in AOM")</f>
        <v>0</v>
      </c>
    </row>
    <row r="767" spans="1:21" ht="14.5" x14ac:dyDescent="0.35">
      <c r="A767" t="s">
        <v>23777</v>
      </c>
      <c r="B767" s="86" t="s">
        <v>21723</v>
      </c>
      <c r="C767" s="127" t="s">
        <v>21723</v>
      </c>
      <c r="D767" s="126" t="s">
        <v>21723</v>
      </c>
      <c r="E767" s="128" t="str">
        <f>_xlfn.TEXTJOIN(" ",TRUE,D767,IF(ISBLANK(L767),"",_xlfn.TEXTSPLIT(L767,";")))</f>
        <v>Pennisetum villosum</v>
      </c>
      <c r="F767" s="128" t="str">
        <f>_xlfn.TEXTJOIN(" ",TRUE,D767,IF(ISBLANK(L767),"",_xlfn.TEXTSPLIT(L767,";")),IF(ISBLANK(J767),"",_xlfn.TEXTSPLIT(J767,";")))</f>
        <v>Pennisetum villosum</v>
      </c>
      <c r="G767" s="128" t="str">
        <f>_xlfn.TEXTJOIN(" ",TRUE,D767,H767,IF(ISBLANK(L767),"",_xlfn.TEXTSPLIT(L767,";")),IF(ISBLANK(I767),"",_xlfn.TEXTSPLIT(I767,";")))</f>
        <v>Pennisetum villosum</v>
      </c>
      <c r="T767" t="str" cm="1">
        <f t="array" ref="T767">IFERROR(IF(NOT(ISBLANK(F767)),_xlfn._xlws.FILTER(AOM[AOM],(AOM[Edge_Value]=F767)*(AOM[L5]="Feed Ingredient")),""),"No Match in AOM")</f>
        <v>AOM_001444</v>
      </c>
      <c r="U767" t="str" cm="1">
        <f t="array" ref="U767">IFERROR(IF(NOT(ISBLANK(F767)),_xlfn._xlws.FILTER(AOM[Scientific Name],(AOM[Edge_Value]=F767)*(AOM[L5]="Feed Ingredient")),""),"No Match in AOM")</f>
        <v>Pennisetum villosum</v>
      </c>
    </row>
    <row r="768" spans="1:21" ht="14.5" x14ac:dyDescent="0.35">
      <c r="A768" t="s">
        <v>25146</v>
      </c>
      <c r="B768" s="86" t="s">
        <v>25147</v>
      </c>
      <c r="D768" s="126" t="s">
        <v>25148</v>
      </c>
      <c r="E768" s="128" t="str">
        <f>_xlfn.TEXTJOIN(" ",TRUE,D768,IF(ISBLANK(L768),"",_xlfn.TEXTSPLIT(L768,";")))</f>
        <v>Nile Perch Fish Oil</v>
      </c>
      <c r="F768" s="128" t="str">
        <f>_xlfn.TEXTJOIN(" ",TRUE,D768,IF(ISBLANK(L768),"",_xlfn.TEXTSPLIT(L768,";")),IF(ISBLANK(J768),"",_xlfn.TEXTSPLIT(J768,";")))</f>
        <v>Nile Perch Fish Oil</v>
      </c>
      <c r="G768" s="128" t="str">
        <f>_xlfn.TEXTJOIN(" ",TRUE,D768,H768,IF(ISBLANK(L768),"",_xlfn.TEXTSPLIT(L768,";")),IF(ISBLANK(I768),"",_xlfn.TEXTSPLIT(I768,";")))</f>
        <v>Nile Perch Fish Oil</v>
      </c>
      <c r="L768" s="126" t="s">
        <v>8362</v>
      </c>
      <c r="T768" t="str" cm="1">
        <f t="array" ref="T768">IFERROR(IF(NOT(ISBLANK(F768)),_xlfn._xlws.FILTER(AOM[AOM],(AOM[Edge_Value]=F768)*(AOM[L5]="Feed Ingredient")),""),"No Match in AOM")</f>
        <v>AOM_000547</v>
      </c>
      <c r="U768" t="str" cm="1">
        <f t="array" ref="U768">IFERROR(IF(NOT(ISBLANK(F768)),_xlfn._xlws.FILTER(AOM[Scientific Name],(AOM[Edge_Value]=F768)*(AOM[L5]="Feed Ingredient")),""),"No Match in AOM")</f>
        <v>Lates niloticus</v>
      </c>
    </row>
    <row r="769" spans="1:23" ht="14.5" x14ac:dyDescent="0.35">
      <c r="A769" t="s">
        <v>23792</v>
      </c>
      <c r="B769" s="86" t="s">
        <v>25149</v>
      </c>
      <c r="E769" s="128" t="str">
        <f>_xlfn.TEXTJOIN(" ",TRUE,D769,IF(ISBLANK(L769),"",_xlfn.TEXTSPLIT(L769,";")))</f>
        <v/>
      </c>
      <c r="F769" s="128" t="str">
        <f>_xlfn.TEXTJOIN(" ",TRUE,D769,IF(ISBLANK(L769),"",_xlfn.TEXTSPLIT(L769,";")),IF(ISBLANK(J769),"",_xlfn.TEXTSPLIT(J769,";")))</f>
        <v/>
      </c>
      <c r="G769" s="128"/>
      <c r="T769" t="str" cm="1">
        <f t="array" ref="T769">IFERROR(IF(NOT(ISBLANK(F769)),_xlfn._xlws.FILTER(AOM[AOM],(AOM[Edge_Value]=F769)*(AOM[L5]="Feed Ingredient")),""),"No Match in AOM")</f>
        <v>No Match in AOM</v>
      </c>
      <c r="U769" t="str" cm="1">
        <f t="array" ref="U769">IFERROR(IF(NOT(ISBLANK(F769)),_xlfn._xlws.FILTER(AOM[Scientific Name],(AOM[Edge_Value]=F769)*(AOM[L5]="Feed Ingredient")),""),"No Match in AOM")</f>
        <v>No Match in AOM</v>
      </c>
      <c r="W769" t="s">
        <v>28087</v>
      </c>
    </row>
    <row r="770" spans="1:23" ht="14.5" x14ac:dyDescent="0.35">
      <c r="A770" t="s">
        <v>23777</v>
      </c>
      <c r="B770" s="86" t="s">
        <v>25151</v>
      </c>
      <c r="C770" s="127" t="s">
        <v>21725</v>
      </c>
      <c r="D770" s="126" t="s">
        <v>21725</v>
      </c>
      <c r="E770" s="128" t="str">
        <f>_xlfn.TEXTJOIN(" ",TRUE,D770,IF(ISBLANK(L770),"",_xlfn.TEXTSPLIT(L770,";")))</f>
        <v>Phalaris aquatica</v>
      </c>
      <c r="F770" s="128" t="str">
        <f>_xlfn.TEXTJOIN(" ",TRUE,D770,IF(ISBLANK(L770),"",_xlfn.TEXTSPLIT(L770,";")),IF(ISBLANK(J770),"",_xlfn.TEXTSPLIT(J770,";")))</f>
        <v>Phalaris aquatica</v>
      </c>
      <c r="G770" s="128" t="str">
        <f>_xlfn.TEXTJOIN(" ",TRUE,D770,H770,IF(ISBLANK(L770),"",_xlfn.TEXTSPLIT(L770,";")),IF(ISBLANK(I770),"",_xlfn.TEXTSPLIT(I770,";")))</f>
        <v>Phalaris aquatica</v>
      </c>
      <c r="T770" t="str" cm="1">
        <f t="array" ref="T770">IFERROR(IF(NOT(ISBLANK(F770)),_xlfn._xlws.FILTER(AOM[AOM],(AOM[Edge_Value]=F770)*(AOM[L5]="Feed Ingredient")),""),"No Match in AOM")</f>
        <v>AOM_001445</v>
      </c>
      <c r="U770" t="str" cm="1">
        <f t="array" ref="U770">IFERROR(IF(NOT(ISBLANK(F770)),_xlfn._xlws.FILTER(AOM[Scientific Name],(AOM[Edge_Value]=F770)*(AOM[L5]="Feed Ingredient")),""),"No Match in AOM")</f>
        <v>Phalaris aquatica</v>
      </c>
    </row>
    <row r="771" spans="1:23" ht="14.5" x14ac:dyDescent="0.35">
      <c r="A771" t="s">
        <v>24011</v>
      </c>
      <c r="B771" s="86" t="s">
        <v>2171</v>
      </c>
      <c r="C771" s="127" t="s">
        <v>2171</v>
      </c>
      <c r="D771" s="126" t="s">
        <v>2171</v>
      </c>
      <c r="E771" s="128" t="str">
        <f>_xlfn.TEXTJOIN(" ",TRUE,D771,IF(ISBLANK(L771),"",_xlfn.TEXTSPLIT(L771,";")))</f>
        <v>Phosphorus</v>
      </c>
      <c r="F771" s="128" t="str">
        <f>_xlfn.TEXTJOIN(" ",TRUE,D771,IF(ISBLANK(L771),"",_xlfn.TEXTSPLIT(L771,";")),IF(ISBLANK(J771),"",_xlfn.TEXTSPLIT(J771,";")))</f>
        <v>Phosphorus</v>
      </c>
      <c r="G771" s="128" t="str">
        <f>_xlfn.TEXTJOIN(" ",TRUE,D771,H771,IF(ISBLANK(L771),"",_xlfn.TEXTSPLIT(L771,";")),IF(ISBLANK(I771),"",_xlfn.TEXTSPLIT(I771,";")))</f>
        <v>Phosphorus</v>
      </c>
      <c r="T771" t="str" cm="1">
        <f t="array" ref="T771">IFERROR(IF(NOT(ISBLANK(F771)),_xlfn._xlws.FILTER(AOM[AOM],(AOM[Edge_Value]=F771)*(AOM[L5]="Feed Ingredient")),""),"No Match in AOM")</f>
        <v>AOM_000770</v>
      </c>
      <c r="U771" t="str" cm="1">
        <f t="array" ref="U771">IFERROR(IF(NOT(ISBLANK(F771)),_xlfn._xlws.FILTER(AOM[Scientific Name],(AOM[Edge_Value]=F771)*(AOM[L5]="Feed Ingredient")),""),"No Match in AOM")</f>
        <v>Phosphorous</v>
      </c>
    </row>
    <row r="772" spans="1:23" ht="14.5" x14ac:dyDescent="0.35">
      <c r="A772" t="s">
        <v>24799</v>
      </c>
      <c r="B772" s="86" t="s">
        <v>22756</v>
      </c>
      <c r="C772" s="127" t="s">
        <v>22756</v>
      </c>
      <c r="D772" s="126" t="s">
        <v>22756</v>
      </c>
      <c r="E772" s="128" t="str">
        <f>_xlfn.TEXTJOIN(" ",TRUE,D772,IF(ISBLANK(L772),"",_xlfn.TEXTSPLIT(L772,";")))</f>
        <v>Phytase</v>
      </c>
      <c r="F772" s="128" t="str">
        <f>_xlfn.TEXTJOIN(" ",TRUE,D772,IF(ISBLANK(L772),"",_xlfn.TEXTSPLIT(L772,";")),IF(ISBLANK(J772),"",_xlfn.TEXTSPLIT(J772,";")))</f>
        <v>Phytase</v>
      </c>
      <c r="G772" s="128" t="str">
        <f>_xlfn.TEXTJOIN(" ",TRUE,D772,H772,IF(ISBLANK(L772),"",_xlfn.TEXTSPLIT(L772,";")),IF(ISBLANK(I772),"",_xlfn.TEXTSPLIT(I772,";")))</f>
        <v>Phytase</v>
      </c>
      <c r="T772" t="str" cm="1">
        <f t="array" ref="T772">IFERROR(IF(NOT(ISBLANK(F772)),_xlfn._xlws.FILTER(AOM[AOM],(AOM[Edge_Value]=F772)*(AOM[L5]="Feed Ingredient")),""),"No Match in AOM")</f>
        <v>AOM_000750</v>
      </c>
      <c r="U772" t="str" cm="1">
        <f t="array" ref="U772">IFERROR(IF(NOT(ISBLANK(F772)),_xlfn._xlws.FILTER(AOM[Scientific Name],(AOM[Edge_Value]=F772)*(AOM[L5]="Feed Ingredient")),""),"No Match in AOM")</f>
        <v>Myo-inositol hexakisphosphate phosphohydrolase</v>
      </c>
    </row>
    <row r="773" spans="1:23" ht="14.5" x14ac:dyDescent="0.35">
      <c r="A773" t="s">
        <v>24089</v>
      </c>
      <c r="B773" s="86" t="s">
        <v>553</v>
      </c>
      <c r="C773" s="127" t="s">
        <v>25152</v>
      </c>
      <c r="D773" s="126" t="s">
        <v>10058</v>
      </c>
      <c r="E773" s="128" t="str">
        <f>_xlfn.TEXTJOIN(" ",TRUE,D773,IF(ISBLANK(L773),"",_xlfn.TEXTSPLIT(L773,";")))</f>
        <v>Pig Manure</v>
      </c>
      <c r="F773" s="128" t="str">
        <f>_xlfn.TEXTJOIN(" ",TRUE,D773,IF(ISBLANK(L773),"",_xlfn.TEXTSPLIT(L773,";")),IF(ISBLANK(J773),"",_xlfn.TEXTSPLIT(J773,";")))</f>
        <v>Pig Manure</v>
      </c>
      <c r="G773" s="128" t="str">
        <f>_xlfn.TEXTJOIN(" ",TRUE,D773,H773,IF(ISBLANK(L773),"",_xlfn.TEXTSPLIT(L773,";")),IF(ISBLANK(I773),"",_xlfn.TEXTSPLIT(I773,";")))</f>
        <v>Pig Manure</v>
      </c>
      <c r="L773" s="126" t="s">
        <v>520</v>
      </c>
      <c r="T773" t="str" cm="1">
        <f t="array" ref="T773">IFERROR(IF(NOT(ISBLANK(F773)),_xlfn._xlws.FILTER(AOM[AOM],(AOM[Edge_Value]=F773)*(AOM[L5]="Feed Ingredient")),""),"No Match in AOM")</f>
        <v>AOM_001097</v>
      </c>
      <c r="U773" cm="1">
        <f t="array" ref="U773">IFERROR(IF(NOT(ISBLANK(F773)),_xlfn._xlws.FILTER(AOM[Scientific Name],(AOM[Edge_Value]=F773)*(AOM[L5]="Feed Ingredient")),""),"No Match in AOM")</f>
        <v>0</v>
      </c>
    </row>
    <row r="774" spans="1:23" ht="14.5" x14ac:dyDescent="0.35">
      <c r="A774" t="s">
        <v>24785</v>
      </c>
      <c r="B774" s="86" t="s">
        <v>80</v>
      </c>
      <c r="C774" s="127" t="s">
        <v>80</v>
      </c>
      <c r="D774" s="126" t="s">
        <v>80</v>
      </c>
      <c r="E774" s="128" t="str">
        <f>_xlfn.TEXTJOIN(" ",TRUE,D774,IF(ISBLANK(L774),"",_xlfn.TEXTSPLIT(L774,";")))</f>
        <v>Pigeon Pea</v>
      </c>
      <c r="F774" s="128" t="str">
        <f>_xlfn.TEXTJOIN(" ",TRUE,D774,IF(ISBLANK(L774),"",_xlfn.TEXTSPLIT(L774,";")),IF(ISBLANK(J774),"",_xlfn.TEXTSPLIT(J774,";")))</f>
        <v>Pigeon Pea</v>
      </c>
      <c r="G774" s="128" t="str">
        <f>_xlfn.TEXTJOIN(" ",TRUE,D774,H774,IF(ISBLANK(L774),"",_xlfn.TEXTSPLIT(L774,";")),IF(ISBLANK(I774),"",_xlfn.TEXTSPLIT(I774,";")))</f>
        <v>Pigeon Pea</v>
      </c>
      <c r="T774" t="str" cm="1">
        <f t="array" ref="T774">IFERROR(IF(NOT(ISBLANK(F774)),_xlfn._xlws.FILTER(AOM[AOM],(AOM[Edge_Value]=F774)*(AOM[L5]="Feed Ingredient")),""),"No Match in AOM")</f>
        <v>AOM_001314</v>
      </c>
      <c r="U774" t="str" cm="1">
        <f t="array" ref="U774">IFERROR(IF(NOT(ISBLANK(F774)),_xlfn._xlws.FILTER(AOM[Scientific Name],(AOM[Edge_Value]=F774)*(AOM[L5]="Feed Ingredient")),""),"No Match in AOM")</f>
        <v>Cajanus cajan</v>
      </c>
    </row>
    <row r="775" spans="1:23" ht="14.5" x14ac:dyDescent="0.35">
      <c r="A775" t="s">
        <v>25153</v>
      </c>
      <c r="B775" s="86" t="s">
        <v>25154</v>
      </c>
      <c r="C775" s="127" t="s">
        <v>25155</v>
      </c>
      <c r="D775" s="126" t="s">
        <v>80</v>
      </c>
      <c r="E775" s="128" t="str">
        <f>_xlfn.TEXTJOIN(" ",TRUE,D775,IF(ISBLANK(L775),"",_xlfn.TEXTSPLIT(L775,";")))</f>
        <v>Pigeon Pea Leaves</v>
      </c>
      <c r="F775" s="128" t="str">
        <f>_xlfn.TEXTJOIN(" ",TRUE,D775,IF(ISBLANK(L775),"",_xlfn.TEXTSPLIT(L775,";")),IF(ISBLANK(J775),"",_xlfn.TEXTSPLIT(J775,";")))</f>
        <v>Pigeon Pea Leaves</v>
      </c>
      <c r="G775" s="128" t="str">
        <f>_xlfn.TEXTJOIN(" ",TRUE,D775,H775,IF(ISBLANK(L775),"",_xlfn.TEXTSPLIT(L775,";")),IF(ISBLANK(I775),"",_xlfn.TEXTSPLIT(I775,";")))</f>
        <v>Pigeon Pea Leaves</v>
      </c>
      <c r="L775" s="126" t="s">
        <v>6223</v>
      </c>
      <c r="P775" t="s">
        <v>12475</v>
      </c>
      <c r="Q775" t="s">
        <v>12442</v>
      </c>
      <c r="R775" t="s">
        <v>12475</v>
      </c>
      <c r="S775" t="s">
        <v>12442</v>
      </c>
      <c r="T775" t="str" cm="1">
        <f t="array" ref="T775">IFERROR(IF(NOT(ISBLANK(F775)),_xlfn._xlws.FILTER(AOM[AOM],(AOM[Edge_Value]=F775)*(AOM[L5]="Feed Ingredient")),""),"No Match in AOM")</f>
        <v>AOM_000609</v>
      </c>
      <c r="U775" t="str" cm="1">
        <f t="array" ref="U775">IFERROR(IF(NOT(ISBLANK(F775)),_xlfn._xlws.FILTER(AOM[Scientific Name],(AOM[Edge_Value]=F775)*(AOM[L5]="Feed Ingredient")),""),"No Match in AOM")</f>
        <v>Cajanus cajan</v>
      </c>
    </row>
    <row r="776" spans="1:23" ht="14.5" x14ac:dyDescent="0.35">
      <c r="A776" t="s">
        <v>25153</v>
      </c>
      <c r="B776" s="86" t="s">
        <v>25156</v>
      </c>
      <c r="D776" s="126" t="s">
        <v>80</v>
      </c>
      <c r="E776" s="128" t="str">
        <f>_xlfn.TEXTJOIN(" ",TRUE,D776,IF(ISBLANK(L776),"",_xlfn.TEXTSPLIT(L776,";")))</f>
        <v>Pigeon Pea Leaves</v>
      </c>
      <c r="F776" s="128" t="str">
        <f>_xlfn.TEXTJOIN(" ",TRUE,D776,IF(ISBLANK(L776),"",_xlfn.TEXTSPLIT(L776,";")),IF(ISBLANK(J776),"",_xlfn.TEXTSPLIT(J776,";")))</f>
        <v>Pigeon Pea Leaves Dried</v>
      </c>
      <c r="G776" s="128" t="str">
        <f>_xlfn.TEXTJOIN(" ",TRUE,D776,H776,IF(ISBLANK(L776),"",_xlfn.TEXTSPLIT(L776,";")),IF(ISBLANK(I776),"",_xlfn.TEXTSPLIT(I776,";")))</f>
        <v>Pigeon Pea Leaves Dried(Shade)</v>
      </c>
      <c r="I776" s="126" t="s">
        <v>23688</v>
      </c>
      <c r="J776" s="126" t="s">
        <v>5794</v>
      </c>
      <c r="L776" s="126" t="s">
        <v>6223</v>
      </c>
      <c r="T776" t="str" cm="1">
        <f t="array" ref="T776">IFERROR(IF(NOT(ISBLANK(F776)),_xlfn._xlws.FILTER(AOM[AOM],(AOM[Edge_Value]=F776)*(AOM[L5]="Feed Ingredient")),""),"No Match in AOM")</f>
        <v>AOM_001629</v>
      </c>
      <c r="U776" t="str" cm="1">
        <f t="array" ref="U776">IFERROR(IF(NOT(ISBLANK(F776)),_xlfn._xlws.FILTER(AOM[Scientific Name],(AOM[Edge_Value]=F776)*(AOM[L5]="Feed Ingredient")),""),"No Match in AOM")</f>
        <v>Cajanus cajan</v>
      </c>
    </row>
    <row r="777" spans="1:23" ht="14.5" x14ac:dyDescent="0.35">
      <c r="A777" t="s">
        <v>24785</v>
      </c>
      <c r="B777" s="86" t="s">
        <v>25157</v>
      </c>
      <c r="D777" s="126" t="s">
        <v>80</v>
      </c>
      <c r="E777" s="128" t="str">
        <f>_xlfn.TEXTJOIN(" ",TRUE,D777,IF(ISBLANK(L777),"",_xlfn.TEXTSPLIT(L777,";")))</f>
        <v>Pigeon Pea</v>
      </c>
      <c r="F777" s="128" t="str">
        <f>_xlfn.TEXTJOIN(" ",TRUE,D777,IF(ISBLANK(L777),"",_xlfn.TEXTSPLIT(L777,";")),IF(ISBLANK(J777),"",_xlfn.TEXTSPLIT(J777,";")))</f>
        <v>Pigeon Pea Dried</v>
      </c>
      <c r="G777" s="128" t="str">
        <f>_xlfn.TEXTJOIN(" ",TRUE,D777,H777,IF(ISBLANK(L777),"",_xlfn.TEXTSPLIT(L777,";")),IF(ISBLANK(I777),"",_xlfn.TEXTSPLIT(I777,";")))</f>
        <v>Pigeon Pea Chopped Dried(Sun)</v>
      </c>
      <c r="I777" s="126" t="s">
        <v>24052</v>
      </c>
      <c r="J777" s="126" t="s">
        <v>5794</v>
      </c>
      <c r="K777" s="126" t="s">
        <v>5788</v>
      </c>
      <c r="T777" t="str" cm="1">
        <f t="array" ref="T777">IFERROR(IF(NOT(ISBLANK(F777)),_xlfn._xlws.FILTER(AOM[AOM],(AOM[Edge_Value]=F777)*(AOM[L5]="Feed Ingredient")),""),"No Match in AOM")</f>
        <v>AOM_001632</v>
      </c>
      <c r="U777" t="str" cm="1">
        <f t="array" ref="U777">IFERROR(IF(NOT(ISBLANK(F777)),_xlfn._xlws.FILTER(AOM[Scientific Name],(AOM[Edge_Value]=F777)*(AOM[L5]="Feed Ingredient")),""),"No Match in AOM")</f>
        <v>Cajanus cajan</v>
      </c>
    </row>
    <row r="778" spans="1:23" ht="14.5" x14ac:dyDescent="0.35">
      <c r="A778" t="s">
        <v>23739</v>
      </c>
      <c r="B778" s="86" t="s">
        <v>25158</v>
      </c>
      <c r="C778" s="127" t="s">
        <v>25159</v>
      </c>
      <c r="D778" s="126" t="s">
        <v>22168</v>
      </c>
      <c r="E778" s="128" t="str">
        <f>_xlfn.TEXTJOIN(" ",TRUE,D778,IF(ISBLANK(L778),"",_xlfn.TEXTSPLIT(L778,";")))</f>
        <v>Piliostigma thonningii Foliage</v>
      </c>
      <c r="F778" s="128" t="str">
        <f>_xlfn.TEXTJOIN(" ",TRUE,D778,IF(ISBLANK(L778),"",_xlfn.TEXTSPLIT(L778,";")),IF(ISBLANK(J778),"",_xlfn.TEXTSPLIT(J778,";")))</f>
        <v>Piliostigma thonningii Foliage</v>
      </c>
      <c r="G778" s="128" t="str">
        <f>_xlfn.TEXTJOIN(" ",TRUE,D778,H778,IF(ISBLANK(L778),"",_xlfn.TEXTSPLIT(L778,";")),IF(ISBLANK(I778),"",_xlfn.TEXTSPLIT(I778,";")))</f>
        <v>Piliostigma thonningii Foliage</v>
      </c>
      <c r="L778" s="126" t="s">
        <v>23743</v>
      </c>
      <c r="T778" t="str" cm="1">
        <f t="array" ref="T778">IFERROR(IF(NOT(ISBLANK(F778)),_xlfn._xlws.FILTER(AOM[AOM],(AOM[Edge_Value]=F778)*(AOM[L5]="Feed Ingredient")),""),"No Match in AOM")</f>
        <v>No Match in AOM</v>
      </c>
      <c r="U778" t="str" cm="1">
        <f t="array" ref="U778">IFERROR(IF(NOT(ISBLANK(F778)),_xlfn._xlws.FILTER(AOM[Scientific Name],(AOM[Edge_Value]=F778)*(AOM[L5]="Feed Ingredient")),""),"No Match in AOM")</f>
        <v>No Match in AOM</v>
      </c>
      <c r="W778" t="s">
        <v>22171</v>
      </c>
    </row>
    <row r="779" spans="1:23" ht="14.5" x14ac:dyDescent="0.35">
      <c r="A779" t="s">
        <v>23739</v>
      </c>
      <c r="B779" s="86" t="s">
        <v>25160</v>
      </c>
      <c r="D779" s="126" t="s">
        <v>22168</v>
      </c>
      <c r="E779" s="128" t="str">
        <f>_xlfn.TEXTJOIN(" ",TRUE,D779,IF(ISBLANK(L779),"",_xlfn.TEXTSPLIT(L779,";")))</f>
        <v>Piliostigma thonningii Foliage</v>
      </c>
      <c r="F779" s="128" t="str">
        <f>_xlfn.TEXTJOIN(" ",TRUE,D779,IF(ISBLANK(L779),"",_xlfn.TEXTSPLIT(L779,";")),IF(ISBLANK(J779),"",_xlfn.TEXTSPLIT(J779,";")))</f>
        <v>Piliostigma thonningii Foliage Wilted</v>
      </c>
      <c r="G779" s="128" t="str">
        <f>_xlfn.TEXTJOIN(" ",TRUE,D779,H779,IF(ISBLANK(L779),"",_xlfn.TEXTSPLIT(L779,";")),IF(ISBLANK(I779),"",_xlfn.TEXTSPLIT(I779,";")))</f>
        <v>Piliostigma thonningii Foliage Wilted</v>
      </c>
      <c r="I779" s="126" t="s">
        <v>5799</v>
      </c>
      <c r="J779" s="126" t="s">
        <v>5799</v>
      </c>
      <c r="L779" s="126" t="s">
        <v>23743</v>
      </c>
      <c r="T779" t="str" cm="1">
        <f t="array" ref="T779">IFERROR(IF(NOT(ISBLANK(F779)),_xlfn._xlws.FILTER(AOM[AOM],(AOM[Edge_Value]=F779)*(AOM[L5]="Feed Ingredient")),""),"No Match in AOM")</f>
        <v>No Match in AOM</v>
      </c>
      <c r="U779" t="str" cm="1">
        <f t="array" ref="U779">IFERROR(IF(NOT(ISBLANK(F779)),_xlfn._xlws.FILTER(AOM[Scientific Name],(AOM[Edge_Value]=F779)*(AOM[L5]="Feed Ingredient")),""),"No Match in AOM")</f>
        <v>No Match in AOM</v>
      </c>
      <c r="W779" t="s">
        <v>22167</v>
      </c>
    </row>
    <row r="780" spans="1:23" ht="14.5" x14ac:dyDescent="0.35">
      <c r="A780" t="s">
        <v>24068</v>
      </c>
      <c r="B780" s="86" t="s">
        <v>25161</v>
      </c>
      <c r="C780" s="127" t="s">
        <v>25162</v>
      </c>
      <c r="D780" s="126" t="s">
        <v>20623</v>
      </c>
      <c r="E780" s="128" t="str">
        <f>_xlfn.TEXTJOIN(" ",TRUE,D780,IF(ISBLANK(L780),"",_xlfn.TEXTSPLIT(L780,";")))</f>
        <v>Plantain Peel</v>
      </c>
      <c r="F780" s="128" t="str">
        <f>_xlfn.TEXTJOIN(" ",TRUE,D780,IF(ISBLANK(L780),"",_xlfn.TEXTSPLIT(L780,";")),IF(ISBLANK(J780),"",_xlfn.TEXTSPLIT(J780,";")))</f>
        <v>Plantain Peel</v>
      </c>
      <c r="G780" s="128" t="str">
        <f>_xlfn.TEXTJOIN(" ",TRUE,D780,H780,IF(ISBLANK(L780),"",_xlfn.TEXTSPLIT(L780,";")),IF(ISBLANK(I780),"",_xlfn.TEXTSPLIT(I780,";")))</f>
        <v>Plantain Peel</v>
      </c>
      <c r="L780" s="126" t="s">
        <v>23848</v>
      </c>
      <c r="T780" t="str" cm="1">
        <f t="array" ref="T780">IFERROR(IF(NOT(ISBLANK(F780)),_xlfn._xlws.FILTER(AOM[AOM],(AOM[Edge_Value]=F780)*(AOM[L5]="Feed Ingredient")),""),"No Match in AOM")</f>
        <v>AOM_001283</v>
      </c>
      <c r="U780" t="str" cm="1">
        <f t="array" ref="U780">IFERROR(IF(NOT(ISBLANK(F780)),_xlfn._xlws.FILTER(AOM[Scientific Name],(AOM[Edge_Value]=F780)*(AOM[L5]="Feed Ingredient")),""),"No Match in AOM")</f>
        <v>Musa paradisiaca</v>
      </c>
    </row>
    <row r="781" spans="1:23" ht="14.5" x14ac:dyDescent="0.35">
      <c r="A781" t="s">
        <v>24068</v>
      </c>
      <c r="B781" s="86" t="s">
        <v>25163</v>
      </c>
      <c r="D781" s="126" t="s">
        <v>20623</v>
      </c>
      <c r="E781" s="128" t="str">
        <f>_xlfn.TEXTJOIN(" ",TRUE,D781,IF(ISBLANK(L781),"",_xlfn.TEXTSPLIT(L781,";")))</f>
        <v>Plantain Peel</v>
      </c>
      <c r="F781" s="128" t="str">
        <f>_xlfn.TEXTJOIN(" ",TRUE,D781,IF(ISBLANK(L781),"",_xlfn.TEXTSPLIT(L781,";")),IF(ISBLANK(J781),"",_xlfn.TEXTSPLIT(J781,";")))</f>
        <v>Plantain Peel Dried Milled</v>
      </c>
      <c r="G781" s="128" t="str">
        <f>_xlfn.TEXTJOIN(" ",TRUE,D781,H781,IF(ISBLANK(L781),"",_xlfn.TEXTSPLIT(L781,";")),IF(ISBLANK(I781),"",_xlfn.TEXTSPLIT(I781,";")))</f>
        <v>Plantain Peel Dried Milled</v>
      </c>
      <c r="I781" s="126" t="s">
        <v>23727</v>
      </c>
      <c r="J781" s="126" t="s">
        <v>23727</v>
      </c>
      <c r="L781" s="126" t="s">
        <v>23848</v>
      </c>
      <c r="T781" t="str" cm="1">
        <f t="array" ref="T781">IFERROR(IF(NOT(ISBLANK(F781)),_xlfn._xlws.FILTER(AOM[AOM],(AOM[Edge_Value]=F781)*(AOM[L5]="Feed Ingredient")),""),"No Match in AOM")</f>
        <v>AOM_001946</v>
      </c>
      <c r="U781" t="str" cm="1">
        <f t="array" ref="U781">IFERROR(IF(NOT(ISBLANK(F781)),_xlfn._xlws.FILTER(AOM[Scientific Name],(AOM[Edge_Value]=F781)*(AOM[L5]="Feed Ingredient")),""),"No Match in AOM")</f>
        <v>Musa paradisiaca</v>
      </c>
    </row>
    <row r="782" spans="1:23" ht="14.5" x14ac:dyDescent="0.35">
      <c r="A782" t="s">
        <v>23702</v>
      </c>
      <c r="B782" s="86" t="s">
        <v>21727</v>
      </c>
      <c r="C782" s="127" t="s">
        <v>21727</v>
      </c>
      <c r="D782" s="126" t="s">
        <v>21727</v>
      </c>
      <c r="E782" s="128" t="str">
        <f>_xlfn.TEXTJOIN(" ",TRUE,D782,IF(ISBLANK(L782),"",_xlfn.TEXTSPLIT(L782,";")))</f>
        <v>Plantago albicans</v>
      </c>
      <c r="F782" s="128" t="str">
        <f>_xlfn.TEXTJOIN(" ",TRUE,D782,IF(ISBLANK(L782),"",_xlfn.TEXTSPLIT(L782,";")),IF(ISBLANK(J782),"",_xlfn.TEXTSPLIT(J782,";")))</f>
        <v>Plantago albicans</v>
      </c>
      <c r="G782" s="128" t="str">
        <f>_xlfn.TEXTJOIN(" ",TRUE,D782,H782,IF(ISBLANK(L782),"",_xlfn.TEXTSPLIT(L782,";")),IF(ISBLANK(I782),"",_xlfn.TEXTSPLIT(I782,";")))</f>
        <v>Plantago albicans</v>
      </c>
      <c r="T782" t="str" cm="1">
        <f t="array" ref="T782">IFERROR(IF(NOT(ISBLANK(F782)),_xlfn._xlws.FILTER(AOM[AOM],(AOM[Edge_Value]=F782)*(AOM[L5]="Feed Ingredient")),""),"No Match in AOM")</f>
        <v>AOM_001854</v>
      </c>
      <c r="U782" t="str" cm="1">
        <f t="array" ref="U782">IFERROR(IF(NOT(ISBLANK(F782)),_xlfn._xlws.FILTER(AOM[Scientific Name],(AOM[Edge_Value]=F782)*(AOM[L5]="Feed Ingredient")),""),"No Match in AOM")</f>
        <v>Plantago albicans</v>
      </c>
    </row>
    <row r="783" spans="1:23" ht="14.5" x14ac:dyDescent="0.35">
      <c r="A783" t="s">
        <v>23747</v>
      </c>
      <c r="B783" s="86" t="s">
        <v>18662</v>
      </c>
      <c r="C783" s="127" t="s">
        <v>18662</v>
      </c>
      <c r="D783" s="126" t="s">
        <v>18662</v>
      </c>
      <c r="E783" s="128" t="str">
        <f>_xlfn.TEXTJOIN(" ",TRUE,D783,IF(ISBLANK(L783),"",_xlfn.TEXTSPLIT(L783,";")))</f>
        <v>Poaceae</v>
      </c>
      <c r="F783" s="128" t="str">
        <f>_xlfn.TEXTJOIN(" ",TRUE,D783,IF(ISBLANK(L783),"",_xlfn.TEXTSPLIT(L783,";")),IF(ISBLANK(J783),"",_xlfn.TEXTSPLIT(J783,";")))</f>
        <v>Poaceae</v>
      </c>
      <c r="G783" s="128" t="str">
        <f>_xlfn.TEXTJOIN(" ",TRUE,D783,H783,IF(ISBLANK(L783),"",_xlfn.TEXTSPLIT(L783,";")),IF(ISBLANK(I783),"",_xlfn.TEXTSPLIT(I783,";")))</f>
        <v>Poaceae</v>
      </c>
      <c r="T783" t="str" cm="1">
        <f t="array" ref="T783">IFERROR(IF(NOT(ISBLANK(F783)),_xlfn._xlws.FILTER(AOM[AOM],(AOM[Edge_Value]=F783)*(AOM[L5]="Feed Ingredient")),""),"No Match in AOM")</f>
        <v>AOM_001855</v>
      </c>
      <c r="U783" t="str" cm="1">
        <f t="array" ref="U783">IFERROR(IF(NOT(ISBLANK(F783)),_xlfn._xlws.FILTER(AOM[Scientific Name],(AOM[Edge_Value]=F783)*(AOM[L5]="Feed Ingredient")),""),"No Match in AOM")</f>
        <v>Poaceae</v>
      </c>
    </row>
    <row r="784" spans="1:23" ht="14.5" x14ac:dyDescent="0.35">
      <c r="A784" t="s">
        <v>23797</v>
      </c>
      <c r="B784" s="86" t="s">
        <v>9233</v>
      </c>
      <c r="C784" s="127" t="s">
        <v>9233</v>
      </c>
      <c r="D784" s="126" t="s">
        <v>9233</v>
      </c>
      <c r="E784" s="128" t="str">
        <f>_xlfn.TEXTJOIN(" ",TRUE,D784,IF(ISBLANK(L784),"",_xlfn.TEXTSPLIT(L784,";")))</f>
        <v>Pogonarthria squarrosa</v>
      </c>
      <c r="F784" s="128" t="str">
        <f>_xlfn.TEXTJOIN(" ",TRUE,D784,IF(ISBLANK(L784),"",_xlfn.TEXTSPLIT(L784,";")),IF(ISBLANK(J784),"",_xlfn.TEXTSPLIT(J784,";")))</f>
        <v>Pogonarthria squarrosa</v>
      </c>
      <c r="G784" s="128" t="str">
        <f>_xlfn.TEXTJOIN(" ",TRUE,D784,H784,IF(ISBLANK(L784),"",_xlfn.TEXTSPLIT(L784,";")),IF(ISBLANK(I784),"",_xlfn.TEXTSPLIT(I784,";")))</f>
        <v>Pogonarthria squarrosa</v>
      </c>
      <c r="T784" t="str" cm="1">
        <f t="array" ref="T784">IFERROR(IF(NOT(ISBLANK(F784)),_xlfn._xlws.FILTER(AOM[AOM],(AOM[Edge_Value]=F784)*(AOM[L5]="Feed Ingredient")),""),"No Match in AOM")</f>
        <v>AOM_001514</v>
      </c>
      <c r="U784" t="str" cm="1">
        <f t="array" ref="U784">IFERROR(IF(NOT(ISBLANK(F784)),_xlfn._xlws.FILTER(AOM[Scientific Name],(AOM[Edge_Value]=F784)*(AOM[L5]="Feed Ingredient")),""),"No Match in AOM")</f>
        <v>Pogonarthria squarrosa</v>
      </c>
    </row>
    <row r="785" spans="1:23" ht="14.5" x14ac:dyDescent="0.35">
      <c r="A785" t="s">
        <v>24330</v>
      </c>
      <c r="B785" s="86" t="s">
        <v>20467</v>
      </c>
      <c r="C785" s="127" t="s">
        <v>25164</v>
      </c>
      <c r="D785" s="126" t="s">
        <v>20467</v>
      </c>
      <c r="E785" s="128" t="str">
        <f>_xlfn.TEXTJOIN(" ",TRUE,D785,IF(ISBLANK(L785),"",_xlfn.TEXTSPLIT(L785,";")))</f>
        <v>Pollard</v>
      </c>
      <c r="F785" s="128" t="str">
        <f>_xlfn.TEXTJOIN(" ",TRUE,D785,IF(ISBLANK(L785),"",_xlfn.TEXTSPLIT(L785,";")),IF(ISBLANK(J785),"",_xlfn.TEXTSPLIT(J785,";")))</f>
        <v>Pollard</v>
      </c>
      <c r="G785" s="128" t="str">
        <f>_xlfn.TEXTJOIN(" ",TRUE,D785,H785,IF(ISBLANK(L785),"",_xlfn.TEXTSPLIT(L785,";")),IF(ISBLANK(I785),"",_xlfn.TEXTSPLIT(I785,";")))</f>
        <v>Pollard</v>
      </c>
      <c r="M785" s="88" t="s">
        <v>252</v>
      </c>
      <c r="P785" t="s">
        <v>12475</v>
      </c>
      <c r="Q785" t="s">
        <v>12442</v>
      </c>
      <c r="R785" t="s">
        <v>23862</v>
      </c>
      <c r="S785" t="s">
        <v>23863</v>
      </c>
      <c r="T785" t="str" cm="1">
        <f t="array" ref="T785">IFERROR(IF(NOT(ISBLANK(F785)),_xlfn._xlws.FILTER(AOM[AOM],(AOM[Edge_Value]=F785)*(AOM[L5]="Feed Ingredient")),""),"No Match in AOM")</f>
        <v>AOM_001846</v>
      </c>
      <c r="U785" cm="1">
        <f t="array" ref="U785">IFERROR(IF(NOT(ISBLANK(F785)),_xlfn._xlws.FILTER(AOM[Scientific Name],(AOM[Edge_Value]=F785)*(AOM[L5]="Feed Ingredient")),""),"No Match in AOM")</f>
        <v>0</v>
      </c>
    </row>
    <row r="786" spans="1:23" ht="14.5" x14ac:dyDescent="0.35">
      <c r="A786" t="s">
        <v>24015</v>
      </c>
      <c r="B786" s="86" t="s">
        <v>22566</v>
      </c>
      <c r="C786" s="127" t="s">
        <v>22566</v>
      </c>
      <c r="D786" s="126" t="s">
        <v>22566</v>
      </c>
      <c r="E786" s="128" t="str">
        <f>_xlfn.TEXTJOIN(" ",TRUE,D786,IF(ISBLANK(L786),"",_xlfn.TEXTSPLIT(L786,";")))</f>
        <v>Polyethylene</v>
      </c>
      <c r="F786" s="128" t="str">
        <f>_xlfn.TEXTJOIN(" ",TRUE,D786,IF(ISBLANK(L786),"",_xlfn.TEXTSPLIT(L786,";")),IF(ISBLANK(J786),"",_xlfn.TEXTSPLIT(J786,";")))</f>
        <v>Polyethylene</v>
      </c>
      <c r="G786" s="128" t="str">
        <f>_xlfn.TEXTJOIN(" ",TRUE,D786,H786,IF(ISBLANK(L786),"",_xlfn.TEXTSPLIT(L786,";")),IF(ISBLANK(I786),"",_xlfn.TEXTSPLIT(I786,";")))</f>
        <v>Polyethylene</v>
      </c>
      <c r="T786" t="str" cm="1">
        <f t="array" ref="T786">IFERROR(IF(NOT(ISBLANK(F786)),_xlfn._xlws.FILTER(AOM[AOM],(AOM[Edge_Value]=F786)*(AOM[L5]="Feed Ingredient")),""),"No Match in AOM")</f>
        <v>AOM_001503</v>
      </c>
      <c r="U786" t="str" cm="1">
        <f t="array" ref="U786">IFERROR(IF(NOT(ISBLANK(F786)),_xlfn._xlws.FILTER(AOM[Scientific Name],(AOM[Edge_Value]=F786)*(AOM[L5]="Feed Ingredient")),""),"No Match in AOM")</f>
        <v>Polyethylene</v>
      </c>
    </row>
    <row r="787" spans="1:23" ht="14.5" x14ac:dyDescent="0.35">
      <c r="A787" t="s">
        <v>23747</v>
      </c>
      <c r="B787" s="86" t="s">
        <v>25165</v>
      </c>
      <c r="C787" s="127" t="s">
        <v>25166</v>
      </c>
      <c r="D787" s="126" t="s">
        <v>22568</v>
      </c>
      <c r="E787" s="128" t="str">
        <f>_xlfn.TEXTJOIN(" ",TRUE,D787,IF(ISBLANK(L787),"",_xlfn.TEXTSPLIT(L787,";")))</f>
        <v xml:space="preserve">Polyethylene glycol </v>
      </c>
      <c r="F787" s="128" t="str">
        <f>_xlfn.TEXTJOIN(" ",TRUE,D787,IF(ISBLANK(L787),"",_xlfn.TEXTSPLIT(L787,";")),IF(ISBLANK(J787),"",_xlfn.TEXTSPLIT(J787,";")))</f>
        <v xml:space="preserve">Polyethylene glycol </v>
      </c>
      <c r="G787" s="128" t="str">
        <f>_xlfn.TEXTJOIN(" ",TRUE,D787,H787,IF(ISBLANK(L787),"",_xlfn.TEXTSPLIT(L787,";")),IF(ISBLANK(I787),"",_xlfn.TEXTSPLIT(I787,";")))</f>
        <v xml:space="preserve">Polyethylene glycol </v>
      </c>
      <c r="T787" t="str" cm="1">
        <f t="array" ref="T787">IFERROR(IF(NOT(ISBLANK(F787)),_xlfn._xlws.FILTER(AOM[AOM],(AOM[Edge_Value]=F787)*(AOM[L5]="Feed Ingredient")),""),"No Match in AOM")</f>
        <v>AOM_001504</v>
      </c>
      <c r="U787" t="str" cm="1">
        <f t="array" ref="U787">IFERROR(IF(NOT(ISBLANK(F787)),_xlfn._xlws.FILTER(AOM[Scientific Name],(AOM[Edge_Value]=F787)*(AOM[L5]="Feed Ingredient")),""),"No Match in AOM")</f>
        <v xml:space="preserve">Polyethylene glycol </v>
      </c>
    </row>
    <row r="788" spans="1:23" ht="14.5" x14ac:dyDescent="0.35">
      <c r="A788" t="s">
        <v>24293</v>
      </c>
      <c r="B788" s="86" t="s">
        <v>25167</v>
      </c>
      <c r="C788" s="127" t="s">
        <v>22895</v>
      </c>
      <c r="D788" s="126" t="s">
        <v>22895</v>
      </c>
      <c r="E788" s="128" t="str">
        <f>_xlfn.TEXTJOIN(" ",TRUE,D788,IF(ISBLANK(L788),"",_xlfn.TEXTSPLIT(L788,";")))</f>
        <v>Polyvitamins</v>
      </c>
      <c r="F788" s="128" t="str">
        <f>_xlfn.TEXTJOIN(" ",TRUE,D788,IF(ISBLANK(L788),"",_xlfn.TEXTSPLIT(L788,";")),IF(ISBLANK(J788),"",_xlfn.TEXTSPLIT(J788,";")))</f>
        <v>Polyvitamins</v>
      </c>
      <c r="G788" s="128" t="str">
        <f>_xlfn.TEXTJOIN(" ",TRUE,D788,H788,IF(ISBLANK(L788),"",_xlfn.TEXTSPLIT(L788,";")),IF(ISBLANK(I788),"",_xlfn.TEXTSPLIT(I788,";")))</f>
        <v>Polyvitamins</v>
      </c>
      <c r="T788" t="str" cm="1">
        <f t="array" ref="T788">IFERROR(IF(NOT(ISBLANK(F788)),_xlfn._xlws.FILTER(AOM[AOM],(AOM[Edge_Value]=F788)*(AOM[L5]="Feed Ingredient")),""),"No Match in AOM")</f>
        <v>AOM_001505</v>
      </c>
      <c r="U788" t="str" cm="1">
        <f t="array" ref="U788">IFERROR(IF(NOT(ISBLANK(F788)),_xlfn._xlws.FILTER(AOM[Scientific Name],(AOM[Edge_Value]=F788)*(AOM[L5]="Feed Ingredient")),""),"No Match in AOM")</f>
        <v>NA</v>
      </c>
    </row>
    <row r="789" spans="1:23" ht="14.5" x14ac:dyDescent="0.35">
      <c r="A789" t="s">
        <v>24398</v>
      </c>
      <c r="B789" s="86" t="s">
        <v>22618</v>
      </c>
      <c r="C789" s="127" t="s">
        <v>25168</v>
      </c>
      <c r="D789" s="126" t="s">
        <v>25169</v>
      </c>
      <c r="E789" s="128" t="str">
        <f>_xlfn.TEXTJOIN(" ",TRUE,D789,IF(ISBLANK(L789),"",_xlfn.TEXTSPLIT(L789,";")))</f>
        <v>Popcorn Waste</v>
      </c>
      <c r="F789" s="128" t="str">
        <f>_xlfn.TEXTJOIN(" ",TRUE,D789,IF(ISBLANK(L789),"",_xlfn.TEXTSPLIT(L789,";")),IF(ISBLANK(J789),"",_xlfn.TEXTSPLIT(J789,";")))</f>
        <v>Popcorn Waste</v>
      </c>
      <c r="G789" s="128" t="str">
        <f>_xlfn.TEXTJOIN(" ",TRUE,D789,H789,IF(ISBLANK(L789),"",_xlfn.TEXTSPLIT(L789,";")),IF(ISBLANK(I789),"",_xlfn.TEXTSPLIT(I789,";")))</f>
        <v>Popcorn Waste</v>
      </c>
      <c r="L789" s="126" t="s">
        <v>24085</v>
      </c>
      <c r="T789" t="str" cm="1">
        <f t="array" ref="T789">IFERROR(IF(NOT(ISBLANK(F789)),_xlfn._xlws.FILTER(AOM[AOM],(AOM[Edge_Value]=F789)*(AOM[L5]="Feed Ingredient")),""),"No Match in AOM")</f>
        <v>AOM_001827</v>
      </c>
      <c r="U789" t="str" cm="1">
        <f t="array" ref="U789">IFERROR(IF(NOT(ISBLANK(F789)),_xlfn._xlws.FILTER(AOM[Scientific Name],(AOM[Edge_Value]=F789)*(AOM[L5]="Feed Ingredient")),""),"No Match in AOM")</f>
        <v>Amylose;Amylopectin</v>
      </c>
    </row>
    <row r="790" spans="1:23" ht="14.5" x14ac:dyDescent="0.35">
      <c r="A790" t="s">
        <v>24524</v>
      </c>
      <c r="B790" s="86" t="s">
        <v>408</v>
      </c>
      <c r="C790" s="127" t="s">
        <v>408</v>
      </c>
      <c r="D790" s="126" t="s">
        <v>408</v>
      </c>
      <c r="E790" s="128" t="str">
        <f>_xlfn.TEXTJOIN(" ",TRUE,D790,IF(ISBLANK(L790),"",_xlfn.TEXTSPLIT(L790,";")))</f>
        <v>Potassium Carbonate</v>
      </c>
      <c r="F790" s="128" t="str">
        <f>_xlfn.TEXTJOIN(" ",TRUE,D790,IF(ISBLANK(L790),"",_xlfn.TEXTSPLIT(L790,";")),IF(ISBLANK(J790),"",_xlfn.TEXTSPLIT(J790,";")))</f>
        <v>Potassium Carbonate</v>
      </c>
      <c r="G790" s="128" t="str">
        <f>_xlfn.TEXTJOIN(" ",TRUE,D790,H790,IF(ISBLANK(L790),"",_xlfn.TEXTSPLIT(L790,";")),IF(ISBLANK(I790),"",_xlfn.TEXTSPLIT(I790,";")))</f>
        <v>Potassium Carbonate</v>
      </c>
      <c r="T790" t="str" cm="1">
        <f t="array" ref="T790">IFERROR(IF(NOT(ISBLANK(F790)),_xlfn._xlws.FILTER(AOM[AOM],(AOM[Edge_Value]=F790)*(AOM[L5]="Feed Ingredient")),""),"No Match in AOM")</f>
        <v>AOM_001427</v>
      </c>
      <c r="U790" t="str" cm="1">
        <f t="array" ref="U790">IFERROR(IF(NOT(ISBLANK(F790)),_xlfn._xlws.FILTER(AOM[Scientific Name],(AOM[Edge_Value]=F790)*(AOM[L5]="Feed Ingredient")),""),"No Match in AOM")</f>
        <v>Potassium Carbonate</v>
      </c>
    </row>
    <row r="791" spans="1:23" ht="14.5" x14ac:dyDescent="0.35">
      <c r="A791" t="s">
        <v>23826</v>
      </c>
      <c r="B791" s="86" t="s">
        <v>25170</v>
      </c>
      <c r="C791" s="127" t="s">
        <v>673</v>
      </c>
      <c r="D791" s="126" t="s">
        <v>673</v>
      </c>
      <c r="E791" s="128" t="str">
        <f>_xlfn.TEXTJOIN(" ",TRUE,D791,IF(ISBLANK(L791),"",_xlfn.TEXTSPLIT(L791,";")))</f>
        <v>Potassium Humate</v>
      </c>
      <c r="F791" s="128" t="str">
        <f>_xlfn.TEXTJOIN(" ",TRUE,D791,IF(ISBLANK(L791),"",_xlfn.TEXTSPLIT(L791,";")),IF(ISBLANK(J791),"",_xlfn.TEXTSPLIT(J791,";")))</f>
        <v>Potassium Humate</v>
      </c>
      <c r="G791" s="128" t="str">
        <f>_xlfn.TEXTJOIN(" ",TRUE,D791,H791,IF(ISBLANK(L791),"",_xlfn.TEXTSPLIT(L791,";")),IF(ISBLANK(I791),"",_xlfn.TEXTSPLIT(I791,";")))</f>
        <v>Potassium Humate</v>
      </c>
      <c r="T791" t="str" cm="1">
        <f t="array" ref="T791">IFERROR(IF(NOT(ISBLANK(F791)),_xlfn._xlws.FILTER(AOM[AOM],(AOM[Edge_Value]=F791)*(AOM[L5]="Feed Ingredient")),""),"No Match in AOM")</f>
        <v>AOM_001509</v>
      </c>
      <c r="U791" t="str" cm="1">
        <f t="array" ref="U791">IFERROR(IF(NOT(ISBLANK(F791)),_xlfn._xlws.FILTER(AOM[Scientific Name],(AOM[Edge_Value]=F791)*(AOM[L5]="Feed Ingredient")),""),"No Match in AOM")</f>
        <v>Potassium Humate</v>
      </c>
    </row>
    <row r="792" spans="1:23" ht="14.5" x14ac:dyDescent="0.35">
      <c r="A792" t="s">
        <v>25171</v>
      </c>
      <c r="B792" s="86" t="s">
        <v>20999</v>
      </c>
      <c r="C792" s="127" t="s">
        <v>20999</v>
      </c>
      <c r="D792" s="126" t="s">
        <v>20999</v>
      </c>
      <c r="E792" s="128" t="str">
        <f>_xlfn.TEXTJOIN(" ",TRUE,D792,IF(ISBLANK(L792),"",_xlfn.TEXTSPLIT(L792,";")))</f>
        <v>Potato Hash</v>
      </c>
      <c r="F792" s="128" t="str">
        <f>_xlfn.TEXTJOIN(" ",TRUE,D792,IF(ISBLANK(L792),"",_xlfn.TEXTSPLIT(L792,";")),IF(ISBLANK(J792),"",_xlfn.TEXTSPLIT(J792,";")))</f>
        <v>Potato Hash</v>
      </c>
      <c r="G792" s="128" t="str">
        <f>_xlfn.TEXTJOIN(" ",TRUE,D792,H792,IF(ISBLANK(L792),"",_xlfn.TEXTSPLIT(L792,";")),IF(ISBLANK(I792),"",_xlfn.TEXTSPLIT(I792,";")))</f>
        <v>Potato Hash</v>
      </c>
      <c r="T792" t="str" cm="1">
        <f t="array" ref="T792">IFERROR(IF(NOT(ISBLANK(F792)),_xlfn._xlws.FILTER(AOM[AOM],(AOM[Edge_Value]=F792)*(AOM[L5]="Feed Ingredient")),""),"No Match in AOM")</f>
        <v>AOM_001281</v>
      </c>
      <c r="U792" t="str" cm="1">
        <f t="array" ref="U792">IFERROR(IF(NOT(ISBLANK(F792)),_xlfn._xlws.FILTER(AOM[Scientific Name],(AOM[Edge_Value]=F792)*(AOM[L5]="Feed Ingredient")),""),"No Match in AOM")</f>
        <v>Solanum tuberosum</v>
      </c>
    </row>
    <row r="793" spans="1:23" ht="14.5" x14ac:dyDescent="0.35">
      <c r="A793" t="s">
        <v>23775</v>
      </c>
      <c r="B793" s="86" t="s">
        <v>25172</v>
      </c>
      <c r="D793" s="126" t="s">
        <v>10316</v>
      </c>
      <c r="E793" s="128" t="str">
        <f>_xlfn.TEXTJOIN(" ",TRUE,D793,IF(ISBLANK(L793),"",_xlfn.TEXTSPLIT(L793,";")))</f>
        <v>Potato Hash</v>
      </c>
      <c r="F793" s="128" t="str">
        <f>_xlfn.TEXTJOIN(" ",TRUE,D793,IF(ISBLANK(L793),"",_xlfn.TEXTSPLIT(L793,";")),IF(ISBLANK(J793),"",_xlfn.TEXTSPLIT(J793,";")))</f>
        <v>Potato Hash Ensiled</v>
      </c>
      <c r="G793" s="128" t="str">
        <f>_xlfn.TEXTJOIN(" ",TRUE,D793,H793,IF(ISBLANK(L793),"",_xlfn.TEXTSPLIT(L793,";")),IF(ISBLANK(I793),"",_xlfn.TEXTSPLIT(I793,";")))</f>
        <v>Potato Hash Ensiled</v>
      </c>
      <c r="I793" s="126" t="s">
        <v>5798</v>
      </c>
      <c r="J793" s="126" t="s">
        <v>5798</v>
      </c>
      <c r="L793" s="126" t="s">
        <v>25173</v>
      </c>
      <c r="T793" t="str" cm="1">
        <f t="array" ref="T793">IFERROR(IF(NOT(ISBLANK(F793)),_xlfn._xlws.FILTER(AOM[AOM],(AOM[Edge_Value]=F793)*(AOM[L5]="Feed Ingredient")),""),"No Match in AOM")</f>
        <v>AOM_001953</v>
      </c>
      <c r="U793" t="str" cm="1">
        <f t="array" ref="U793">IFERROR(IF(NOT(ISBLANK(F793)),_xlfn._xlws.FILTER(AOM[Scientific Name],(AOM[Edge_Value]=F793)*(AOM[L5]="Feed Ingredient")),""),"No Match in AOM")</f>
        <v>Solanum tuberosum</v>
      </c>
    </row>
    <row r="794" spans="1:23" ht="14.5" x14ac:dyDescent="0.35">
      <c r="A794" t="s">
        <v>25134</v>
      </c>
      <c r="B794" s="86" t="s">
        <v>21004</v>
      </c>
      <c r="C794" s="127" t="s">
        <v>25174</v>
      </c>
      <c r="D794" s="126" t="s">
        <v>10316</v>
      </c>
      <c r="E794" s="128" t="str">
        <f>_xlfn.TEXTJOIN(" ",TRUE,D794,IF(ISBLANK(L794),"",_xlfn.TEXTSPLIT(L794,";")))</f>
        <v>Potato Processing Waste</v>
      </c>
      <c r="F794" s="128" t="str">
        <f>_xlfn.TEXTJOIN(" ",TRUE,D794,IF(ISBLANK(L794),"",_xlfn.TEXTSPLIT(L794,";")),IF(ISBLANK(J794),"",_xlfn.TEXTSPLIT(J794,";")))</f>
        <v>Potato Processing Waste</v>
      </c>
      <c r="G794" s="128" t="str">
        <f>_xlfn.TEXTJOIN(" ",TRUE,D794,H794,IF(ISBLANK(L794),"",_xlfn.TEXTSPLIT(L794,";")),IF(ISBLANK(I794),"",_xlfn.TEXTSPLIT(I794,";")))</f>
        <v>Potato Processing Waste</v>
      </c>
      <c r="L794" s="126" t="s">
        <v>25175</v>
      </c>
      <c r="T794" t="str" cm="1">
        <f t="array" ref="T794">IFERROR(IF(NOT(ISBLANK(F794)),_xlfn._xlws.FILTER(AOM[AOM],(AOM[Edge_Value]=F794)*(AOM[L5]="Feed Ingredient")),""),"No Match in AOM")</f>
        <v>AOM_001777</v>
      </c>
      <c r="U794" t="str" cm="1">
        <f t="array" ref="U794">IFERROR(IF(NOT(ISBLANK(F794)),_xlfn._xlws.FILTER(AOM[Scientific Name],(AOM[Edge_Value]=F794)*(AOM[L5]="Feed Ingredient")),""),"No Match in AOM")</f>
        <v>Solanum tuberosum</v>
      </c>
    </row>
    <row r="795" spans="1:23" ht="14.5" x14ac:dyDescent="0.35">
      <c r="A795" t="s">
        <v>23905</v>
      </c>
      <c r="B795" s="86" t="s">
        <v>21372</v>
      </c>
      <c r="C795" s="127" t="s">
        <v>25176</v>
      </c>
      <c r="D795" s="126" t="s">
        <v>10316</v>
      </c>
      <c r="E795" s="128" t="str">
        <f>_xlfn.TEXTJOIN(" ",TRUE,D795,IF(ISBLANK(L795),"",_xlfn.TEXTSPLIT(L795,";")))</f>
        <v>Potato Starch</v>
      </c>
      <c r="F795" s="128" t="str">
        <f>_xlfn.TEXTJOIN(" ",TRUE,D795,IF(ISBLANK(L795),"",_xlfn.TEXTSPLIT(L795,";")),IF(ISBLANK(J795),"",_xlfn.TEXTSPLIT(J795,";")))</f>
        <v>Potato Starch</v>
      </c>
      <c r="G795" s="128" t="str">
        <f>_xlfn.TEXTJOIN(" ",TRUE,D795,H795,IF(ISBLANK(L795),"",_xlfn.TEXTSPLIT(L795,";")),IF(ISBLANK(I795),"",_xlfn.TEXTSPLIT(I795,";")))</f>
        <v>Potato Starch</v>
      </c>
      <c r="L795" s="126" t="s">
        <v>22612</v>
      </c>
      <c r="T795" t="str" cm="1">
        <f t="array" ref="T795">IFERROR(IF(NOT(ISBLANK(F795)),_xlfn._xlws.FILTER(AOM[AOM],(AOM[Edge_Value]=F795)*(AOM[L5]="Feed Ingredient")),""),"No Match in AOM")</f>
        <v>AOM_001820</v>
      </c>
      <c r="U795" t="str" cm="1">
        <f t="array" ref="U795">IFERROR(IF(NOT(ISBLANK(F795)),_xlfn._xlws.FILTER(AOM[Scientific Name],(AOM[Edge_Value]=F795)*(AOM[L5]="Feed Ingredient")),""),"No Match in AOM")</f>
        <v>Solanum tuberosum</v>
      </c>
    </row>
    <row r="796" spans="1:23" ht="14.5" x14ac:dyDescent="0.35">
      <c r="A796" t="s">
        <v>23915</v>
      </c>
      <c r="B796" s="86" t="s">
        <v>25177</v>
      </c>
      <c r="D796" s="126" t="s">
        <v>10067</v>
      </c>
      <c r="E796" s="128" t="str">
        <f>_xlfn.TEXTJOIN(" ",TRUE,D796,IF(ISBLANK(L796),"",_xlfn.TEXTSPLIT(L796,";")))</f>
        <v>Chicken</v>
      </c>
      <c r="F796" s="128" t="str">
        <f>_xlfn.TEXTJOIN(" ",TRUE,D796,IF(ISBLANK(L796),"",_xlfn.TEXTSPLIT(L796,";")),IF(ISBLANK(J796),"",_xlfn.TEXTSPLIT(J796,";")))</f>
        <v>Chicken Ground</v>
      </c>
      <c r="G796" s="128" t="str">
        <f>_xlfn.TEXTJOIN(" ",TRUE,D796,H796,IF(ISBLANK(L796),"",_xlfn.TEXTSPLIT(L796,";")),IF(ISBLANK(I796),"",_xlfn.TEXTSPLIT(I796,";")))</f>
        <v>Chicken Ground</v>
      </c>
      <c r="I796" s="126" t="s">
        <v>5795</v>
      </c>
      <c r="J796" s="126" t="s">
        <v>5795</v>
      </c>
      <c r="T796" t="str" cm="1">
        <f t="array" ref="T796">IFERROR(IF(NOT(ISBLANK(F796)),_xlfn._xlws.FILTER(AOM[AOM],(AOM[Edge_Value]=F796)*(AOM[L5]="Feed Ingredient")),""),"No Match in AOM")</f>
        <v>AOM_001096</v>
      </c>
      <c r="U796" cm="1">
        <f t="array" ref="U796">IFERROR(IF(NOT(ISBLANK(F796)),_xlfn._xlws.FILTER(AOM[Scientific Name],(AOM[Edge_Value]=F796)*(AOM[L5]="Feed Ingredient")),""),"No Match in AOM")</f>
        <v>0</v>
      </c>
    </row>
    <row r="797" spans="1:23" ht="14.5" x14ac:dyDescent="0.35">
      <c r="A797" t="s">
        <v>24483</v>
      </c>
      <c r="B797" s="86" t="s">
        <v>25178</v>
      </c>
      <c r="D797" s="126" t="s">
        <v>10067</v>
      </c>
      <c r="E797" s="128" t="str">
        <f>_xlfn.TEXTJOIN(" ",TRUE,D797,IF(ISBLANK(L797),"",_xlfn.TEXTSPLIT(L797,";")))</f>
        <v>Chicken</v>
      </c>
      <c r="F797" s="128" t="str">
        <f>_xlfn.TEXTJOIN(" ",TRUE,D797,IF(ISBLANK(L797),"",_xlfn.TEXTSPLIT(L797,";")),IF(ISBLANK(J797),"",_xlfn.TEXTSPLIT(J797,";")))</f>
        <v>Chicken Ground</v>
      </c>
      <c r="G797" s="128" t="str">
        <f>_xlfn.TEXTJOIN(" ",TRUE,D797,H797,IF(ISBLANK(L797),"",_xlfn.TEXTSPLIT(L797,";")),IF(ISBLANK(I797),"",_xlfn.TEXTSPLIT(I797,";")))</f>
        <v>Chicken Ground Pelleted</v>
      </c>
      <c r="I797" s="126" t="s">
        <v>24968</v>
      </c>
      <c r="J797" s="126" t="s">
        <v>5795</v>
      </c>
      <c r="K797" s="126" t="s">
        <v>5786</v>
      </c>
      <c r="T797" t="str" cm="1">
        <f t="array" ref="T797">IFERROR(IF(NOT(ISBLANK(F797)),_xlfn._xlws.FILTER(AOM[AOM],(AOM[Edge_Value]=F797)*(AOM[L5]="Feed Ingredient")),""),"No Match in AOM")</f>
        <v>AOM_001096</v>
      </c>
      <c r="U797" cm="1">
        <f t="array" ref="U797">IFERROR(IF(NOT(ISBLANK(F797)),_xlfn._xlws.FILTER(AOM[Scientific Name],(AOM[Edge_Value]=F797)*(AOM[L5]="Feed Ingredient")),""),"No Match in AOM")</f>
        <v>0</v>
      </c>
    </row>
    <row r="798" spans="1:23" ht="14.5" x14ac:dyDescent="0.35">
      <c r="A798" t="s">
        <v>23890</v>
      </c>
      <c r="B798" s="86" t="s">
        <v>25179</v>
      </c>
      <c r="D798" s="126" t="s">
        <v>20272</v>
      </c>
      <c r="E798" s="128" t="str">
        <f>_xlfn.TEXTJOIN(" ",TRUE,D798,IF(ISBLANK(L798),"",_xlfn.TEXTSPLIT(L798,";")))</f>
        <v>Poultry Litter</v>
      </c>
      <c r="F798" s="128" t="str">
        <f>_xlfn.TEXTJOIN(" ",TRUE,D798,IF(ISBLANK(L798),"",_xlfn.TEXTSPLIT(L798,";")),IF(ISBLANK(J798),"",_xlfn.TEXTSPLIT(J798,";")))</f>
        <v>Poultry Litter Dried Ground</v>
      </c>
      <c r="G798" s="128" t="str">
        <f>_xlfn.TEXTJOIN(" ",TRUE,D798,H798,IF(ISBLANK(L798),"",_xlfn.TEXTSPLIT(L798,";")),IF(ISBLANK(I798),"",_xlfn.TEXTSPLIT(I798,";")))</f>
        <v>Poultry Litter Dried Ground</v>
      </c>
      <c r="I798" s="126" t="s">
        <v>23683</v>
      </c>
      <c r="J798" s="126" t="s">
        <v>23683</v>
      </c>
      <c r="T798" t="str" cm="1">
        <f t="array" ref="T798">IFERROR(IF(NOT(ISBLANK(F798)),_xlfn._xlws.FILTER(AOM[AOM],(AOM[Edge_Value]=F798)*(AOM[L5]="Feed Ingredient")),""),"No Match in AOM")</f>
        <v>AOM_001941</v>
      </c>
      <c r="U798" cm="1">
        <f t="array" ref="U798">IFERROR(IF(NOT(ISBLANK(F798)),_xlfn._xlws.FILTER(AOM[Scientific Name],(AOM[Edge_Value]=F798)*(AOM[L5]="Feed Ingredient")),""),"No Match in AOM")</f>
        <v>0</v>
      </c>
    </row>
    <row r="799" spans="1:23" ht="14.5" x14ac:dyDescent="0.35">
      <c r="A799" t="s">
        <v>25180</v>
      </c>
      <c r="B799" s="86" t="s">
        <v>563</v>
      </c>
      <c r="C799" s="127" t="s">
        <v>25181</v>
      </c>
      <c r="D799" s="126" t="s">
        <v>10064</v>
      </c>
      <c r="E799" s="128" t="str">
        <f>_xlfn.TEXTJOIN(" ",TRUE,D799,IF(ISBLANK(L799),"",_xlfn.TEXTSPLIT(L799,";")))</f>
        <v>Poultry Manure</v>
      </c>
      <c r="F799" s="128" t="str">
        <f>_xlfn.TEXTJOIN(" ",TRUE,D799,IF(ISBLANK(L799),"",_xlfn.TEXTSPLIT(L799,";")),IF(ISBLANK(J799),"",_xlfn.TEXTSPLIT(J799,";")))</f>
        <v>Poultry Manure</v>
      </c>
      <c r="G799" s="128" t="str">
        <f>_xlfn.TEXTJOIN(" ",TRUE,D799,H799,IF(ISBLANK(L799),"",_xlfn.TEXTSPLIT(L799,";")),IF(ISBLANK(I799),"",_xlfn.TEXTSPLIT(I799,";")))</f>
        <v>Poultry Manure</v>
      </c>
      <c r="L799" s="126" t="s">
        <v>520</v>
      </c>
      <c r="M799" s="88" t="s">
        <v>252</v>
      </c>
      <c r="T799" t="str" cm="1">
        <f t="array" ref="T799">IFERROR(IF(NOT(ISBLANK(F799)),_xlfn._xlws.FILTER(AOM[AOM],(AOM[Edge_Value]=F799)*(AOM[L5]="Feed Ingredient")),""),"No Match in AOM")</f>
        <v>No Match in AOM</v>
      </c>
      <c r="U799" t="str" cm="1">
        <f t="array" ref="U799">IFERROR(IF(NOT(ISBLANK(F799)),_xlfn._xlws.FILTER(AOM[Scientific Name],(AOM[Edge_Value]=F799)*(AOM[L5]="Feed Ingredient")),""),"No Match in AOM")</f>
        <v>No Match in AOM</v>
      </c>
      <c r="W799" t="s">
        <v>20277</v>
      </c>
    </row>
    <row r="800" spans="1:23" ht="14.5" x14ac:dyDescent="0.35">
      <c r="A800" t="s">
        <v>25180</v>
      </c>
      <c r="B800" s="86" t="s">
        <v>25182</v>
      </c>
      <c r="D800" s="126" t="s">
        <v>10064</v>
      </c>
      <c r="E800" s="128" t="str">
        <f>_xlfn.TEXTJOIN(" ",TRUE,D800,IF(ISBLANK(L800),"",_xlfn.TEXTSPLIT(L800,";")))</f>
        <v>Poultry Manure</v>
      </c>
      <c r="F800" s="128" t="str">
        <f>_xlfn.TEXTJOIN(" ",TRUE,D800,IF(ISBLANK(L800),"",_xlfn.TEXTSPLIT(L800,";")),IF(ISBLANK(J800),"",_xlfn.TEXTSPLIT(J800,";")))</f>
        <v>Poultry Manure Dried</v>
      </c>
      <c r="G800" s="128" t="str">
        <f>_xlfn.TEXTJOIN(" ",TRUE,D800,H800,IF(ISBLANK(L800),"",_xlfn.TEXTSPLIT(L800,";")),IF(ISBLANK(I800),"",_xlfn.TEXTSPLIT(I800,";")))</f>
        <v>Poultry Manure Dried</v>
      </c>
      <c r="I800" s="126" t="s">
        <v>5794</v>
      </c>
      <c r="J800" s="126" t="s">
        <v>5794</v>
      </c>
      <c r="L800" s="126" t="s">
        <v>520</v>
      </c>
      <c r="T800" t="str" cm="1">
        <f t="array" ref="T800">IFERROR(IF(NOT(ISBLANK(F800)),_xlfn._xlws.FILTER(AOM[AOM],(AOM[Edge_Value]=F800)*(AOM[L5]="Feed Ingredient")),""),"No Match in AOM")</f>
        <v>No Match in AOM</v>
      </c>
      <c r="U800" t="str" cm="1">
        <f t="array" ref="U800">IFERROR(IF(NOT(ISBLANK(F800)),_xlfn._xlws.FILTER(AOM[Scientific Name],(AOM[Edge_Value]=F800)*(AOM[L5]="Feed Ingredient")),""),"No Match in AOM")</f>
        <v>No Match in AOM</v>
      </c>
      <c r="W800" t="s">
        <v>20271</v>
      </c>
    </row>
    <row r="801" spans="1:23" ht="14.5" x14ac:dyDescent="0.35">
      <c r="A801" t="s">
        <v>25591</v>
      </c>
      <c r="B801" s="86" t="s">
        <v>25592</v>
      </c>
      <c r="C801" s="127" t="s">
        <v>25593</v>
      </c>
      <c r="D801" s="126" t="s">
        <v>22850</v>
      </c>
      <c r="E801" s="128" t="str">
        <f>_xlfn.TEXTJOIN(" ",TRUE,D801,IF(ISBLANK(L801),"",_xlfn.TEXTSPLIT(L801,";")))</f>
        <v>Mixture</v>
      </c>
      <c r="F801" s="128" t="str">
        <f>_xlfn.TEXTJOIN(" ",TRUE,D801,IF(ISBLANK(L801),"",_xlfn.TEXTSPLIT(L801,";")),IF(ISBLANK(J801),"",_xlfn.TEXTSPLIT(J801,";")))</f>
        <v>Mixture</v>
      </c>
      <c r="G801" s="128" t="str">
        <f>_xlfn.TEXTJOIN(" ",TRUE,D801,H801,IF(ISBLANK(L801),"",_xlfn.TEXTSPLIT(L801,";")),IF(ISBLANK(I801),"",_xlfn.TEXTSPLIT(I801,";")))</f>
        <v>Mixture</v>
      </c>
      <c r="P801" t="s">
        <v>12502</v>
      </c>
      <c r="Q801" t="s">
        <v>12469</v>
      </c>
      <c r="R801" t="s">
        <v>12502</v>
      </c>
      <c r="S801" t="s">
        <v>12469</v>
      </c>
      <c r="T801" t="str" cm="1">
        <f t="array" ref="T801">IFERROR(IF(NOT(ISBLANK(F801)),_xlfn._xlws.FILTER(AOM[AOM],(AOM[Edge_Value]=F801)*(AOM[L5]="Feed Ingredient")),""),"No Match in AOM")</f>
        <v>AOM_000795</v>
      </c>
      <c r="U801" t="str" cm="1">
        <f t="array" ref="U801">IFERROR(IF(NOT(ISBLANK(F801)),_xlfn._xlws.FILTER(AOM[Scientific Name],(AOM[Edge_Value]=F801)*(AOM[L5]="Feed Ingredient")),""),"No Match in AOM")</f>
        <v>NA</v>
      </c>
    </row>
    <row r="802" spans="1:23" ht="14.5" x14ac:dyDescent="0.35">
      <c r="A802" t="s">
        <v>24799</v>
      </c>
      <c r="B802" s="86" t="s">
        <v>22675</v>
      </c>
      <c r="C802" s="127" t="s">
        <v>22747</v>
      </c>
      <c r="D802" s="126" t="s">
        <v>22675</v>
      </c>
      <c r="E802" s="128" t="str">
        <f>_xlfn.TEXTJOIN(" ",TRUE,D802,IF(ISBLANK(L802),"",_xlfn.TEXTSPLIT(L802,";")))</f>
        <v>Prime Gluten 60</v>
      </c>
      <c r="F802" s="128" t="str">
        <f>_xlfn.TEXTJOIN(" ",TRUE,D802,IF(ISBLANK(L802),"",_xlfn.TEXTSPLIT(L802,";")),IF(ISBLANK(J802),"",_xlfn.TEXTSPLIT(J802,";")))</f>
        <v>Prime Gluten 60</v>
      </c>
      <c r="G802" s="128" t="str">
        <f>_xlfn.TEXTJOIN(" ",TRUE,D802,H802,IF(ISBLANK(L802),"",_xlfn.TEXTSPLIT(L802,";")),IF(ISBLANK(I802),"",_xlfn.TEXTSPLIT(I802,";")))</f>
        <v>Prime Gluten 60</v>
      </c>
      <c r="T802" t="str" cm="1">
        <f t="array" ref="T802">IFERROR(IF(NOT(ISBLANK(F802)),_xlfn._xlws.FILTER(AOM[AOM],(AOM[Edge_Value]=F802)*(AOM[L5]="Feed Ingredient")),""),"No Match in AOM")</f>
        <v>AOM_001870</v>
      </c>
      <c r="U802" t="str" cm="1">
        <f t="array" ref="U802">IFERROR(IF(NOT(ISBLANK(F802)),_xlfn._xlws.FILTER(AOM[Scientific Name],(AOM[Edge_Value]=F802)*(AOM[L5]="Feed Ingredient")),""),"No Match in AOM")</f>
        <v>NA</v>
      </c>
    </row>
    <row r="803" spans="1:23" ht="14.5" x14ac:dyDescent="0.35">
      <c r="A803" t="s">
        <v>25186</v>
      </c>
      <c r="B803" s="86" t="s">
        <v>25187</v>
      </c>
      <c r="C803" s="127" t="s">
        <v>25188</v>
      </c>
      <c r="D803" s="126" t="s">
        <v>9807</v>
      </c>
      <c r="E803" s="128" t="str">
        <f>_xlfn.TEXTJOIN(" ",TRUE,D803,IF(ISBLANK(L803),"",_xlfn.TEXTSPLIT(L803,";")))</f>
        <v>Velvet Bean Seeds</v>
      </c>
      <c r="F803" s="128" t="str">
        <f>_xlfn.TEXTJOIN(" ",TRUE,D803,IF(ISBLANK(L803),"",_xlfn.TEXTSPLIT(L803,";")),IF(ISBLANK(J803),"",_xlfn.TEXTSPLIT(J803,";")))</f>
        <v>Velvet Bean Seeds Ground</v>
      </c>
      <c r="G803" s="128" t="str">
        <f>_xlfn.TEXTJOIN(" ",TRUE,D803,H803,IF(ISBLANK(L803),"",_xlfn.TEXTSPLIT(L803,";")),IF(ISBLANK(I803),"",_xlfn.TEXTSPLIT(I803,";")))</f>
        <v>Velvet Bean Seeds Meal</v>
      </c>
      <c r="I803" s="126" t="s">
        <v>23764</v>
      </c>
      <c r="J803" s="126" t="s">
        <v>5795</v>
      </c>
      <c r="L803" s="126" t="s">
        <v>6229</v>
      </c>
      <c r="M803" s="88" t="s">
        <v>252</v>
      </c>
      <c r="N803" s="88" t="s">
        <v>252</v>
      </c>
      <c r="T803" t="str" cm="1">
        <f t="array" ref="T803">IFERROR(IF(NOT(ISBLANK(F803)),_xlfn._xlws.FILTER(AOM[AOM],(AOM[Edge_Value]=F803)*(AOM[L5]="Feed Ingredient")),""),"No Match in AOM")</f>
        <v>AOM_001264</v>
      </c>
      <c r="U803" t="str" cm="1">
        <f t="array" ref="U803">IFERROR(IF(NOT(ISBLANK(F803)),_xlfn._xlws.FILTER(AOM[Scientific Name],(AOM[Edge_Value]=F803)*(AOM[L5]="Feed Ingredient")),""),"No Match in AOM")</f>
        <v>Mucuna pruriens</v>
      </c>
    </row>
    <row r="804" spans="1:23" ht="14.5" x14ac:dyDescent="0.35">
      <c r="A804" t="s">
        <v>23738</v>
      </c>
      <c r="B804" s="86" t="s">
        <v>13255</v>
      </c>
      <c r="C804" s="127" t="s">
        <v>13255</v>
      </c>
      <c r="D804" s="126" t="s">
        <v>13255</v>
      </c>
      <c r="E804" s="128" t="str">
        <f>_xlfn.TEXTJOIN(" ",TRUE,D804,IF(ISBLANK(L804),"",_xlfn.TEXTSPLIT(L804,";")))</f>
        <v>Prosopis africana</v>
      </c>
      <c r="F804" s="128" t="str">
        <f>_xlfn.TEXTJOIN(" ",TRUE,D804,IF(ISBLANK(L804),"",_xlfn.TEXTSPLIT(L804,";")),IF(ISBLANK(J804),"",_xlfn.TEXTSPLIT(J804,";")))</f>
        <v>Prosopis africana</v>
      </c>
      <c r="G804" s="128" t="str">
        <f>_xlfn.TEXTJOIN(" ",TRUE,D804,H804,IF(ISBLANK(L804),"",_xlfn.TEXTSPLIT(L804,";")),IF(ISBLANK(I804),"",_xlfn.TEXTSPLIT(I804,";")))</f>
        <v>Prosopis africana</v>
      </c>
      <c r="T804" t="str" cm="1">
        <f t="array" ref="T804">IFERROR(IF(NOT(ISBLANK(F804)),_xlfn._xlws.FILTER(AOM[AOM],(AOM[Edge_Value]=F804)*(AOM[L5]="Feed Ingredient")),""),"No Match in AOM")</f>
        <v>AOM_001171</v>
      </c>
      <c r="U804" t="str" cm="1">
        <f t="array" ref="U804">IFERROR(IF(NOT(ISBLANK(F804)),_xlfn._xlws.FILTER(AOM[Scientific Name],(AOM[Edge_Value]=F804)*(AOM[L5]="Feed Ingredient")),""),"No Match in AOM")</f>
        <v>Prosopis africana</v>
      </c>
    </row>
    <row r="805" spans="1:23" ht="14.5" x14ac:dyDescent="0.35">
      <c r="A805" t="s">
        <v>24096</v>
      </c>
      <c r="B805" s="86" t="s">
        <v>13258</v>
      </c>
      <c r="C805" s="127" t="s">
        <v>13258</v>
      </c>
      <c r="D805" s="126" t="s">
        <v>13258</v>
      </c>
      <c r="E805" s="128" t="str">
        <f>_xlfn.TEXTJOIN(" ",TRUE,D805,IF(ISBLANK(L805),"",_xlfn.TEXTSPLIT(L805,";")))</f>
        <v>Prosopis juliflora</v>
      </c>
      <c r="F805" s="128" t="str">
        <f>_xlfn.TEXTJOIN(" ",TRUE,D805,IF(ISBLANK(L805),"",_xlfn.TEXTSPLIT(L805,";")),IF(ISBLANK(J805),"",_xlfn.TEXTSPLIT(J805,";")))</f>
        <v>Prosopis juliflora</v>
      </c>
      <c r="G805" s="128" t="str">
        <f>_xlfn.TEXTJOIN(" ",TRUE,D805,H805,IF(ISBLANK(L805),"",_xlfn.TEXTSPLIT(L805,";")),IF(ISBLANK(I805),"",_xlfn.TEXTSPLIT(I805,";")))</f>
        <v>Prosopis juliflora</v>
      </c>
      <c r="P805" t="s">
        <v>12490</v>
      </c>
      <c r="Q805" t="s">
        <v>12458</v>
      </c>
      <c r="R805" t="s">
        <v>12490</v>
      </c>
      <c r="S805" t="s">
        <v>12458</v>
      </c>
      <c r="T805" t="str" cm="1">
        <f t="array" ref="T805">IFERROR(IF(NOT(ISBLANK(F805)),_xlfn._xlws.FILTER(AOM[AOM],(AOM[Edge_Value]=F805)*(AOM[L5]="Feed Ingredient")),""),"No Match in AOM")</f>
        <v>AOM_000712</v>
      </c>
      <c r="U805" t="str" cm="1">
        <f t="array" ref="U805">IFERROR(IF(NOT(ISBLANK(F805)),_xlfn._xlws.FILTER(AOM[Scientific Name],(AOM[Edge_Value]=F805)*(AOM[L5]="Feed Ingredient")),""),"No Match in AOM")</f>
        <v>Prosopis juliflora</v>
      </c>
    </row>
    <row r="806" spans="1:23" ht="14.5" x14ac:dyDescent="0.35">
      <c r="A806" t="s">
        <v>25189</v>
      </c>
      <c r="B806" s="86" t="s">
        <v>25190</v>
      </c>
      <c r="C806" s="127" t="s">
        <v>25191</v>
      </c>
      <c r="D806" s="126" t="s">
        <v>13258</v>
      </c>
      <c r="E806" s="128" t="str">
        <f>_xlfn.TEXTJOIN(" ",TRUE,D806,IF(ISBLANK(L806),"",_xlfn.TEXTSPLIT(L806,";")))</f>
        <v>Prosopis juliflora Pods</v>
      </c>
      <c r="F806" s="128" t="str">
        <f>_xlfn.TEXTJOIN(" ",TRUE,D806,IF(ISBLANK(L806),"",_xlfn.TEXTSPLIT(L806,";")),IF(ISBLANK(J806),"",_xlfn.TEXTSPLIT(J806,";")))</f>
        <v>Prosopis juliflora Pods</v>
      </c>
      <c r="G806" s="128" t="str">
        <f>_xlfn.TEXTJOIN(" ",TRUE,D806,H806,IF(ISBLANK(L806),"",_xlfn.TEXTSPLIT(L806,";")),IF(ISBLANK(I806),"",_xlfn.TEXTSPLIT(I806,";")))</f>
        <v>Prosopis juliflora Pods</v>
      </c>
      <c r="L806" s="126" t="s">
        <v>8342</v>
      </c>
      <c r="T806" t="str" cm="1">
        <f t="array" ref="T806">IFERROR(IF(NOT(ISBLANK(F806)),_xlfn._xlws.FILTER(AOM[AOM],(AOM[Edge_Value]=F806)*(AOM[L5]="Feed Ingredient")),""),"No Match in AOM")</f>
        <v>AOM_000713</v>
      </c>
      <c r="U806" t="str" cm="1">
        <f t="array" ref="U806">IFERROR(IF(NOT(ISBLANK(F806)),_xlfn._xlws.FILTER(AOM[Scientific Name],(AOM[Edge_Value]=F806)*(AOM[L5]="Feed Ingredient")),""),"No Match in AOM")</f>
        <v>Prosopis juliflora</v>
      </c>
    </row>
    <row r="807" spans="1:23" ht="14.5" x14ac:dyDescent="0.35">
      <c r="A807" t="s">
        <v>25192</v>
      </c>
      <c r="B807" s="86" t="s">
        <v>25193</v>
      </c>
      <c r="D807" s="126" t="s">
        <v>13258</v>
      </c>
      <c r="E807" s="128" t="str">
        <f>_xlfn.TEXTJOIN(" ",TRUE,D807,IF(ISBLANK(L807),"",_xlfn.TEXTSPLIT(L807,";")))</f>
        <v>Prosopis juliflora</v>
      </c>
      <c r="F807" s="128" t="str">
        <f>_xlfn.TEXTJOIN(" ",TRUE,D807,IF(ISBLANK(L807),"",_xlfn.TEXTSPLIT(L807,";")),IF(ISBLANK(J807),"",_xlfn.TEXTSPLIT(J807,";")))</f>
        <v>Prosopis juliflora Dried Ground</v>
      </c>
      <c r="G807" s="128" t="str">
        <f>_xlfn.TEXTJOIN(" ",TRUE,D807,H807,IF(ISBLANK(L807),"",_xlfn.TEXTSPLIT(L807,";")),IF(ISBLANK(I807),"",_xlfn.TEXTSPLIT(I807,";")))</f>
        <v>Prosopis juliflora Dried(Air) Ground</v>
      </c>
      <c r="I807" s="126" t="s">
        <v>25194</v>
      </c>
      <c r="J807" s="126" t="s">
        <v>23683</v>
      </c>
      <c r="T807" t="str" cm="1">
        <f t="array" ref="T807">IFERROR(IF(NOT(ISBLANK(F807)),_xlfn._xlws.FILTER(AOM[AOM],(AOM[Edge_Value]=F807)*(AOM[L5]="Feed Ingredient")),""),"No Match in AOM")</f>
        <v>AOM_000714</v>
      </c>
      <c r="U807" t="str" cm="1">
        <f t="array" ref="U807">IFERROR(IF(NOT(ISBLANK(F807)),_xlfn._xlws.FILTER(AOM[Scientific Name],(AOM[Edge_Value]=F807)*(AOM[L5]="Feed Ingredient")),""),"No Match in AOM")</f>
        <v>Prosopis juliflora</v>
      </c>
    </row>
    <row r="808" spans="1:23" ht="14.5" x14ac:dyDescent="0.35">
      <c r="A808" t="s">
        <v>24330</v>
      </c>
      <c r="B808" s="86" t="s">
        <v>25195</v>
      </c>
      <c r="D808" s="126" t="s">
        <v>22179</v>
      </c>
      <c r="E808" s="128" t="str">
        <f>_xlfn.TEXTJOIN(" ",TRUE,D808,IF(ISBLANK(L808),"",_xlfn.TEXTSPLIT(L808,";")))</f>
        <v>Prosopis Pods</v>
      </c>
      <c r="F808" s="128" t="str">
        <f>_xlfn.TEXTJOIN(" ",TRUE,D808,IF(ISBLANK(L808),"",_xlfn.TEXTSPLIT(L808,";")),IF(ISBLANK(J808),"",_xlfn.TEXTSPLIT(J808,";")))</f>
        <v>Prosopis Pods Ground</v>
      </c>
      <c r="G808" s="128" t="str">
        <f>_xlfn.TEXTJOIN(" ",TRUE,D808,H808,IF(ISBLANK(L808),"",_xlfn.TEXTSPLIT(L808,";")),IF(ISBLANK(I808),"",_xlfn.TEXTSPLIT(I808,";")))</f>
        <v>Prosopis Pods Ground</v>
      </c>
      <c r="I808" s="126" t="s">
        <v>5795</v>
      </c>
      <c r="J808" s="126" t="s">
        <v>5795</v>
      </c>
      <c r="L808" s="126" t="s">
        <v>8342</v>
      </c>
      <c r="T808" t="str" cm="1">
        <f t="array" ref="T808">IFERROR(IF(NOT(ISBLANK(F808)),_xlfn._xlws.FILTER(AOM[AOM],(AOM[Edge_Value]=F808)*(AOM[L5]="Feed Ingredient")),""),"No Match in AOM")</f>
        <v>AOM_002087</v>
      </c>
      <c r="U808" t="str" cm="1">
        <f t="array" ref="U808">IFERROR(IF(NOT(ISBLANK(F808)),_xlfn._xlws.FILTER(AOM[Scientific Name],(AOM[Edge_Value]=F808)*(AOM[L5]="Feed Ingredient")),""),"No Match in AOM")</f>
        <v>Prosopis</v>
      </c>
    </row>
    <row r="809" spans="1:23" ht="14.5" x14ac:dyDescent="0.35">
      <c r="A809" t="s">
        <v>25196</v>
      </c>
      <c r="B809" s="86" t="s">
        <v>22659</v>
      </c>
      <c r="C809" s="127" t="s">
        <v>22659</v>
      </c>
      <c r="D809" s="126" t="s">
        <v>22659</v>
      </c>
      <c r="E809" s="128" t="str">
        <f>_xlfn.TEXTJOIN(" ",TRUE,D809,IF(ISBLANK(L809),"",_xlfn.TEXTSPLIT(L809,";")))</f>
        <v>Protein-Mineral Concentrate</v>
      </c>
      <c r="F809" s="128" t="str">
        <f>_xlfn.TEXTJOIN(" ",TRUE,D809,IF(ISBLANK(L809),"",_xlfn.TEXTSPLIT(L809,";")),IF(ISBLANK(J809),"",_xlfn.TEXTSPLIT(J809,";")))</f>
        <v>Protein-Mineral Concentrate</v>
      </c>
      <c r="G809" s="128" t="str">
        <f>_xlfn.TEXTJOIN(" ",TRUE,D809,H809,IF(ISBLANK(L809),"",_xlfn.TEXTSPLIT(L809,";")),IF(ISBLANK(I809),"",_xlfn.TEXTSPLIT(I809,";")))</f>
        <v>Protein-Mineral Concentrate</v>
      </c>
      <c r="M809" s="88" t="s">
        <v>252</v>
      </c>
      <c r="T809" t="str" cm="1">
        <f t="array" ref="T809">IFERROR(IF(NOT(ISBLANK(F809)),_xlfn._xlws.FILTER(AOM[AOM],(AOM[Edge_Value]=F809)*(AOM[L5]="Feed Ingredient")),""),"No Match in AOM")</f>
        <v>AOM_001492</v>
      </c>
      <c r="U809" t="str" cm="1">
        <f t="array" ref="U809">IFERROR(IF(NOT(ISBLANK(F809)),_xlfn._xlws.FILTER(AOM[Scientific Name],(AOM[Edge_Value]=F809)*(AOM[L5]="Feed Ingredient")),""),"No Match in AOM")</f>
        <v>NA</v>
      </c>
    </row>
    <row r="810" spans="1:23" ht="14.5" x14ac:dyDescent="0.35">
      <c r="A810" t="s">
        <v>25197</v>
      </c>
      <c r="B810" s="86" t="s">
        <v>25198</v>
      </c>
      <c r="C810" s="127" t="s">
        <v>25199</v>
      </c>
      <c r="D810" s="126" t="s">
        <v>22200</v>
      </c>
      <c r="E810" s="128" t="str">
        <f>_xlfn.TEXTJOIN(" ",TRUE,D810,IF(ISBLANK(L810),"",_xlfn.TEXTSPLIT(L810,";")))</f>
        <v>Psophocarpus scandens Leaves</v>
      </c>
      <c r="F810" s="128" t="str">
        <f>_xlfn.TEXTJOIN(" ",TRUE,D810,IF(ISBLANK(L810),"",_xlfn.TEXTSPLIT(L810,";")),IF(ISBLANK(J810),"",_xlfn.TEXTSPLIT(J810,";")))</f>
        <v>Psophocarpus scandens Leaves</v>
      </c>
      <c r="G810" s="128" t="str">
        <f>_xlfn.TEXTJOIN(" ",TRUE,D810,H810,IF(ISBLANK(L810),"",_xlfn.TEXTSPLIT(L810,";")),IF(ISBLANK(I810),"",_xlfn.TEXTSPLIT(I810,";")))</f>
        <v>Psophocarpus scandens Leaves</v>
      </c>
      <c r="L810" s="126" t="s">
        <v>6223</v>
      </c>
      <c r="T810" t="str" cm="1">
        <f t="array" ref="T810">IFERROR(IF(NOT(ISBLANK(F810)),_xlfn._xlws.FILTER(AOM[AOM],(AOM[Edge_Value]=F810)*(AOM[L5]="Feed Ingredient")),""),"No Match in AOM")</f>
        <v>AOM_001531</v>
      </c>
      <c r="U810" t="str" cm="1">
        <f t="array" ref="U810">IFERROR(IF(NOT(ISBLANK(F810)),_xlfn._xlws.FILTER(AOM[Scientific Name],(AOM[Edge_Value]=F810)*(AOM[L5]="Feed Ingredient")),""),"No Match in AOM")</f>
        <v>Psophocarpus scandens</v>
      </c>
    </row>
    <row r="811" spans="1:23" ht="14.5" x14ac:dyDescent="0.35">
      <c r="A811" t="s">
        <v>25197</v>
      </c>
      <c r="B811" s="86" t="s">
        <v>25200</v>
      </c>
      <c r="D811" s="126" t="s">
        <v>22200</v>
      </c>
      <c r="E811" s="128" t="str">
        <f>_xlfn.TEXTJOIN(" ",TRUE,D811,IF(ISBLANK(L811),"",_xlfn.TEXTSPLIT(L811,";")))</f>
        <v>Psophocarpus scandens Leaves</v>
      </c>
      <c r="F811" s="128" t="str">
        <f>_xlfn.TEXTJOIN(" ",TRUE,D811,IF(ISBLANK(L811),"",_xlfn.TEXTSPLIT(L811,";")),IF(ISBLANK(J811),"",_xlfn.TEXTSPLIT(J811,";")))</f>
        <v>Psophocarpus scandens Leaves</v>
      </c>
      <c r="G811" s="128" t="str">
        <f>_xlfn.TEXTJOIN(" ",TRUE,D811,H811,IF(ISBLANK(L811),"",_xlfn.TEXTSPLIT(L811,";")),IF(ISBLANK(I811),"",_xlfn.TEXTSPLIT(I811,";")))</f>
        <v>Psophocarpus scandens Leaves Chopped</v>
      </c>
      <c r="I811" s="126" t="s">
        <v>5788</v>
      </c>
      <c r="K811" s="126" t="s">
        <v>5788</v>
      </c>
      <c r="L811" s="126" t="s">
        <v>6223</v>
      </c>
      <c r="T811" t="str" cm="1">
        <f t="array" ref="T811">IFERROR(IF(NOT(ISBLANK(F811)),_xlfn._xlws.FILTER(AOM[AOM],(AOM[Edge_Value]=F811)*(AOM[L5]="Feed Ingredient")),""),"No Match in AOM")</f>
        <v>AOM_001531</v>
      </c>
      <c r="U811" t="str" cm="1">
        <f t="array" ref="U811">IFERROR(IF(NOT(ISBLANK(F811)),_xlfn._xlws.FILTER(AOM[Scientific Name],(AOM[Edge_Value]=F811)*(AOM[L5]="Feed Ingredient")),""),"No Match in AOM")</f>
        <v>Psophocarpus scandens</v>
      </c>
    </row>
    <row r="812" spans="1:23" ht="14.5" x14ac:dyDescent="0.35">
      <c r="A812" t="s">
        <v>23739</v>
      </c>
      <c r="B812" s="86" t="s">
        <v>25201</v>
      </c>
      <c r="D812" s="126" t="s">
        <v>22200</v>
      </c>
      <c r="E812" s="128" t="str">
        <f>_xlfn.TEXTJOIN(" ",TRUE,D812,IF(ISBLANK(L812),"",_xlfn.TEXTSPLIT(L812,";")))</f>
        <v>Psophocarpus scandens Leaves</v>
      </c>
      <c r="F812" s="128" t="str">
        <f>_xlfn.TEXTJOIN(" ",TRUE,D812,IF(ISBLANK(L812),"",_xlfn.TEXTSPLIT(L812,";")),IF(ISBLANK(J812),"",_xlfn.TEXTSPLIT(J812,";")))</f>
        <v>Psophocarpus scandens Leaves Wilted</v>
      </c>
      <c r="G812" s="128" t="str">
        <f>_xlfn.TEXTJOIN(" ",TRUE,D812,H812,IF(ISBLANK(L812),"",_xlfn.TEXTSPLIT(L812,";")),IF(ISBLANK(I812),"",_xlfn.TEXTSPLIT(I812,";")))</f>
        <v>Psophocarpus scandens Leaves Wilted</v>
      </c>
      <c r="I812" s="126" t="s">
        <v>5799</v>
      </c>
      <c r="J812" s="126" t="s">
        <v>5799</v>
      </c>
      <c r="L812" s="126" t="s">
        <v>6223</v>
      </c>
      <c r="T812" t="str" cm="1">
        <f t="array" ref="T812">IFERROR(IF(NOT(ISBLANK(F812)),_xlfn._xlws.FILTER(AOM[AOM],(AOM[Edge_Value]=F812)*(AOM[L5]="Feed Ingredient")),""),"No Match in AOM")</f>
        <v>AOM_001723</v>
      </c>
      <c r="U812" t="str" cm="1">
        <f t="array" ref="U812">IFERROR(IF(NOT(ISBLANK(F812)),_xlfn._xlws.FILTER(AOM[Scientific Name],(AOM[Edge_Value]=F812)*(AOM[L5]="Feed Ingredient")),""),"No Match in AOM")</f>
        <v>Psophocarpus scandens</v>
      </c>
    </row>
    <row r="813" spans="1:23" ht="14.5" x14ac:dyDescent="0.35">
      <c r="A813" t="s">
        <v>23744</v>
      </c>
      <c r="B813" s="86" t="s">
        <v>25202</v>
      </c>
      <c r="D813" s="126" t="s">
        <v>13271</v>
      </c>
      <c r="E813" s="128" t="str">
        <f>_xlfn.TEXTJOIN(" ",TRUE,D813,IF(ISBLANK(L813),"",_xlfn.TEXTSPLIT(L813,";")))</f>
        <v>Pterocarpus erinaceus Leaves</v>
      </c>
      <c r="F813" s="128" t="str">
        <f>_xlfn.TEXTJOIN(" ",TRUE,D813,IF(ISBLANK(L813),"",_xlfn.TEXTSPLIT(L813,";")),IF(ISBLANK(J813),"",_xlfn.TEXTSPLIT(J813,";")))</f>
        <v>Pterocarpus erinaceus Leaves Dried</v>
      </c>
      <c r="G813" s="128" t="str">
        <f>_xlfn.TEXTJOIN(" ",TRUE,D813,H813,IF(ISBLANK(L813),"",_xlfn.TEXTSPLIT(L813,";")),IF(ISBLANK(I813),"",_xlfn.TEXTSPLIT(I813,";")))</f>
        <v>Pterocarpus erinaceus Leaves Dried</v>
      </c>
      <c r="I813" s="126" t="s">
        <v>5794</v>
      </c>
      <c r="J813" s="126" t="s">
        <v>5794</v>
      </c>
      <c r="L813" s="126" t="s">
        <v>6223</v>
      </c>
      <c r="T813" t="str" cm="1">
        <f t="array" ref="T813">IFERROR(IF(NOT(ISBLANK(F813)),_xlfn._xlws.FILTER(AOM[AOM],(AOM[Edge_Value]=F813)*(AOM[L5]="Feed Ingredient")),""),"No Match in AOM")</f>
        <v>AOM_001992</v>
      </c>
      <c r="U813" t="str" cm="1">
        <f t="array" ref="U813">IFERROR(IF(NOT(ISBLANK(F813)),_xlfn._xlws.FILTER(AOM[Scientific Name],(AOM[Edge_Value]=F813)*(AOM[L5]="Feed Ingredient")),""),"No Match in AOM")</f>
        <v>Pterocarpus erinaceus</v>
      </c>
    </row>
    <row r="814" spans="1:23" ht="14.5" x14ac:dyDescent="0.35">
      <c r="A814" t="s">
        <v>24528</v>
      </c>
      <c r="B814" s="86" t="s">
        <v>25203</v>
      </c>
      <c r="D814" s="126" t="s">
        <v>13271</v>
      </c>
      <c r="E814" s="128" t="str">
        <f>_xlfn.TEXTJOIN(" ",TRUE,D814,IF(ISBLANK(L814),"",_xlfn.TEXTSPLIT(L814,";")))</f>
        <v>Pterocarpus erinaceus</v>
      </c>
      <c r="F814" s="128" t="str">
        <f>_xlfn.TEXTJOIN(" ",TRUE,D814,IF(ISBLANK(L814),"",_xlfn.TEXTSPLIT(L814,";")),IF(ISBLANK(J814),"",_xlfn.TEXTSPLIT(J814,";")))</f>
        <v>Pterocarpus erinaceus</v>
      </c>
      <c r="G814" s="128" t="str">
        <f>_xlfn.TEXTJOIN(" ",TRUE,D814,H814,IF(ISBLANK(L814),"",_xlfn.TEXTSPLIT(L814,";")),IF(ISBLANK(I814),"",_xlfn.TEXTSPLIT(I814,";")))</f>
        <v>Pterocarpus erinaceus Chopped</v>
      </c>
      <c r="I814" s="126" t="s">
        <v>5788</v>
      </c>
      <c r="K814" s="126" t="s">
        <v>5788</v>
      </c>
      <c r="T814" t="str" cm="1">
        <f t="array" ref="T814">IFERROR(IF(NOT(ISBLANK(F814)),_xlfn._xlws.FILTER(AOM[AOM],(AOM[Edge_Value]=F814)*(AOM[L5]="Feed Ingredient")),""),"No Match in AOM")</f>
        <v>AOM_001802</v>
      </c>
      <c r="U814" t="str" cm="1">
        <f t="array" ref="U814">IFERROR(IF(NOT(ISBLANK(F814)),_xlfn._xlws.FILTER(AOM[Scientific Name],(AOM[Edge_Value]=F814)*(AOM[L5]="Feed Ingredient")),""),"No Match in AOM")</f>
        <v>Pterocarpus erinaceus</v>
      </c>
    </row>
    <row r="815" spans="1:23" ht="14.5" x14ac:dyDescent="0.35">
      <c r="A815" t="s">
        <v>23826</v>
      </c>
      <c r="B815" s="88" t="s">
        <v>25204</v>
      </c>
      <c r="E815" s="128" t="str">
        <f>_xlfn.TEXTJOIN(" ",TRUE,D815,IF(ISBLANK(L815),"",_xlfn.TEXTSPLIT(L815,";")))</f>
        <v/>
      </c>
      <c r="F815" s="128" t="str">
        <f>_xlfn.TEXTJOIN(" ",TRUE,D815,IF(ISBLANK(L815),"",_xlfn.TEXTSPLIT(L815,";")),IF(ISBLANK(J815),"",_xlfn.TEXTSPLIT(J815,";")))</f>
        <v/>
      </c>
      <c r="G815" s="128" t="str">
        <f>_xlfn.TEXTJOIN(" ",TRUE,D815,H815,IF(ISBLANK(L815),"",_xlfn.TEXTSPLIT(L815,";")),IF(ISBLANK(I815),"",_xlfn.TEXTSPLIT(I815,";")))</f>
        <v/>
      </c>
      <c r="T815" t="str" cm="1">
        <f t="array" ref="T815">IFERROR(IF(NOT(ISBLANK(F815)),_xlfn._xlws.FILTER(AOM[AOM],(AOM[Edge_Value]=F815)*(AOM[L5]="Feed Ingredient")),""),"No Match in AOM")</f>
        <v>No Match in AOM</v>
      </c>
      <c r="U815" t="str" cm="1">
        <f t="array" ref="U815">IFERROR(IF(NOT(ISBLANK(F815)),_xlfn._xlws.FILTER(AOM[Scientific Name],(AOM[Edge_Value]=F815)*(AOM[L5]="Feed Ingredient")),""),"No Match in AOM")</f>
        <v>No Match in AOM</v>
      </c>
    </row>
    <row r="816" spans="1:23" ht="14.5" x14ac:dyDescent="0.35">
      <c r="A816" t="s">
        <v>25083</v>
      </c>
      <c r="B816" s="86" t="s">
        <v>25206</v>
      </c>
      <c r="C816" s="127" t="s">
        <v>22784</v>
      </c>
      <c r="D816" s="126" t="s">
        <v>25206</v>
      </c>
      <c r="E816" s="128" t="str">
        <f>_xlfn.TEXTJOIN(" ",TRUE,D816,IF(ISBLANK(L816),"",_xlfn.TEXTSPLIT(L816,";")))</f>
        <v>Quicklime</v>
      </c>
      <c r="F816" s="128" t="str">
        <f>_xlfn.TEXTJOIN(" ",TRUE,D816,IF(ISBLANK(L816),"",_xlfn.TEXTSPLIT(L816,";")),IF(ISBLANK(J816),"",_xlfn.TEXTSPLIT(J816,";")))</f>
        <v>Quicklime</v>
      </c>
      <c r="G816" s="128" t="str">
        <f>_xlfn.TEXTJOIN(" ",TRUE,D816,H816,IF(ISBLANK(L816),"",_xlfn.TEXTSPLIT(L816,";")),IF(ISBLANK(I816),"",_xlfn.TEXTSPLIT(I816,";")))</f>
        <v>Quicklime</v>
      </c>
      <c r="T816" t="str" cm="1">
        <f t="array" ref="T816">IFERROR(IF(NOT(ISBLANK(F816)),_xlfn._xlws.FILTER(AOM[AOM],(AOM[Edge_Value]=F816)*(AOM[L5]="Feed Ingredient")),""),"No Match in AOM")</f>
        <v>No Match in AOM</v>
      </c>
      <c r="U816" t="str" cm="1">
        <f t="array" ref="U816">IFERROR(IF(NOT(ISBLANK(F816)),_xlfn._xlws.FILTER(AOM[Scientific Name],(AOM[Edge_Value]=F816)*(AOM[L5]="Feed Ingredient")),""),"No Match in AOM")</f>
        <v>No Match in AOM</v>
      </c>
      <c r="W816" t="s">
        <v>22814</v>
      </c>
    </row>
    <row r="817" spans="1:23" ht="14.5" x14ac:dyDescent="0.35">
      <c r="A817" t="s">
        <v>25207</v>
      </c>
      <c r="B817" s="86" t="s">
        <v>25208</v>
      </c>
      <c r="D817" s="126" t="s">
        <v>20090</v>
      </c>
      <c r="E817" s="128" t="str">
        <f>_xlfn.TEXTJOIN(" ",TRUE,D817,IF(ISBLANK(L817),"",_xlfn.TEXTSPLIT(L817,";")))</f>
        <v>Rainbow Trout Oil</v>
      </c>
      <c r="F817" s="128" t="str">
        <f>_xlfn.TEXTJOIN(" ",TRUE,D817,IF(ISBLANK(L817),"",_xlfn.TEXTSPLIT(L817,";")),IF(ISBLANK(J817),"",_xlfn.TEXTSPLIT(J817,";")))</f>
        <v>Rainbow Trout Oil Ensiled</v>
      </c>
      <c r="G817" s="128" t="str">
        <f>_xlfn.TEXTJOIN(" ",TRUE,D817,H817,IF(ISBLANK(L817),"",_xlfn.TEXTSPLIT(L817,";")),IF(ISBLANK(I817),"",_xlfn.TEXTSPLIT(I817,";")))</f>
        <v>Rainbow Trout Oil Ensiled</v>
      </c>
      <c r="I817" s="126" t="s">
        <v>5798</v>
      </c>
      <c r="J817" s="126" t="s">
        <v>5798</v>
      </c>
      <c r="L817" s="126" t="s">
        <v>8362</v>
      </c>
      <c r="T817" t="str" cm="1">
        <f t="array" ref="T817">IFERROR(IF(NOT(ISBLANK(F817)),_xlfn._xlws.FILTER(AOM[AOM],(AOM[Edge_Value]=F817)*(AOM[L5]="Feed Ingredient")),""),"No Match in AOM")</f>
        <v>AOM_001927</v>
      </c>
      <c r="U817" t="str" cm="1">
        <f t="array" ref="U817">IFERROR(IF(NOT(ISBLANK(F817)),_xlfn._xlws.FILTER(AOM[Scientific Name],(AOM[Edge_Value]=F817)*(AOM[L5]="Feed Ingredient")),""),"No Match in AOM")</f>
        <v>Oncorhynchus mykiss</v>
      </c>
    </row>
    <row r="818" spans="1:23" ht="14.5" x14ac:dyDescent="0.35">
      <c r="A818" t="s">
        <v>24644</v>
      </c>
      <c r="B818" s="86" t="s">
        <v>25209</v>
      </c>
      <c r="D818" s="126" t="s">
        <v>20090</v>
      </c>
      <c r="E818" s="128" t="str">
        <f>_xlfn.TEXTJOIN(" ",TRUE,D818,IF(ISBLANK(L818),"",_xlfn.TEXTSPLIT(L818,";")))</f>
        <v>Rainbow Trout Viscera</v>
      </c>
      <c r="F818" s="128" t="str">
        <f>_xlfn.TEXTJOIN(" ",TRUE,D818,IF(ISBLANK(L818),"",_xlfn.TEXTSPLIT(L818,";")),IF(ISBLANK(J818),"",_xlfn.TEXTSPLIT(J818,";")))</f>
        <v>Rainbow Trout Viscera Ensiled</v>
      </c>
      <c r="G818" s="128" t="str">
        <f>_xlfn.TEXTJOIN(" ",TRUE,D818,H818,IF(ISBLANK(L818),"",_xlfn.TEXTSPLIT(L818,";")),IF(ISBLANK(I818),"",_xlfn.TEXTSPLIT(I818,";")))</f>
        <v>Rainbow Trout Viscera Ensiled</v>
      </c>
      <c r="I818" s="126" t="s">
        <v>5798</v>
      </c>
      <c r="J818" s="126" t="s">
        <v>5798</v>
      </c>
      <c r="L818" s="126" t="s">
        <v>25210</v>
      </c>
      <c r="T818" t="str" cm="1">
        <f t="array" ref="T818">IFERROR(IF(NOT(ISBLANK(F818)),_xlfn._xlws.FILTER(AOM[AOM],(AOM[Edge_Value]=F818)*(AOM[L5]="Feed Ingredient")),""),"No Match in AOM")</f>
        <v>AOM_001928</v>
      </c>
      <c r="U818" t="str" cm="1">
        <f t="array" ref="U818">IFERROR(IF(NOT(ISBLANK(F818)),_xlfn._xlws.FILTER(AOM[Scientific Name],(AOM[Edge_Value]=F818)*(AOM[L5]="Feed Ingredient")),""),"No Match in AOM")</f>
        <v>Oncorhynchus mykiss</v>
      </c>
    </row>
    <row r="819" spans="1:23" ht="14.5" x14ac:dyDescent="0.35">
      <c r="A819" t="s">
        <v>23708</v>
      </c>
      <c r="B819" s="88" t="s">
        <v>25211</v>
      </c>
      <c r="C819" s="127" t="s">
        <v>25212</v>
      </c>
      <c r="D819" s="126" t="s">
        <v>25212</v>
      </c>
      <c r="E819" s="128" t="str">
        <f>_xlfn.TEXTJOIN(" ",TRUE,D819,IF(ISBLANK(L819),"",_xlfn.TEXTSPLIT(L819,";")))</f>
        <v>Rangeland</v>
      </c>
      <c r="F819" s="128" t="str">
        <f>_xlfn.TEXTJOIN(" ",TRUE,D819,IF(ISBLANK(L819),"",_xlfn.TEXTSPLIT(L819,";")),IF(ISBLANK(J819),"",_xlfn.TEXTSPLIT(J819,";")))</f>
        <v>Rangeland</v>
      </c>
      <c r="G819" s="128" t="str">
        <f>_xlfn.TEXTJOIN(" ",TRUE,D819,H819,IF(ISBLANK(L819),"",_xlfn.TEXTSPLIT(L819,";")),IF(ISBLANK(I819),"",_xlfn.TEXTSPLIT(I819,";")))</f>
        <v>Rangeland</v>
      </c>
      <c r="T819" t="str" cm="1">
        <f t="array" ref="T819">IFERROR(IF(NOT(ISBLANK(F819)),_xlfn._xlws.FILTER(AOM[AOM],(AOM[Edge_Value]=F819)*(AOM[L5]="Feed Ingredient")),""),"No Match in AOM")</f>
        <v>No Match in AOM</v>
      </c>
      <c r="U819" t="str" cm="1">
        <f t="array" ref="U819">IFERROR(IF(NOT(ISBLANK(F819)),_xlfn._xlws.FILTER(AOM[Scientific Name],(AOM[Edge_Value]=F819)*(AOM[L5]="Feed Ingredient")),""),"No Match in AOM")</f>
        <v>No Match in AOM</v>
      </c>
    </row>
    <row r="820" spans="1:23" ht="14.5" x14ac:dyDescent="0.35">
      <c r="A820" t="s">
        <v>25083</v>
      </c>
      <c r="B820" s="86" t="s">
        <v>25213</v>
      </c>
      <c r="C820" s="127" t="s">
        <v>25214</v>
      </c>
      <c r="D820" s="126" t="s">
        <v>25215</v>
      </c>
      <c r="E820" s="128" t="str">
        <f>_xlfn.TEXTJOIN(" ",TRUE,D820,IF(ISBLANK(L820),"",_xlfn.TEXTSPLIT(L820,";")))</f>
        <v>Rapeseed</v>
      </c>
      <c r="F820" s="128" t="str">
        <f>_xlfn.TEXTJOIN(" ",TRUE,D820,IF(ISBLANK(L820),"",_xlfn.TEXTSPLIT(L820,";")),IF(ISBLANK(J820),"",_xlfn.TEXTSPLIT(J820,";")))</f>
        <v>Rapeseed Ground</v>
      </c>
      <c r="G820" s="128" t="str">
        <f>_xlfn.TEXTJOIN(" ",TRUE,D820,H820,IF(ISBLANK(L820),"",_xlfn.TEXTSPLIT(L820,";")),IF(ISBLANK(I820),"",_xlfn.TEXTSPLIT(I820,";")))</f>
        <v>Rapeseed Meal</v>
      </c>
      <c r="I820" s="126" t="s">
        <v>23764</v>
      </c>
      <c r="J820" s="126" t="s">
        <v>5795</v>
      </c>
      <c r="M820" s="88" t="s">
        <v>252</v>
      </c>
      <c r="N820" s="88" t="s">
        <v>252</v>
      </c>
      <c r="T820" t="str" cm="1">
        <f t="array" ref="T820">IFERROR(IF(NOT(ISBLANK(F820)),_xlfn._xlws.FILTER(AOM[AOM],(AOM[Edge_Value]=F820)*(AOM[L5]="Feed Ingredient")),""),"No Match in AOM")</f>
        <v>No Match in AOM</v>
      </c>
      <c r="U820" t="str" cm="1">
        <f t="array" ref="U820">IFERROR(IF(NOT(ISBLANK(F820)),_xlfn._xlws.FILTER(AOM[Scientific Name],(AOM[Edge_Value]=F820)*(AOM[L5]="Feed Ingredient")),""),"No Match in AOM")</f>
        <v>No Match in AOM</v>
      </c>
      <c r="W820" t="s">
        <v>20783</v>
      </c>
    </row>
    <row r="821" spans="1:23" ht="14.5" x14ac:dyDescent="0.35">
      <c r="A821" t="s">
        <v>24461</v>
      </c>
      <c r="B821" s="86" t="s">
        <v>25216</v>
      </c>
      <c r="D821" s="126" t="s">
        <v>13255</v>
      </c>
      <c r="E821" s="128" t="str">
        <f>_xlfn.TEXTJOIN(" ",TRUE,D821,IF(ISBLANK(L821),"",_xlfn.TEXTSPLIT(L821,";")))</f>
        <v>Prosopis africana Seeds</v>
      </c>
      <c r="F821" s="128" t="str">
        <f>_xlfn.TEXTJOIN(" ",TRUE,D821,IF(ISBLANK(L821),"",_xlfn.TEXTSPLIT(L821,";")),IF(ISBLANK(J821),"",_xlfn.TEXTSPLIT(J821,";")))</f>
        <v>Prosopis africana Seeds Ground</v>
      </c>
      <c r="G821" s="128" t="str">
        <f>_xlfn.TEXTJOIN(" ",TRUE,D821,H821,IF(ISBLANK(L821),"",_xlfn.TEXTSPLIT(L821,";")),IF(ISBLANK(I821),"",_xlfn.TEXTSPLIT(I821,";")))</f>
        <v>Prosopis africana Seeds Ground</v>
      </c>
      <c r="I821" s="126" t="s">
        <v>5795</v>
      </c>
      <c r="J821" s="126" t="s">
        <v>5795</v>
      </c>
      <c r="L821" s="126" t="s">
        <v>6229</v>
      </c>
      <c r="T821" t="str" cm="1">
        <f t="array" ref="T821">IFERROR(IF(NOT(ISBLANK(F821)),_xlfn._xlws.FILTER(AOM[AOM],(AOM[Edge_Value]=F821)*(AOM[L5]="Feed Ingredient")),""),"No Match in AOM")</f>
        <v>AOM_001983</v>
      </c>
      <c r="U821" t="str" cm="1">
        <f t="array" ref="U821">IFERROR(IF(NOT(ISBLANK(F821)),_xlfn._xlws.FILTER(AOM[Scientific Name],(AOM[Edge_Value]=F821)*(AOM[L5]="Feed Ingredient")),""),"No Match in AOM")</f>
        <v>Prosopis africana</v>
      </c>
    </row>
    <row r="822" spans="1:23" ht="14.5" x14ac:dyDescent="0.35">
      <c r="A822" t="s">
        <v>24607</v>
      </c>
      <c r="B822" s="86" t="s">
        <v>25217</v>
      </c>
      <c r="C822" s="127" t="s">
        <v>8622</v>
      </c>
      <c r="D822" s="126" t="s">
        <v>8622</v>
      </c>
      <c r="E822" s="128" t="str">
        <f>_xlfn.TEXTJOIN(" ",TRUE,D822,IF(ISBLANK(L822),"",_xlfn.TEXTSPLIT(L822,";")))</f>
        <v>Sorghum</v>
      </c>
      <c r="F822" s="128" t="str">
        <f>_xlfn.TEXTJOIN(" ",TRUE,D822,IF(ISBLANK(L822),"",_xlfn.TEXTSPLIT(L822,";")),IF(ISBLANK(J822),"",_xlfn.TEXTSPLIT(J822,";")))</f>
        <v>Sorghum</v>
      </c>
      <c r="G822" s="128" t="str">
        <f>_xlfn.TEXTJOIN(" ",TRUE,D822,H822,IF(ISBLANK(L822),"",_xlfn.TEXTSPLIT(L822,";")),IF(ISBLANK(I822),"",_xlfn.TEXTSPLIT(I822,";")))</f>
        <v>Sorghum Red Swazi</v>
      </c>
      <c r="H822" s="126" t="s">
        <v>25218</v>
      </c>
      <c r="T822" t="str" cm="1">
        <f t="array" ref="T822">IFERROR(IF(NOT(ISBLANK(F822)),_xlfn._xlws.FILTER(AOM[AOM],(AOM[Edge_Value]=F822)*(AOM[L5]="Feed Ingredient")),""),"No Match in AOM")</f>
        <v>AOM_001316</v>
      </c>
      <c r="U822" t="str" cm="1">
        <f t="array" ref="U822">IFERROR(IF(NOT(ISBLANK(F822)),_xlfn._xlws.FILTER(AOM[Scientific Name],(AOM[Edge_Value]=F822)*(AOM[L5]="Feed Ingredient")),""),"No Match in AOM")</f>
        <v>Sorghum bicolor</v>
      </c>
    </row>
    <row r="823" spans="1:23" ht="14.5" x14ac:dyDescent="0.35">
      <c r="A823" t="s">
        <v>24607</v>
      </c>
      <c r="B823" s="86" t="s">
        <v>25219</v>
      </c>
      <c r="D823" s="126" t="s">
        <v>8622</v>
      </c>
      <c r="E823" s="128" t="str">
        <f>_xlfn.TEXTJOIN(" ",TRUE,D823,IF(ISBLANK(L823),"",_xlfn.TEXTSPLIT(L823,";")))</f>
        <v>Sorghum</v>
      </c>
      <c r="F823" s="128" t="str">
        <f>_xlfn.TEXTJOIN(" ",TRUE,D823,IF(ISBLANK(L823),"",_xlfn.TEXTSPLIT(L823,";")),IF(ISBLANK(J823),"",_xlfn.TEXTSPLIT(J823,";")))</f>
        <v>Sorghum Ground</v>
      </c>
      <c r="G823" s="128" t="str">
        <f>_xlfn.TEXTJOIN(" ",TRUE,D823,H823,IF(ISBLANK(L823),"",_xlfn.TEXTSPLIT(L823,";")),IF(ISBLANK(I823),"",_xlfn.TEXTSPLIT(I823,";")))</f>
        <v>Sorghum Red Swazi Ground</v>
      </c>
      <c r="H823" s="126" t="s">
        <v>25218</v>
      </c>
      <c r="I823" s="126" t="s">
        <v>5795</v>
      </c>
      <c r="J823" s="126" t="s">
        <v>5795</v>
      </c>
      <c r="T823" t="str" cm="1">
        <f t="array" ref="T823">IFERROR(IF(NOT(ISBLANK(F823)),_xlfn._xlws.FILTER(AOM[AOM],(AOM[Edge_Value]=F823)*(AOM[L5]="Feed Ingredient")),""),"No Match in AOM")</f>
        <v>AOM_001276</v>
      </c>
      <c r="U823" t="str" cm="1">
        <f t="array" ref="U823">IFERROR(IF(NOT(ISBLANK(F823)),_xlfn._xlws.FILTER(AOM[Scientific Name],(AOM[Edge_Value]=F823)*(AOM[L5]="Feed Ingredient")),""),"No Match in AOM")</f>
        <v>Sorghum bicolor</v>
      </c>
    </row>
    <row r="824" spans="1:23" ht="14.5" x14ac:dyDescent="0.35">
      <c r="A824" t="s">
        <v>25220</v>
      </c>
      <c r="B824" s="86" t="s">
        <v>25221</v>
      </c>
      <c r="C824" s="127" t="s">
        <v>25222</v>
      </c>
      <c r="D824" s="126" t="s">
        <v>25223</v>
      </c>
      <c r="E824" s="128" t="str">
        <f>_xlfn.TEXTJOIN(" ",TRUE,D824,IF(ISBLANK(L824),"",_xlfn.TEXTSPLIT(L824,";")))</f>
        <v>Spent Sorghum</v>
      </c>
      <c r="F824" s="128" t="str">
        <f>_xlfn.TEXTJOIN(" ",TRUE,D824,IF(ISBLANK(L824),"",_xlfn.TEXTSPLIT(L824,";")),IF(ISBLANK(J824),"",_xlfn.TEXTSPLIT(J824,";")))</f>
        <v>Spent Sorghum Fermented</v>
      </c>
      <c r="G824" s="128" t="str">
        <f>_xlfn.TEXTJOIN(" ",TRUE,D824,H824,IF(ISBLANK(L824),"",_xlfn.TEXTSPLIT(L824,";")),IF(ISBLANK(I824),"",_xlfn.TEXTSPLIT(I824,";")))</f>
        <v>Spent Sorghum Re-fermented</v>
      </c>
      <c r="I824" s="126" t="s">
        <v>25224</v>
      </c>
      <c r="J824" s="126" t="s">
        <v>5787</v>
      </c>
      <c r="M824" s="88" t="s">
        <v>252</v>
      </c>
      <c r="O824" s="88" t="s">
        <v>252</v>
      </c>
      <c r="T824" t="str" cm="1">
        <f t="array" ref="T824">IFERROR(IF(NOT(ISBLANK(F824)),_xlfn._xlws.FILTER(AOM[AOM],(AOM[Edge_Value]=F824)*(AOM[L5]="Feed Ingredient")),""),"No Match in AOM")</f>
        <v>No Match in AOM</v>
      </c>
      <c r="U824" t="str" cm="1">
        <f t="array" ref="U824">IFERROR(IF(NOT(ISBLANK(F824)),_xlfn._xlws.FILTER(AOM[Scientific Name],(AOM[Edge_Value]=F824)*(AOM[L5]="Feed Ingredient")),""),"No Match in AOM")</f>
        <v>No Match in AOM</v>
      </c>
      <c r="W824" t="s">
        <v>20512</v>
      </c>
    </row>
    <row r="825" spans="1:23" ht="14.5" x14ac:dyDescent="0.35">
      <c r="A825" t="s">
        <v>25220</v>
      </c>
      <c r="B825" s="86" t="s">
        <v>25225</v>
      </c>
      <c r="D825" s="126" t="s">
        <v>8622</v>
      </c>
      <c r="E825" s="128" t="str">
        <f>_xlfn.TEXTJOIN(" ",TRUE,D825,IF(ISBLANK(L825),"",_xlfn.TEXTSPLIT(L825,";")))</f>
        <v>Sorghum Spent</v>
      </c>
      <c r="F825" s="128" t="str">
        <f>_xlfn.TEXTJOIN(" ",TRUE,D825,IF(ISBLANK(L825),"",_xlfn.TEXTSPLIT(L825,";")),IF(ISBLANK(J825),"",_xlfn.TEXTSPLIT(J825,";")))</f>
        <v>Sorghum Spent Dried Fermented</v>
      </c>
      <c r="G825" s="128" t="str">
        <f>_xlfn.TEXTJOIN(" ",TRUE,D825,H825,IF(ISBLANK(L825),"",_xlfn.TEXTSPLIT(L825,";")),IF(ISBLANK(I825),"",_xlfn.TEXTSPLIT(I825,";")))</f>
        <v>Sorghum Spent Dried Fermented</v>
      </c>
      <c r="I825" s="126" t="s">
        <v>24081</v>
      </c>
      <c r="J825" s="126" t="s">
        <v>24081</v>
      </c>
      <c r="L825" s="126" t="s">
        <v>25226</v>
      </c>
      <c r="T825" t="str" cm="1">
        <f t="array" ref="T825">IFERROR(IF(NOT(ISBLANK(F825)),_xlfn._xlws.FILTER(AOM[AOM],(AOM[Edge_Value]=F825)*(AOM[L5]="Feed Ingredient")),""),"No Match in AOM")</f>
        <v>AOM_001945</v>
      </c>
      <c r="U825" t="str" cm="1">
        <f t="array" ref="U825">IFERROR(IF(NOT(ISBLANK(F825)),_xlfn._xlws.FILTER(AOM[Scientific Name],(AOM[Edge_Value]=F825)*(AOM[L5]="Feed Ingredient")),""),"No Match in AOM")</f>
        <v>Sorghum bicolor</v>
      </c>
    </row>
    <row r="826" spans="1:23" ht="14.5" x14ac:dyDescent="0.35">
      <c r="A826" t="s">
        <v>24086</v>
      </c>
      <c r="B826" s="86" t="s">
        <v>25227</v>
      </c>
      <c r="C826" s="127" t="s">
        <v>25228</v>
      </c>
      <c r="D826" s="126" t="s">
        <v>8642</v>
      </c>
      <c r="E826" s="128" t="str">
        <f>_xlfn.TEXTJOIN(" ",TRUE,D826,IF(ISBLANK(L826),"",_xlfn.TEXTSPLIT(L826,";")))</f>
        <v>Wheat</v>
      </c>
      <c r="F826" s="128" t="str">
        <f>_xlfn.TEXTJOIN(" ",TRUE,D826,IF(ISBLANK(L826),"",_xlfn.TEXTSPLIT(L826,";")),IF(ISBLANK(J826),"",_xlfn.TEXTSPLIT(J826,";")))</f>
        <v>Wheat Ground Remoulage</v>
      </c>
      <c r="G826" s="128" t="str">
        <f>_xlfn.TEXTJOIN(" ",TRUE,D826,H826,IF(ISBLANK(L826),"",_xlfn.TEXTSPLIT(L826,";")),IF(ISBLANK(I826),"",_xlfn.TEXTSPLIT(I826,";")))</f>
        <v>Wheat Meal Remoulage</v>
      </c>
      <c r="I826" s="126" t="s">
        <v>25229</v>
      </c>
      <c r="J826" s="126" t="s">
        <v>25230</v>
      </c>
      <c r="M826" s="88" t="s">
        <v>252</v>
      </c>
      <c r="N826" s="88" t="s">
        <v>252</v>
      </c>
      <c r="T826" t="str" cm="1">
        <f t="array" ref="T826">IFERROR(IF(NOT(ISBLANK(F826)),_xlfn._xlws.FILTER(AOM[AOM],(AOM[Edge_Value]=F826)*(AOM[L5]="Feed Ingredient")),""),"No Match in AOM")</f>
        <v>AOM_001261</v>
      </c>
      <c r="U826" t="str" cm="1">
        <f t="array" ref="U826">IFERROR(IF(NOT(ISBLANK(F826)),_xlfn._xlws.FILTER(AOM[Scientific Name],(AOM[Edge_Value]=F826)*(AOM[L5]="Feed Ingredient")),""),"No Match in AOM")</f>
        <v>Triticum aestivum</v>
      </c>
    </row>
    <row r="827" spans="1:23" ht="14.5" x14ac:dyDescent="0.35">
      <c r="A827" t="s">
        <v>25231</v>
      </c>
      <c r="B827" s="86" t="s">
        <v>25232</v>
      </c>
      <c r="D827" s="126" t="s">
        <v>9085</v>
      </c>
      <c r="E827" s="128" t="str">
        <f>_xlfn.TEXTJOIN(" ",TRUE,D827,IF(ISBLANK(L827),"",_xlfn.TEXTSPLIT(L827,";")))</f>
        <v>Chloris gayana</v>
      </c>
      <c r="F827" s="128" t="str">
        <f>_xlfn.TEXTJOIN(" ",TRUE,D827,IF(ISBLANK(L827),"",_xlfn.TEXTSPLIT(L827,";")),IF(ISBLANK(J827),"",_xlfn.TEXTSPLIT(J827,";")))</f>
        <v>Chloris gayana Dried Ground</v>
      </c>
      <c r="G827" s="128" t="str">
        <f>_xlfn.TEXTJOIN(" ",TRUE,D827,H827,IF(ISBLANK(L827),"",_xlfn.TEXTSPLIT(L827,";")),IF(ISBLANK(I827),"",_xlfn.TEXTSPLIT(I827,";")))</f>
        <v>Chloris gayana Hay Ground</v>
      </c>
      <c r="I827" s="126" t="s">
        <v>24700</v>
      </c>
      <c r="J827" s="126" t="s">
        <v>23683</v>
      </c>
      <c r="T827" t="str" cm="1">
        <f t="array" ref="T827">IFERROR(IF(NOT(ISBLANK(F827)),_xlfn._xlws.FILTER(AOM[AOM],(AOM[Edge_Value]=F827)*(AOM[L5]="Feed Ingredient")),""),"No Match in AOM")</f>
        <v>AOM_001635</v>
      </c>
      <c r="U827" t="str" cm="1">
        <f t="array" ref="U827">IFERROR(IF(NOT(ISBLANK(F827)),_xlfn._xlws.FILTER(AOM[Scientific Name],(AOM[Edge_Value]=F827)*(AOM[L5]="Feed Ingredient")),""),"No Match in AOM")</f>
        <v>Chloris gayana</v>
      </c>
    </row>
    <row r="828" spans="1:23" ht="14.5" x14ac:dyDescent="0.35">
      <c r="A828" t="s">
        <v>23803</v>
      </c>
      <c r="B828" s="86" t="s">
        <v>25233</v>
      </c>
      <c r="C828" s="127" t="s">
        <v>23966</v>
      </c>
      <c r="D828" s="126" t="s">
        <v>8610</v>
      </c>
      <c r="E828" s="128" t="str">
        <f>_xlfn.TEXTJOIN(" ",TRUE,D828,IF(ISBLANK(L828),"",_xlfn.TEXTSPLIT(L828,";")))</f>
        <v>Rice Bran</v>
      </c>
      <c r="F828" s="128" t="str">
        <f>_xlfn.TEXTJOIN(" ",TRUE,D828,IF(ISBLANK(L828),"",_xlfn.TEXTSPLIT(L828,";")),IF(ISBLANK(J828),"",_xlfn.TEXTSPLIT(J828,";")))</f>
        <v>Rice Bran</v>
      </c>
      <c r="G828" s="128" t="str">
        <f>_xlfn.TEXTJOIN(" ",TRUE,D828,H828,IF(ISBLANK(L828),"",_xlfn.TEXTSPLIT(L828,";")),IF(ISBLANK(I828),"",_xlfn.TEXTSPLIT(I828,";")))</f>
        <v>Rice Bran</v>
      </c>
      <c r="L828" s="126" t="s">
        <v>20324</v>
      </c>
      <c r="M828" s="88" t="s">
        <v>252</v>
      </c>
      <c r="N828" s="88" t="s">
        <v>252</v>
      </c>
      <c r="T828" t="str" cm="1">
        <f t="array" ref="T828">IFERROR(IF(NOT(ISBLANK(F828)),_xlfn._xlws.FILTER(AOM[AOM],(AOM[Edge_Value]=F828)*(AOM[L5]="Feed Ingredient")),""),"No Match in AOM")</f>
        <v>AOM_000575</v>
      </c>
      <c r="U828" t="str" cm="1">
        <f t="array" ref="U828">IFERROR(IF(NOT(ISBLANK(F828)),_xlfn._xlws.FILTER(AOM[Scientific Name],(AOM[Edge_Value]=F828)*(AOM[L5]="Feed Ingredient")),""),"No Match in AOM")</f>
        <v xml:space="preserve">Oryza sativa </v>
      </c>
    </row>
    <row r="829" spans="1:23" ht="14.5" x14ac:dyDescent="0.35">
      <c r="A829" t="s">
        <v>23803</v>
      </c>
      <c r="B829" s="86" t="s">
        <v>21169</v>
      </c>
      <c r="C829" s="127" t="s">
        <v>25234</v>
      </c>
      <c r="D829" s="126" t="s">
        <v>8610</v>
      </c>
      <c r="E829" s="128" t="str">
        <f>_xlfn.TEXTJOIN(" ",TRUE,D829,IF(ISBLANK(L829),"",_xlfn.TEXTSPLIT(L829,";")))</f>
        <v>Rice Grain</v>
      </c>
      <c r="F829" s="128" t="str">
        <f>_xlfn.TEXTJOIN(" ",TRUE,D829,IF(ISBLANK(L829),"",_xlfn.TEXTSPLIT(L829,";")),IF(ISBLANK(J829),"",_xlfn.TEXTSPLIT(J829,";")))</f>
        <v>Rice Grain</v>
      </c>
      <c r="G829" s="128" t="str">
        <f>_xlfn.TEXTJOIN(" ",TRUE,D829,H829,IF(ISBLANK(L829),"",_xlfn.TEXTSPLIT(L829,";")),IF(ISBLANK(I829),"",_xlfn.TEXTSPLIT(I829,";")))</f>
        <v>Rice Grain</v>
      </c>
      <c r="L829" s="126" t="s">
        <v>23869</v>
      </c>
      <c r="M829" s="88" t="s">
        <v>252</v>
      </c>
      <c r="P829" t="s">
        <v>12475</v>
      </c>
      <c r="Q829" t="s">
        <v>12442</v>
      </c>
      <c r="R829" t="s">
        <v>23862</v>
      </c>
      <c r="S829" t="s">
        <v>23863</v>
      </c>
      <c r="T829" t="str" cm="1">
        <f t="array" ref="T829">IFERROR(IF(NOT(ISBLANK(F829)),_xlfn._xlws.FILTER(AOM[AOM],(AOM[Edge_Value]=F829)*(AOM[L5]="Feed Ingredient")),""),"No Match in AOM")</f>
        <v>AOM_000655</v>
      </c>
      <c r="U829" t="str" cm="1">
        <f t="array" ref="U829">IFERROR(IF(NOT(ISBLANK(F829)),_xlfn._xlws.FILTER(AOM[Scientific Name],(AOM[Edge_Value]=F829)*(AOM[L5]="Feed Ingredient")),""),"No Match in AOM")</f>
        <v xml:space="preserve">Oryza sativa </v>
      </c>
    </row>
    <row r="830" spans="1:23" ht="14.5" x14ac:dyDescent="0.35">
      <c r="A830" t="s">
        <v>23908</v>
      </c>
      <c r="B830" s="86" t="s">
        <v>84</v>
      </c>
      <c r="C830" s="127" t="s">
        <v>25235</v>
      </c>
      <c r="D830" s="126" t="s">
        <v>8610</v>
      </c>
      <c r="E830" s="128" t="str">
        <f>_xlfn.TEXTJOIN(" ",TRUE,D830,IF(ISBLANK(L830),"",_xlfn.TEXTSPLIT(L830,";")))</f>
        <v>Rice Hull</v>
      </c>
      <c r="F830" s="128" t="str">
        <f>_xlfn.TEXTJOIN(" ",TRUE,D830,IF(ISBLANK(L830),"",_xlfn.TEXTSPLIT(L830,";")),IF(ISBLANK(J830),"",_xlfn.TEXTSPLIT(J830,";")))</f>
        <v>Rice Hull</v>
      </c>
      <c r="G830" s="128" t="str">
        <f>_xlfn.TEXTJOIN(" ",TRUE,D830,H830,IF(ISBLANK(L830),"",_xlfn.TEXTSPLIT(L830,";")),IF(ISBLANK(I830),"",_xlfn.TEXTSPLIT(I830,";")))</f>
        <v>Rice Hull</v>
      </c>
      <c r="L830" s="126" t="s">
        <v>24599</v>
      </c>
      <c r="P830" t="s">
        <v>12475</v>
      </c>
      <c r="Q830" t="s">
        <v>12442</v>
      </c>
      <c r="R830" t="s">
        <v>23862</v>
      </c>
      <c r="S830" t="s">
        <v>23863</v>
      </c>
      <c r="T830" t="str" cm="1">
        <f t="array" ref="T830">IFERROR(IF(NOT(ISBLANK(F830)),_xlfn._xlws.FILTER(AOM[AOM],(AOM[Edge_Value]=F830)*(AOM[L5]="Feed Ingredient")),""),"No Match in AOM")</f>
        <v>AOM_001280</v>
      </c>
      <c r="U830" t="str" cm="1">
        <f t="array" ref="U830">IFERROR(IF(NOT(ISBLANK(F830)),_xlfn._xlws.FILTER(AOM[Scientific Name],(AOM[Edge_Value]=F830)*(AOM[L5]="Feed Ingredient")),""),"No Match in AOM")</f>
        <v xml:space="preserve">Oryza sativa </v>
      </c>
    </row>
    <row r="831" spans="1:23" ht="14.5" x14ac:dyDescent="0.35">
      <c r="A831" t="s">
        <v>25236</v>
      </c>
      <c r="B831" s="86" t="s">
        <v>25237</v>
      </c>
      <c r="C831" s="127" t="s">
        <v>25238</v>
      </c>
      <c r="D831" s="126" t="s">
        <v>8610</v>
      </c>
      <c r="E831" s="128" t="str">
        <f>_xlfn.TEXTJOIN(" ",TRUE,D831,IF(ISBLANK(L831),"",_xlfn.TEXTSPLIT(L831,";")))</f>
        <v>Rice Husk</v>
      </c>
      <c r="F831" s="128" t="str">
        <f>_xlfn.TEXTJOIN(" ",TRUE,D831,IF(ISBLANK(L831),"",_xlfn.TEXTSPLIT(L831,";")),IF(ISBLANK(J831),"",_xlfn.TEXTSPLIT(J831,";")))</f>
        <v>Rice Husk</v>
      </c>
      <c r="G831" s="128" t="str">
        <f>_xlfn.TEXTJOIN(" ",TRUE,D831,H831,IF(ISBLANK(L831),"",_xlfn.TEXTSPLIT(L831,";")),IF(ISBLANK(I831),"",_xlfn.TEXTSPLIT(I831,";")))</f>
        <v>Rice Husk</v>
      </c>
      <c r="L831" s="126" t="s">
        <v>24290</v>
      </c>
      <c r="P831" t="s">
        <v>12475</v>
      </c>
      <c r="Q831" t="s">
        <v>12442</v>
      </c>
      <c r="R831" t="s">
        <v>23862</v>
      </c>
      <c r="S831" t="s">
        <v>23863</v>
      </c>
      <c r="T831" t="str" cm="1">
        <f t="array" ref="T831">IFERROR(IF(NOT(ISBLANK(F831)),_xlfn._xlws.FILTER(AOM[AOM],(AOM[Edge_Value]=F831)*(AOM[L5]="Feed Ingredient")),""),"No Match in AOM")</f>
        <v>AOM_000576</v>
      </c>
      <c r="U831" t="str" cm="1">
        <f t="array" ref="U831">IFERROR(IF(NOT(ISBLANK(F831)),_xlfn._xlws.FILTER(AOM[Scientific Name],(AOM[Edge_Value]=F831)*(AOM[L5]="Feed Ingredient")),""),"No Match in AOM")</f>
        <v xml:space="preserve">Oryza sativa </v>
      </c>
    </row>
    <row r="832" spans="1:23" ht="14.5" x14ac:dyDescent="0.35">
      <c r="A832" t="s">
        <v>25236</v>
      </c>
      <c r="B832" s="86" t="s">
        <v>25239</v>
      </c>
      <c r="D832" s="126" t="s">
        <v>8610</v>
      </c>
      <c r="E832" s="128" t="str">
        <f>_xlfn.TEXTJOIN(" ",TRUE,D832,IF(ISBLANK(L832),"",_xlfn.TEXTSPLIT(L832,";")))</f>
        <v>Rice Husk</v>
      </c>
      <c r="F832" s="128" t="str">
        <f>_xlfn.TEXTJOIN(" ",TRUE,D832,IF(ISBLANK(L832),"",_xlfn.TEXTSPLIT(L832,";")),IF(ISBLANK(J832),"",_xlfn.TEXTSPLIT(J832,";")))</f>
        <v>Rice Husk Dried Urea Treated</v>
      </c>
      <c r="G832" s="128" t="str">
        <f>_xlfn.TEXTJOIN(" ",TRUE,D832,H832,IF(ISBLANK(L832),"",_xlfn.TEXTSPLIT(L832,";")),IF(ISBLANK(I832),"",_xlfn.TEXTSPLIT(I832,";")))</f>
        <v>Rice Husk Urea Treated(30d covered) Dried(3d)</v>
      </c>
      <c r="I832" s="126" t="s">
        <v>25240</v>
      </c>
      <c r="J832" s="126" t="s">
        <v>25241</v>
      </c>
      <c r="L832" s="126" t="s">
        <v>24290</v>
      </c>
      <c r="T832" t="str" cm="1">
        <f t="array" ref="T832">IFERROR(IF(NOT(ISBLANK(F832)),_xlfn._xlws.FILTER(AOM[AOM],(AOM[Edge_Value]=F832)*(AOM[L5]="Feed Ingredient")),""),"No Match in AOM")</f>
        <v>AOM_001619</v>
      </c>
      <c r="U832" t="str" cm="1">
        <f t="array" ref="U832">IFERROR(IF(NOT(ISBLANK(F832)),_xlfn._xlws.FILTER(AOM[Scientific Name],(AOM[Edge_Value]=F832)*(AOM[L5]="Feed Ingredient")),""),"No Match in AOM")</f>
        <v xml:space="preserve">Oryza sativa </v>
      </c>
    </row>
    <row r="833" spans="1:23" ht="14.5" x14ac:dyDescent="0.35">
      <c r="A833" t="s">
        <v>23939</v>
      </c>
      <c r="B833" s="86" t="s">
        <v>25242</v>
      </c>
      <c r="C833" s="127" t="s">
        <v>25243</v>
      </c>
      <c r="D833" s="126" t="s">
        <v>8610</v>
      </c>
      <c r="E833" s="128" t="str">
        <f>_xlfn.TEXTJOIN(" ",TRUE,D833,IF(ISBLANK(L833),"",_xlfn.TEXTSPLIT(L833,";")))</f>
        <v>Rice Offal</v>
      </c>
      <c r="F833" s="128" t="str">
        <f>_xlfn.TEXTJOIN(" ",TRUE,D833,IF(ISBLANK(L833),"",_xlfn.TEXTSPLIT(L833,";")),IF(ISBLANK(J833),"",_xlfn.TEXTSPLIT(J833,";")))</f>
        <v>Rice Offal</v>
      </c>
      <c r="G833" s="128" t="str">
        <f>_xlfn.TEXTJOIN(" ",TRUE,D833,H833,IF(ISBLANK(L833),"",_xlfn.TEXTSPLIT(L833,";")),IF(ISBLANK(I833),"",_xlfn.TEXTSPLIT(I833,";")))</f>
        <v>Rice Offal</v>
      </c>
      <c r="L833" s="126" t="s">
        <v>24244</v>
      </c>
      <c r="N833" s="88" t="s">
        <v>252</v>
      </c>
      <c r="T833" t="str" cm="1">
        <f t="array" ref="T833">IFERROR(IF(NOT(ISBLANK(F833)),_xlfn._xlws.FILTER(AOM[AOM],(AOM[Edge_Value]=F833)*(AOM[L5]="Feed Ingredient")),""),"No Match in AOM")</f>
        <v>AOM_000577</v>
      </c>
      <c r="U833" t="str" cm="1">
        <f t="array" ref="U833">IFERROR(IF(NOT(ISBLANK(F833)),_xlfn._xlws.FILTER(AOM[Scientific Name],(AOM[Edge_Value]=F833)*(AOM[L5]="Feed Ingredient")),""),"No Match in AOM")</f>
        <v xml:space="preserve">Oryza sativa </v>
      </c>
    </row>
    <row r="834" spans="1:23" ht="14.5" x14ac:dyDescent="0.35">
      <c r="A834" t="s">
        <v>25244</v>
      </c>
      <c r="B834" s="86" t="s">
        <v>25245</v>
      </c>
      <c r="C834" s="127" t="s">
        <v>25246</v>
      </c>
      <c r="D834" s="126" t="s">
        <v>8610</v>
      </c>
      <c r="E834" s="128" t="str">
        <f>_xlfn.TEXTJOIN(" ",TRUE,D834,IF(ISBLANK(L834),"",_xlfn.TEXTSPLIT(L834,";")))</f>
        <v>Rice Polish</v>
      </c>
      <c r="F834" s="128" t="str">
        <f>_xlfn.TEXTJOIN(" ",TRUE,D834,IF(ISBLANK(L834),"",_xlfn.TEXTSPLIT(L834,";")),IF(ISBLANK(J834),"",_xlfn.TEXTSPLIT(J834,";")))</f>
        <v>Rice Polish</v>
      </c>
      <c r="G834" s="128" t="str">
        <f>_xlfn.TEXTJOIN(" ",TRUE,D834,H834,IF(ISBLANK(L834),"",_xlfn.TEXTSPLIT(L834,";")),IF(ISBLANK(I834),"",_xlfn.TEXTSPLIT(I834,";")))</f>
        <v>Rice Polish</v>
      </c>
      <c r="L834" s="126" t="s">
        <v>25247</v>
      </c>
      <c r="M834" s="88" t="s">
        <v>252</v>
      </c>
      <c r="N834" s="88" t="s">
        <v>252</v>
      </c>
      <c r="T834" t="str" cm="1">
        <f t="array" ref="T834">IFERROR(IF(NOT(ISBLANK(F834)),_xlfn._xlws.FILTER(AOM[AOM],(AOM[Edge_Value]=F834)*(AOM[L5]="Feed Ingredient")),""),"No Match in AOM")</f>
        <v>AOM_000578</v>
      </c>
      <c r="U834" t="str" cm="1">
        <f t="array" ref="U834">IFERROR(IF(NOT(ISBLANK(F834)),_xlfn._xlws.FILTER(AOM[Scientific Name],(AOM[Edge_Value]=F834)*(AOM[L5]="Feed Ingredient")),""),"No Match in AOM")</f>
        <v xml:space="preserve">Oryza sativa </v>
      </c>
    </row>
    <row r="835" spans="1:23" ht="14.5" x14ac:dyDescent="0.35">
      <c r="A835" t="s">
        <v>24404</v>
      </c>
      <c r="B835" s="86" t="s">
        <v>25248</v>
      </c>
      <c r="C835" s="127" t="s">
        <v>25249</v>
      </c>
      <c r="D835" s="126" t="s">
        <v>8610</v>
      </c>
      <c r="E835" s="128" t="str">
        <f>_xlfn.TEXTJOIN(" ",TRUE,D835,IF(ISBLANK(L835),"",_xlfn.TEXTSPLIT(L835,";")))</f>
        <v>Rice Straw</v>
      </c>
      <c r="F835" s="128" t="str">
        <f>_xlfn.TEXTJOIN(" ",TRUE,D835,IF(ISBLANK(L835),"",_xlfn.TEXTSPLIT(L835,";")),IF(ISBLANK(J835),"",_xlfn.TEXTSPLIT(J835,";")))</f>
        <v>Rice Straw</v>
      </c>
      <c r="G835" s="128" t="str">
        <f>_xlfn.TEXTJOIN(" ",TRUE,D835,H835,IF(ISBLANK(L835),"",_xlfn.TEXTSPLIT(L835,";")),IF(ISBLANK(I835),"",_xlfn.TEXTSPLIT(I835,";")))</f>
        <v>Rice Straw</v>
      </c>
      <c r="L835" s="126" t="s">
        <v>10692</v>
      </c>
      <c r="P835" t="s">
        <v>12475</v>
      </c>
      <c r="Q835" t="s">
        <v>12442</v>
      </c>
      <c r="R835" t="s">
        <v>23862</v>
      </c>
      <c r="S835" t="s">
        <v>23863</v>
      </c>
      <c r="T835" t="str" cm="1">
        <f t="array" ref="T835">IFERROR(IF(NOT(ISBLANK(F835)),_xlfn._xlws.FILTER(AOM[AOM],(AOM[Edge_Value]=F835)*(AOM[L5]="Feed Ingredient")),""),"No Match in AOM")</f>
        <v>AOM_000579</v>
      </c>
      <c r="U835" t="str" cm="1">
        <f t="array" ref="U835">IFERROR(IF(NOT(ISBLANK(F835)),_xlfn._xlws.FILTER(AOM[Scientific Name],(AOM[Edge_Value]=F835)*(AOM[L5]="Feed Ingredient")),""),"No Match in AOM")</f>
        <v xml:space="preserve">Oryza sativa </v>
      </c>
    </row>
    <row r="836" spans="1:23" ht="14.5" x14ac:dyDescent="0.35">
      <c r="A836" t="s">
        <v>23842</v>
      </c>
      <c r="B836" s="86" t="s">
        <v>25250</v>
      </c>
      <c r="C836" s="127" t="s">
        <v>9353</v>
      </c>
      <c r="D836" s="126" t="s">
        <v>9353</v>
      </c>
      <c r="E836" s="128" t="str">
        <f>_xlfn.TEXTJOIN(" ",TRUE,D836,IF(ISBLANK(L836),"",_xlfn.TEXTSPLIT(L836,";")))</f>
        <v>Avocado</v>
      </c>
      <c r="F836" s="128" t="str">
        <f>_xlfn.TEXTJOIN(" ",TRUE,D836,IF(ISBLANK(L836),"",_xlfn.TEXTSPLIT(L836,";")),IF(ISBLANK(J836),"",_xlfn.TEXTSPLIT(J836,";")))</f>
        <v>Avocado</v>
      </c>
      <c r="G836" s="128" t="str">
        <f>_xlfn.TEXTJOIN(" ",TRUE,D836,H836,IF(ISBLANK(L836),"",_xlfn.TEXTSPLIT(L836,";")),IF(ISBLANK(I836),"",_xlfn.TEXTSPLIT(I836,";")))</f>
        <v>Avocado Ripe</v>
      </c>
      <c r="H836" s="126" t="s">
        <v>25251</v>
      </c>
      <c r="M836" s="88" t="s">
        <v>252</v>
      </c>
      <c r="T836" t="str" cm="1">
        <f t="array" ref="T836">IFERROR(IF(NOT(ISBLANK(F836)),_xlfn._xlws.FILTER(AOM[AOM],(AOM[Edge_Value]=F836)*(AOM[L5]="Feed Ingredient")),""),"No Match in AOM")</f>
        <v>AOM_001201</v>
      </c>
      <c r="U836" t="str" cm="1">
        <f t="array" ref="U836">IFERROR(IF(NOT(ISBLANK(F836)),_xlfn._xlws.FILTER(AOM[Scientific Name],(AOM[Edge_Value]=F836)*(AOM[L5]="Feed Ingredient")),""),"No Match in AOM")</f>
        <v>Persea americana</v>
      </c>
    </row>
    <row r="837" spans="1:23" ht="14.5" x14ac:dyDescent="0.35">
      <c r="A837" t="s">
        <v>24879</v>
      </c>
      <c r="B837" s="86" t="s">
        <v>25252</v>
      </c>
      <c r="C837" s="127" t="s">
        <v>25253</v>
      </c>
      <c r="D837" s="126" t="s">
        <v>8368</v>
      </c>
      <c r="E837" s="128" t="str">
        <f>_xlfn.TEXTJOIN(" ",TRUE,D837,IF(ISBLANK(L837),"",_xlfn.TEXTSPLIT(L837,";")))</f>
        <v>Coffee</v>
      </c>
      <c r="F837" s="128" t="str">
        <f>_xlfn.TEXTJOIN(" ",TRUE,D837,IF(ISBLANK(L837),"",_xlfn.TEXTSPLIT(L837,";")),IF(ISBLANK(J837),"",_xlfn.TEXTSPLIT(J837,";")))</f>
        <v>Coffee Roasted Powder</v>
      </c>
      <c r="G837" s="128" t="str">
        <f>_xlfn.TEXTJOIN(" ",TRUE,D837,H837,IF(ISBLANK(L837),"",_xlfn.TEXTSPLIT(L837,";")),IF(ISBLANK(I837),"",_xlfn.TEXTSPLIT(I837,";")))</f>
        <v>Coffee Roasted Powder</v>
      </c>
      <c r="I837" s="126" t="s">
        <v>25254</v>
      </c>
      <c r="J837" s="126" t="s">
        <v>25254</v>
      </c>
      <c r="N837" s="88" t="s">
        <v>252</v>
      </c>
      <c r="P837" t="s">
        <v>12475</v>
      </c>
      <c r="Q837" t="s">
        <v>12442</v>
      </c>
      <c r="R837" t="s">
        <v>12475</v>
      </c>
      <c r="S837" t="s">
        <v>12442</v>
      </c>
      <c r="T837" t="str" cm="1">
        <f t="array" ref="T837">IFERROR(IF(NOT(ISBLANK(F837)),_xlfn._xlws.FILTER(AOM[AOM],(AOM[Edge_Value]=F837)*(AOM[L5]="Feed Ingredient")),""),"No Match in AOM")</f>
        <v>AOM_001323</v>
      </c>
      <c r="U837" t="str" cm="1">
        <f t="array" ref="U837">IFERROR(IF(NOT(ISBLANK(F837)),_xlfn._xlws.FILTER(AOM[Scientific Name],(AOM[Edge_Value]=F837)*(AOM[L5]="Feed Ingredient")),""),"No Match in AOM")</f>
        <v>Coffea</v>
      </c>
    </row>
    <row r="838" spans="1:23" ht="14.5" x14ac:dyDescent="0.35">
      <c r="A838" t="s">
        <v>23795</v>
      </c>
      <c r="B838" s="86" t="s">
        <v>25255</v>
      </c>
      <c r="C838" s="127" t="s">
        <v>25256</v>
      </c>
      <c r="D838" s="126" t="s">
        <v>10145</v>
      </c>
      <c r="E838" s="128" t="str">
        <f>_xlfn.TEXTJOIN(" ",TRUE,D838,IF(ISBLANK(L838),"",_xlfn.TEXTSPLIT(L838,";")))</f>
        <v>Fish</v>
      </c>
      <c r="F838" s="128" t="str">
        <f>_xlfn.TEXTJOIN(" ",TRUE,D838,IF(ISBLANK(L838),"",_xlfn.TEXTSPLIT(L838,";")),IF(ISBLANK(J838),"",_xlfn.TEXTSPLIT(J838,";")))</f>
        <v>Fish Ground Roasted</v>
      </c>
      <c r="G838" s="128" t="str">
        <f>_xlfn.TEXTJOIN(" ",TRUE,D838,H838,IF(ISBLANK(L838),"",_xlfn.TEXTSPLIT(L838,";")),IF(ISBLANK(I838),"",_xlfn.TEXTSPLIT(I838,";")))</f>
        <v>Fish Meal Roasted</v>
      </c>
      <c r="I838" s="126" t="s">
        <v>25257</v>
      </c>
      <c r="J838" s="126" t="s">
        <v>25258</v>
      </c>
      <c r="M838" s="88" t="s">
        <v>252</v>
      </c>
      <c r="N838" s="88" t="s">
        <v>252</v>
      </c>
      <c r="P838" t="s">
        <v>12475</v>
      </c>
      <c r="Q838" t="s">
        <v>12442</v>
      </c>
      <c r="R838" t="s">
        <v>12475</v>
      </c>
      <c r="S838" t="s">
        <v>12442</v>
      </c>
      <c r="T838" t="str" cm="1">
        <f t="array" ref="T838">IFERROR(IF(NOT(ISBLANK(F838)),_xlfn._xlws.FILTER(AOM[AOM],(AOM[Edge_Value]=F838)*(AOM[L5]="Feed Ingredient")),""),"No Match in AOM")</f>
        <v>AOM_001100</v>
      </c>
      <c r="U838" cm="1">
        <f t="array" ref="U838">IFERROR(IF(NOT(ISBLANK(F838)),_xlfn._xlws.FILTER(AOM[Scientific Name],(AOM[Edge_Value]=F838)*(AOM[L5]="Feed Ingredient")),""),"No Match in AOM")</f>
        <v>0</v>
      </c>
    </row>
    <row r="839" spans="1:23" ht="14.5" x14ac:dyDescent="0.35">
      <c r="A839" t="s">
        <v>24220</v>
      </c>
      <c r="B839" s="86" t="s">
        <v>28084</v>
      </c>
      <c r="D839" s="126" t="s">
        <v>9796</v>
      </c>
      <c r="E839" s="128" t="str">
        <f>_xlfn.TEXTJOIN(" ",TRUE,D839,IF(ISBLANK(L839),"",_xlfn.TEXTSPLIT(L839,";")))</f>
        <v>Soybean Full Fat</v>
      </c>
      <c r="F839" s="128" t="str">
        <f>_xlfn.TEXTJOIN(" ",TRUE,D839,IF(ISBLANK(L839),"",_xlfn.TEXTSPLIT(L839,";")),IF(ISBLANK(J839),"",_xlfn.TEXTSPLIT(J839,";")))</f>
        <v>Soybean Full Fat Roasted</v>
      </c>
      <c r="G839" s="128" t="str">
        <f>_xlfn.TEXTJOIN(" ",TRUE,D839,H839,IF(ISBLANK(L839),"",_xlfn.TEXTSPLIT(L839,";")),IF(ISBLANK(I839),"",_xlfn.TEXTSPLIT(I839,";")))</f>
        <v>Soybean Full Fat Roasted</v>
      </c>
      <c r="I839" s="126" t="s">
        <v>5791</v>
      </c>
      <c r="J839" s="126" t="s">
        <v>5791</v>
      </c>
      <c r="L839" s="126" t="s">
        <v>24223</v>
      </c>
      <c r="T839" t="str" cm="1">
        <f t="array" ref="T839">IFERROR(IF(NOT(ISBLANK(F839)),_xlfn._xlws.FILTER(AOM[AOM],(AOM[Edge_Value]=F839)*(AOM[L5]="Feed Ingredient")),""),"No Match in AOM")</f>
        <v>AOM_001364</v>
      </c>
      <c r="U839" t="str" cm="1">
        <f t="array" ref="U839">IFERROR(IF(NOT(ISBLANK(F839)),_xlfn._xlws.FILTER(AOM[Scientific Name],(AOM[Edge_Value]=F839)*(AOM[L5]="Feed Ingredient")),""),"No Match in AOM")</f>
        <v>Glycine max</v>
      </c>
    </row>
    <row r="840" spans="1:23" ht="14.5" x14ac:dyDescent="0.35">
      <c r="A840" t="s">
        <v>25029</v>
      </c>
      <c r="B840" s="86" t="s">
        <v>25259</v>
      </c>
      <c r="C840" s="127" t="s">
        <v>25260</v>
      </c>
      <c r="D840" s="126" t="s">
        <v>9796</v>
      </c>
      <c r="E840" s="128" t="str">
        <f>_xlfn.TEXTJOIN(" ",TRUE,D840,IF(ISBLANK(L840),"",_xlfn.TEXTSPLIT(L840,";")))</f>
        <v>Soybean</v>
      </c>
      <c r="F840" s="128" t="str">
        <f>_xlfn.TEXTJOIN(" ",TRUE,D840,IF(ISBLANK(L840),"",_xlfn.TEXTSPLIT(L840,";")),IF(ISBLANK(J840),"",_xlfn.TEXTSPLIT(J840,";")))</f>
        <v>Soybean Roasted</v>
      </c>
      <c r="G840" s="128" t="str">
        <f>_xlfn.TEXTJOIN(" ",TRUE,D840,H840,IF(ISBLANK(L840),"",_xlfn.TEXTSPLIT(L840,";")),IF(ISBLANK(I840),"",_xlfn.TEXTSPLIT(I840,";")))</f>
        <v>Soybean Roasted</v>
      </c>
      <c r="I840" s="126" t="s">
        <v>5791</v>
      </c>
      <c r="J840" s="126" t="s">
        <v>5791</v>
      </c>
      <c r="M840" s="88" t="s">
        <v>252</v>
      </c>
      <c r="N840" s="88" t="s">
        <v>252</v>
      </c>
      <c r="T840" t="str" cm="1">
        <f t="array" ref="T840">IFERROR(IF(NOT(ISBLANK(F840)),_xlfn._xlws.FILTER(AOM[AOM],(AOM[Edge_Value]=F840)*(AOM[L5]="Feed Ingredient")),""),"No Match in AOM")</f>
        <v>AOM_000670</v>
      </c>
      <c r="U840" t="str" cm="1">
        <f t="array" ref="U840">IFERROR(IF(NOT(ISBLANK(F840)),_xlfn._xlws.FILTER(AOM[Scientific Name],(AOM[Edge_Value]=F840)*(AOM[L5]="Feed Ingredient")),""),"No Match in AOM")</f>
        <v>Glycine max</v>
      </c>
    </row>
    <row r="841" spans="1:23" ht="14.5" x14ac:dyDescent="0.35">
      <c r="A841" t="s">
        <v>23820</v>
      </c>
      <c r="B841" s="86" t="s">
        <v>25261</v>
      </c>
      <c r="C841" s="127" t="s">
        <v>25262</v>
      </c>
      <c r="D841" s="126" t="s">
        <v>21293</v>
      </c>
      <c r="E841" s="128" t="str">
        <f>_xlfn.TEXTJOIN(" ",TRUE,D841,IF(ISBLANK(L841),"",_xlfn.TEXTSPLIT(L841,";")))</f>
        <v>Winged Bean</v>
      </c>
      <c r="F841" s="128" t="str">
        <f>_xlfn.TEXTJOIN(" ",TRUE,D841,IF(ISBLANK(L841),"",_xlfn.TEXTSPLIT(L841,";")),IF(ISBLANK(J841),"",_xlfn.TEXTSPLIT(J841,";")))</f>
        <v>Winged Bean Ground Roasted</v>
      </c>
      <c r="G841" s="128" t="str">
        <f>_xlfn.TEXTJOIN(" ",TRUE,D841,H841,IF(ISBLANK(L841),"",_xlfn.TEXTSPLIT(L841,";")),IF(ISBLANK(I841),"",_xlfn.TEXTSPLIT(I841,";")))</f>
        <v>Winged Bean Meal Roasted</v>
      </c>
      <c r="I841" s="126" t="s">
        <v>25257</v>
      </c>
      <c r="J841" s="126" t="s">
        <v>25263</v>
      </c>
      <c r="M841" s="88" t="s">
        <v>252</v>
      </c>
      <c r="N841" s="88" t="s">
        <v>252</v>
      </c>
      <c r="T841" t="str" cm="1">
        <f t="array" ref="T841">IFERROR(IF(NOT(ISBLANK(F841)),_xlfn._xlws.FILTER(AOM[AOM],(AOM[Edge_Value]=F841)*(AOM[L5]="Feed Ingredient")),""),"No Match in AOM")</f>
        <v>AOM_001348</v>
      </c>
      <c r="U841" t="str" cm="1">
        <f t="array" ref="U841">IFERROR(IF(NOT(ISBLANK(F841)),_xlfn._xlws.FILTER(AOM[Scientific Name],(AOM[Edge_Value]=F841)*(AOM[L5]="Feed Ingredient")),""),"No Match in AOM")</f>
        <v>Psophocarpus tetragonolobus</v>
      </c>
    </row>
    <row r="842" spans="1:23" ht="14.5" x14ac:dyDescent="0.35">
      <c r="A842" t="s">
        <v>24128</v>
      </c>
      <c r="B842" s="86" t="s">
        <v>25264</v>
      </c>
      <c r="C842" s="127" t="s">
        <v>25264</v>
      </c>
      <c r="D842" s="126" t="s">
        <v>21731</v>
      </c>
      <c r="E842" s="128" t="str">
        <f>_xlfn.TEXTJOIN(" ",TRUE,D842,IF(ISBLANK(L842),"",_xlfn.TEXTSPLIT(L842,";")))</f>
        <v>Rottboellia exaltata</v>
      </c>
      <c r="F842" s="128" t="str">
        <f>_xlfn.TEXTJOIN(" ",TRUE,D842,IF(ISBLANK(L842),"",_xlfn.TEXTSPLIT(L842,";")),IF(ISBLANK(J842),"",_xlfn.TEXTSPLIT(J842,";")))</f>
        <v>Rottboellia exaltata</v>
      </c>
      <c r="G842" s="128" t="str">
        <f>_xlfn.TEXTJOIN(" ",TRUE,D842,H842,IF(ISBLANK(L842),"",_xlfn.TEXTSPLIT(L842,";")),IF(ISBLANK(I842),"",_xlfn.TEXTSPLIT(I842,";")))</f>
        <v>Rottboellia exaltata</v>
      </c>
      <c r="T842" t="str" cm="1">
        <f t="array" ref="T842">IFERROR(IF(NOT(ISBLANK(F842)),_xlfn._xlws.FILTER(AOM[AOM],(AOM[Edge_Value]=F842)*(AOM[L5]="Feed Ingredient")),""),"No Match in AOM")</f>
        <v>AOM_001515</v>
      </c>
      <c r="U842" t="str" cm="1">
        <f t="array" ref="U842">IFERROR(IF(NOT(ISBLANK(F842)),_xlfn._xlws.FILTER(AOM[Scientific Name],(AOM[Edge_Value]=F842)*(AOM[L5]="Feed Ingredient")),""),"No Match in AOM")</f>
        <v>Rottboellia exaltata</v>
      </c>
    </row>
    <row r="843" spans="1:23" ht="14.5" x14ac:dyDescent="0.35">
      <c r="A843" t="s">
        <v>25265</v>
      </c>
      <c r="B843" s="86" t="s">
        <v>25266</v>
      </c>
      <c r="C843" s="127" t="s">
        <v>25267</v>
      </c>
      <c r="D843" s="126" t="s">
        <v>13291</v>
      </c>
      <c r="E843" s="128" t="str">
        <f>_xlfn.TEXTJOIN(" ",TRUE,D843,IF(ISBLANK(L843),"",_xlfn.TEXTSPLIT(L843,";")))</f>
        <v>Rosmarinus officinalis Essential Oil</v>
      </c>
      <c r="F843" s="128" t="str">
        <f>_xlfn.TEXTJOIN(" ",TRUE,D843,IF(ISBLANK(L843),"",_xlfn.TEXTSPLIT(L843,";")),IF(ISBLANK(J843),"",_xlfn.TEXTSPLIT(J843,";")))</f>
        <v>Rosmarinus officinalis Essential Oil</v>
      </c>
      <c r="G843" s="128" t="str">
        <f>_xlfn.TEXTJOIN(" ",TRUE,D843,H843,IF(ISBLANK(L843),"",_xlfn.TEXTSPLIT(L843,";")),IF(ISBLANK(I843),"",_xlfn.TEXTSPLIT(I843,";")))</f>
        <v>Rosmarinus officinalis Essential Oil</v>
      </c>
      <c r="L843" s="126" t="s">
        <v>24149</v>
      </c>
      <c r="O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21397</v>
      </c>
    </row>
    <row r="844" spans="1:23" ht="14.5" x14ac:dyDescent="0.35">
      <c r="A844" t="s">
        <v>25268</v>
      </c>
      <c r="B844" s="86" t="s">
        <v>25269</v>
      </c>
      <c r="D844" s="126" t="s">
        <v>21398</v>
      </c>
      <c r="E844" s="128" t="str">
        <f>_xlfn.TEXTJOIN(" ",TRUE,D844,IF(ISBLANK(L844),"",_xlfn.TEXTSPLIT(L844,";")))</f>
        <v>Rosemary Essential Oil</v>
      </c>
      <c r="F844" s="128" t="str">
        <f>_xlfn.TEXTJOIN(" ",TRUE,D844,IF(ISBLANK(L844),"",_xlfn.TEXTSPLIT(L844,";")),IF(ISBLANK(J844),"",_xlfn.TEXTSPLIT(J844,";")))</f>
        <v>Rosemary Essential Oil</v>
      </c>
      <c r="G844" s="128" t="str">
        <f>_xlfn.TEXTJOIN(" ",TRUE,D844,H844,IF(ISBLANK(L844),"",_xlfn.TEXTSPLIT(L844,";")),IF(ISBLANK(I844),"",_xlfn.TEXTSPLIT(I844,";")))</f>
        <v>Rosemary Essential Oil</v>
      </c>
      <c r="L844" s="126" t="s">
        <v>24149</v>
      </c>
      <c r="T844" t="str" cm="1">
        <f t="array" ref="T844">IFERROR(IF(NOT(ISBLANK(F844)),_xlfn._xlws.FILTER(AOM[AOM],(AOM[Edge_Value]=F844)*(AOM[L5]="Feed Ingredient")),""),"No Match in AOM")</f>
        <v>AOM_001344</v>
      </c>
      <c r="U844" t="str" cm="1">
        <f t="array" ref="U844">IFERROR(IF(NOT(ISBLANK(F844)),_xlfn._xlws.FILTER(AOM[Scientific Name],(AOM[Edge_Value]=F844)*(AOM[L5]="Feed Ingredient")),""),"No Match in AOM")</f>
        <v>Rosmarinus officinalis</v>
      </c>
    </row>
    <row r="845" spans="1:23" ht="14.5" x14ac:dyDescent="0.35">
      <c r="A845" t="s">
        <v>25265</v>
      </c>
      <c r="B845" s="86" t="s">
        <v>25270</v>
      </c>
      <c r="D845" s="126" t="s">
        <v>13291</v>
      </c>
      <c r="E845" s="128" t="str">
        <f>_xlfn.TEXTJOIN(" ",TRUE,D845,IF(ISBLANK(L845),"",_xlfn.TEXTSPLIT(L845,";")))</f>
        <v>Rosmarinus officinalis Essential Oil</v>
      </c>
      <c r="F845" s="128" t="str">
        <f>_xlfn.TEXTJOIN(" ",TRUE,D845,IF(ISBLANK(L845),"",_xlfn.TEXTSPLIT(L845,";")),IF(ISBLANK(J845),"",_xlfn.TEXTSPLIT(J845,";")))</f>
        <v>Rosmarinus officinalis Essential Oil</v>
      </c>
      <c r="G845" s="128" t="str">
        <f>_xlfn.TEXTJOIN(" ",TRUE,D845,H845,IF(ISBLANK(L845),"",_xlfn.TEXTSPLIT(L845,";")),IF(ISBLANK(I845),"",_xlfn.TEXTSPLIT(I845,";")))</f>
        <v>Rosmarinus officinalis Essential Oil Hydro-distillation</v>
      </c>
      <c r="I845" s="126" t="s">
        <v>25271</v>
      </c>
      <c r="L845" s="126" t="s">
        <v>24149</v>
      </c>
      <c r="T845" t="str" cm="1">
        <f t="array" ref="T845">IFERROR(IF(NOT(ISBLANK(F845)),_xlfn._xlws.FILTER(AOM[AOM],(AOM[Edge_Value]=F845)*(AOM[L5]="Feed Ingredient")),""),"No Match in AOM")</f>
        <v>No Match in AOM</v>
      </c>
      <c r="U845" t="str" cm="1">
        <f t="array" ref="U845">IFERROR(IF(NOT(ISBLANK(F845)),_xlfn._xlws.FILTER(AOM[Scientific Name],(AOM[Edge_Value]=F845)*(AOM[L5]="Feed Ingredient")),""),"No Match in AOM")</f>
        <v>No Match in AOM</v>
      </c>
      <c r="W845" t="s">
        <v>21397</v>
      </c>
    </row>
    <row r="846" spans="1:23" ht="14.5" x14ac:dyDescent="0.35">
      <c r="A846" t="s">
        <v>25265</v>
      </c>
      <c r="B846" s="86" t="s">
        <v>25272</v>
      </c>
      <c r="C846" s="127" t="s">
        <v>25273</v>
      </c>
      <c r="D846" s="126" t="s">
        <v>13291</v>
      </c>
      <c r="E846" s="128" t="str">
        <f>_xlfn.TEXTJOIN(" ",TRUE,D846,IF(ISBLANK(L846),"",_xlfn.TEXTSPLIT(L846,";")))</f>
        <v>Rosmarinus officinalis Leaves</v>
      </c>
      <c r="F846" s="128" t="str">
        <f>_xlfn.TEXTJOIN(" ",TRUE,D846,IF(ISBLANK(L846),"",_xlfn.TEXTSPLIT(L846,";")),IF(ISBLANK(J846),"",_xlfn.TEXTSPLIT(J846,";")))</f>
        <v>Rosmarinus officinalis Leaves</v>
      </c>
      <c r="G846" s="128" t="str">
        <f>_xlfn.TEXTJOIN(" ",TRUE,D846,H846,IF(ISBLANK(L846),"",_xlfn.TEXTSPLIT(L846,";")),IF(ISBLANK(I846),"",_xlfn.TEXTSPLIT(I846,";")))</f>
        <v>Rosmarinus officinalis Leaves</v>
      </c>
      <c r="L846" s="126" t="s">
        <v>6223</v>
      </c>
      <c r="T846" t="str" cm="1">
        <f t="array" ref="T846">IFERROR(IF(NOT(ISBLANK(F846)),_xlfn._xlws.FILTER(AOM[AOM],(AOM[Edge_Value]=F846)*(AOM[L5]="Feed Ingredient")),""),"No Match in AOM")</f>
        <v>No Match in AOM</v>
      </c>
      <c r="U846" t="str" cm="1">
        <f t="array" ref="U846">IFERROR(IF(NOT(ISBLANK(F846)),_xlfn._xlws.FILTER(AOM[Scientific Name],(AOM[Edge_Value]=F846)*(AOM[L5]="Feed Ingredient")),""),"No Match in AOM")</f>
        <v>No Match in AOM</v>
      </c>
      <c r="W846" t="s">
        <v>21400</v>
      </c>
    </row>
    <row r="847" spans="1:23" ht="14.5" x14ac:dyDescent="0.35">
      <c r="A847" t="s">
        <v>23741</v>
      </c>
      <c r="B847" s="86" t="s">
        <v>20215</v>
      </c>
      <c r="D847" s="126" t="s">
        <v>20215</v>
      </c>
      <c r="E847" s="128" t="str">
        <f>_xlfn.TEXTJOIN(" ",TRUE,D847,IF(ISBLANK(L847),"",_xlfn.TEXTSPLIT(L847,";")))</f>
        <v>Rumen Contents</v>
      </c>
      <c r="F847" s="128" t="str">
        <f>_xlfn.TEXTJOIN(" ",TRUE,D847,IF(ISBLANK(L847),"",_xlfn.TEXTSPLIT(L847,";")),IF(ISBLANK(J847),"",_xlfn.TEXTSPLIT(J847,";")))</f>
        <v>Rumen Contents</v>
      </c>
      <c r="G847" s="128" t="str">
        <f>_xlfn.TEXTJOIN(" ",TRUE,D847,H847,IF(ISBLANK(L847),"",_xlfn.TEXTSPLIT(L847,";")),IF(ISBLANK(I847),"",_xlfn.TEXTSPLIT(I847,";")))</f>
        <v>Rumen Contents</v>
      </c>
      <c r="T847" t="str" cm="1">
        <f t="array" ref="T847">IFERROR(IF(NOT(ISBLANK(F847)),_xlfn._xlws.FILTER(AOM[AOM],(AOM[Edge_Value]=F847)*(AOM[L5]="Feed Ingredient")),""),"No Match in AOM")</f>
        <v>AOM_001811</v>
      </c>
      <c r="U847" cm="1">
        <f t="array" ref="U847">IFERROR(IF(NOT(ISBLANK(F847)),_xlfn._xlws.FILTER(AOM[Scientific Name],(AOM[Edge_Value]=F847)*(AOM[L5]="Feed Ingredient")),""),"No Match in AOM")</f>
        <v>0</v>
      </c>
    </row>
    <row r="848" spans="1:23" ht="14.5" x14ac:dyDescent="0.35">
      <c r="A848" t="s">
        <v>23741</v>
      </c>
      <c r="B848" s="86" t="s">
        <v>25274</v>
      </c>
      <c r="D848" s="126" t="s">
        <v>20215</v>
      </c>
      <c r="E848" s="128" t="str">
        <f>_xlfn.TEXTJOIN(" ",TRUE,D848,IF(ISBLANK(L848),"",_xlfn.TEXTSPLIT(L848,";")))</f>
        <v>Rumen Contents</v>
      </c>
      <c r="F848" s="128" t="str">
        <f>_xlfn.TEXTJOIN(" ",TRUE,D848,IF(ISBLANK(L848),"",_xlfn.TEXTSPLIT(L848,";")),IF(ISBLANK(J848),"",_xlfn.TEXTSPLIT(J848,";")))</f>
        <v>Rumen Contents Dried Milled</v>
      </c>
      <c r="G848" s="128" t="str">
        <f>_xlfn.TEXTJOIN(" ",TRUE,D848,H848,IF(ISBLANK(L848),"",_xlfn.TEXTSPLIT(L848,";")),IF(ISBLANK(I848),"",_xlfn.TEXTSPLIT(I848,";")))</f>
        <v>Rumen Contents Dried Milled</v>
      </c>
      <c r="I848" s="126" t="s">
        <v>23727</v>
      </c>
      <c r="J848" s="126" t="s">
        <v>23727</v>
      </c>
      <c r="T848" t="str" cm="1">
        <f t="array" ref="T848">IFERROR(IF(NOT(ISBLANK(F848)),_xlfn._xlws.FILTER(AOM[AOM],(AOM[Edge_Value]=F848)*(AOM[L5]="Feed Ingredient")),""),"No Match in AOM")</f>
        <v>AOM_001939</v>
      </c>
      <c r="U848" cm="1">
        <f t="array" ref="U848">IFERROR(IF(NOT(ISBLANK(F848)),_xlfn._xlws.FILTER(AOM[Scientific Name],(AOM[Edge_Value]=F848)*(AOM[L5]="Feed Ingredient")),""),"No Match in AOM")</f>
        <v>0</v>
      </c>
    </row>
    <row r="849" spans="1:21" ht="14.5" x14ac:dyDescent="0.35">
      <c r="A849" t="s">
        <v>24064</v>
      </c>
      <c r="B849" s="86" t="s">
        <v>25275</v>
      </c>
      <c r="C849" s="127" t="s">
        <v>25276</v>
      </c>
      <c r="D849" s="126" t="s">
        <v>8616</v>
      </c>
      <c r="E849" s="128" t="str">
        <f>_xlfn.TEXTJOIN(" ",TRUE,D849,IF(ISBLANK(L849),"",_xlfn.TEXTSPLIT(L849,";")))</f>
        <v>Rye Bran</v>
      </c>
      <c r="F849" s="128" t="str">
        <f>_xlfn.TEXTJOIN(" ",TRUE,D849,IF(ISBLANK(L849),"",_xlfn.TEXTSPLIT(L849,";")),IF(ISBLANK(J849),"",_xlfn.TEXTSPLIT(J849,";")))</f>
        <v>Rye Bran</v>
      </c>
      <c r="G849" s="128" t="str">
        <f>_xlfn.TEXTJOIN(" ",TRUE,D849,H849,IF(ISBLANK(L849),"",_xlfn.TEXTSPLIT(L849,";")),IF(ISBLANK(I849),"",_xlfn.TEXTSPLIT(I849,";")))</f>
        <v>Rye Bran</v>
      </c>
      <c r="L849" s="126" t="s">
        <v>20324</v>
      </c>
      <c r="M849" s="88" t="s">
        <v>252</v>
      </c>
      <c r="N849" s="88" t="s">
        <v>252</v>
      </c>
      <c r="T849" t="str" cm="1">
        <f t="array" ref="T849">IFERROR(IF(NOT(ISBLANK(F849)),_xlfn._xlws.FILTER(AOM[AOM],(AOM[Edge_Value]=F849)*(AOM[L5]="Feed Ingredient")),""),"No Match in AOM")</f>
        <v>AOM_000580</v>
      </c>
      <c r="U849" t="str" cm="1">
        <f t="array" ref="U849">IFERROR(IF(NOT(ISBLANK(F849)),_xlfn._xlws.FILTER(AOM[Scientific Name],(AOM[Edge_Value]=F849)*(AOM[L5]="Feed Ingredient")),""),"No Match in AOM")</f>
        <v xml:space="preserve">Secale cereale </v>
      </c>
    </row>
    <row r="850" spans="1:21" ht="14.5" x14ac:dyDescent="0.35">
      <c r="A850" t="s">
        <v>24557</v>
      </c>
      <c r="B850" s="86" t="s">
        <v>25277</v>
      </c>
      <c r="D850" s="126" t="s">
        <v>13321</v>
      </c>
      <c r="E850" s="128" t="str">
        <f>_xlfn.TEXTJOIN(" ",TRUE,D850,IF(ISBLANK(L850),"",_xlfn.TEXTSPLIT(L850,";")))</f>
        <v>Sesbania sesban</v>
      </c>
      <c r="F850" s="128" t="str">
        <f>_xlfn.TEXTJOIN(" ",TRUE,D850,IF(ISBLANK(L850),"",_xlfn.TEXTSPLIT(L850,";")),IF(ISBLANK(J850),"",_xlfn.TEXTSPLIT(J850,";")))</f>
        <v>Sesbania sesban Dried</v>
      </c>
      <c r="G850" s="128" t="str">
        <f>_xlfn.TEXTJOIN(" ",TRUE,D850,H850,IF(ISBLANK(L850),"",_xlfn.TEXTSPLIT(L850,";")),IF(ISBLANK(I850),"",_xlfn.TEXTSPLIT(I850,";")))</f>
        <v>Sesbania sesban 10865 Dried(Air)</v>
      </c>
      <c r="H850" s="126">
        <v>10865</v>
      </c>
      <c r="I850" s="126" t="s">
        <v>23701</v>
      </c>
      <c r="J850" s="126" t="s">
        <v>5794</v>
      </c>
      <c r="T850" t="str" cm="1">
        <f t="array" ref="T850">IFERROR(IF(NOT(ISBLANK(F850)),_xlfn._xlws.FILTER(AOM[AOM],(AOM[Edge_Value]=F850)*(AOM[L5]="Feed Ingredient")),""),"No Match in AOM")</f>
        <v>AOM_001229</v>
      </c>
      <c r="U850" t="str" cm="1">
        <f t="array" ref="U850">IFERROR(IF(NOT(ISBLANK(F850)),_xlfn._xlws.FILTER(AOM[Scientific Name],(AOM[Edge_Value]=F850)*(AOM[L5]="Feed Ingredient")),""),"No Match in AOM")</f>
        <v>Sesbania sesban</v>
      </c>
    </row>
    <row r="851" spans="1:21" ht="14.5" x14ac:dyDescent="0.35">
      <c r="A851" t="s">
        <v>24560</v>
      </c>
      <c r="B851" s="86" t="s">
        <v>25278</v>
      </c>
      <c r="C851" s="127" t="s">
        <v>21756</v>
      </c>
      <c r="D851" s="126" t="s">
        <v>21756</v>
      </c>
      <c r="E851" s="128" t="str">
        <f>_xlfn.TEXTJOIN(" ",TRUE,D851,IF(ISBLANK(L851),"",_xlfn.TEXTSPLIT(L851,";")))</f>
        <v>Stipa tenacissima</v>
      </c>
      <c r="F851" s="128" t="str">
        <f>_xlfn.TEXTJOIN(" ",TRUE,D851,IF(ISBLANK(L851),"",_xlfn.TEXTSPLIT(L851,";")),IF(ISBLANK(J851),"",_xlfn.TEXTSPLIT(J851,";")))</f>
        <v>Stipa tenacissima</v>
      </c>
      <c r="G851" s="128" t="str">
        <f>_xlfn.TEXTJOIN(" ",TRUE,D851,H851,IF(ISBLANK(L851),"",_xlfn.TEXTSPLIT(L851,";")),IF(ISBLANK(I851),"",_xlfn.TEXTSPLIT(I851,";")))</f>
        <v>Stipa tenacissima</v>
      </c>
      <c r="T851" t="str" cm="1">
        <f t="array" ref="T851">IFERROR(IF(NOT(ISBLANK(F851)),_xlfn._xlws.FILTER(AOM[AOM],(AOM[Edge_Value]=F851)*(AOM[L5]="Feed Ingredient")),""),"No Match in AOM")</f>
        <v>AOM_001521</v>
      </c>
      <c r="U851" t="str" cm="1">
        <f t="array" ref="U851">IFERROR(IF(NOT(ISBLANK(F851)),_xlfn._xlws.FILTER(AOM[Scientific Name],(AOM[Edge_Value]=F851)*(AOM[L5]="Feed Ingredient")),""),"No Match in AOM")</f>
        <v>Stipa tenacissima</v>
      </c>
    </row>
    <row r="852" spans="1:21" ht="14.5" x14ac:dyDescent="0.35">
      <c r="A852" t="s">
        <v>24560</v>
      </c>
      <c r="B852" s="86" t="s">
        <v>25279</v>
      </c>
      <c r="D852" s="126" t="s">
        <v>21756</v>
      </c>
      <c r="E852" s="128" t="str">
        <f>_xlfn.TEXTJOIN(" ",TRUE,D852,IF(ISBLANK(L852),"",_xlfn.TEXTSPLIT(L852,";")))</f>
        <v>Stipa tenacissima</v>
      </c>
      <c r="F852" s="128" t="str">
        <f>_xlfn.TEXTJOIN(" ",TRUE,D852,IF(ISBLANK(L852),"",_xlfn.TEXTSPLIT(L852,";")),IF(ISBLANK(J852),"",_xlfn.TEXTSPLIT(J852,";")))</f>
        <v>Stipa tenacissima Dried</v>
      </c>
      <c r="G852" s="128" t="str">
        <f>_xlfn.TEXTJOIN(" ",TRUE,D852,H852,IF(ISBLANK(L852),"",_xlfn.TEXTSPLIT(L852,";")),IF(ISBLANK(I852),"",_xlfn.TEXTSPLIT(I852,";")))</f>
        <v>Stipa tenacissima Dried(Air)</v>
      </c>
      <c r="I852" s="126" t="s">
        <v>23701</v>
      </c>
      <c r="J852" s="126" t="s">
        <v>5794</v>
      </c>
      <c r="T852" t="str" cm="1">
        <f t="array" ref="T852">IFERROR(IF(NOT(ISBLANK(F852)),_xlfn._xlws.FILTER(AOM[AOM],(AOM[Edge_Value]=F852)*(AOM[L5]="Feed Ingredient")),""),"No Match in AOM")</f>
        <v>AOM_001743</v>
      </c>
      <c r="U852" t="str" cm="1">
        <f t="array" ref="U852">IFERROR(IF(NOT(ISBLANK(F852)),_xlfn._xlws.FILTER(AOM[Scientific Name],(AOM[Edge_Value]=F852)*(AOM[L5]="Feed Ingredient")),""),"No Match in AOM")</f>
        <v>Stipa tenacissima</v>
      </c>
    </row>
    <row r="853" spans="1:21" ht="14.5" x14ac:dyDescent="0.35">
      <c r="A853" t="s">
        <v>24036</v>
      </c>
      <c r="B853" s="86" t="s">
        <v>22598</v>
      </c>
      <c r="C853" s="127" t="s">
        <v>22601</v>
      </c>
      <c r="D853" s="126" t="s">
        <v>22588</v>
      </c>
      <c r="E853" s="128" t="str">
        <f>_xlfn.TEXTJOIN(" ",TRUE,D853,IF(ISBLANK(L853),"",_xlfn.TEXTSPLIT(L853,";")))</f>
        <v>Salt</v>
      </c>
      <c r="F853" s="128" t="str">
        <f>_xlfn.TEXTJOIN(" ",TRUE,D853,IF(ISBLANK(L853),"",_xlfn.TEXTSPLIT(L853,";")),IF(ISBLANK(J853),"",_xlfn.TEXTSPLIT(J853,";")))</f>
        <v>Salt</v>
      </c>
      <c r="G853" s="128" t="str">
        <f>_xlfn.TEXTJOIN(" ",TRUE,D853,H853,IF(ISBLANK(L853),"",_xlfn.TEXTSPLIT(L853,";")),IF(ISBLANK(I853),"",_xlfn.TEXTSPLIT(I853,";")))</f>
        <v>Salt Block</v>
      </c>
      <c r="I853" s="126" t="s">
        <v>24660</v>
      </c>
      <c r="T853" t="str" cm="1">
        <f t="array" ref="T853">IFERROR(IF(NOT(ISBLANK(F853)),_xlfn._xlws.FILTER(AOM[AOM],(AOM[Edge_Value]=F853)*(AOM[L5]="Feed Ingredient")),""),"No Match in AOM")</f>
        <v>AOM_000772</v>
      </c>
      <c r="U853" t="str" cm="1">
        <f t="array" ref="U853">IFERROR(IF(NOT(ISBLANK(F853)),_xlfn._xlws.FILTER(AOM[Scientific Name],(AOM[Edge_Value]=F853)*(AOM[L5]="Feed Ingredient")),""),"No Match in AOM")</f>
        <v>Sodium chloride</v>
      </c>
    </row>
    <row r="854" spans="1:21" ht="15" customHeight="1" x14ac:dyDescent="0.35">
      <c r="A854" t="s">
        <v>25280</v>
      </c>
      <c r="B854" s="86" t="s">
        <v>25281</v>
      </c>
      <c r="D854" s="126" t="s">
        <v>22588</v>
      </c>
      <c r="E854" s="128" t="str">
        <f>_xlfn.TEXTJOIN(" ",TRUE,D854,IF(ISBLANK(L854),"",_xlfn.TEXTSPLIT(L854,";")))</f>
        <v>Salt</v>
      </c>
      <c r="F854" s="128" t="str">
        <f>_xlfn.TEXTJOIN(" ",TRUE,D854,IF(ISBLANK(L854),"",_xlfn.TEXTSPLIT(L854,";")),IF(ISBLANK(J854),"",_xlfn.TEXTSPLIT(J854,";")))</f>
        <v>Salt Ground</v>
      </c>
      <c r="G854" s="128" t="str">
        <f>_xlfn.TEXTJOIN(" ",TRUE,D854,H854,IF(ISBLANK(L854),"",_xlfn.TEXTSPLIT(L854,";")),IF(ISBLANK(I854),"",_xlfn.TEXTSPLIT(I854,";")))</f>
        <v>Salt Ground</v>
      </c>
      <c r="I854" s="126" t="s">
        <v>5795</v>
      </c>
      <c r="J854" s="126" t="s">
        <v>5795</v>
      </c>
      <c r="T854" t="str" cm="1">
        <f t="array" ref="T854">IFERROR(IF(NOT(ISBLANK(F854)),_xlfn._xlws.FILTER(AOM[AOM],(AOM[Edge_Value]=F854)*(AOM[L5]="Feed Ingredient")),""),"No Match in AOM")</f>
        <v>AOM_001742</v>
      </c>
      <c r="U854" t="str" cm="1">
        <f t="array" ref="U854">IFERROR(IF(NOT(ISBLANK(F854)),_xlfn._xlws.FILTER(AOM[Scientific Name],(AOM[Edge_Value]=F854)*(AOM[L5]="Feed Ingredient")),""),"No Match in AOM")</f>
        <v>Sodium chloride</v>
      </c>
    </row>
    <row r="855" spans="1:21" ht="15" customHeight="1" x14ac:dyDescent="0.35">
      <c r="A855" t="s">
        <v>23875</v>
      </c>
      <c r="B855" s="86" t="s">
        <v>25282</v>
      </c>
      <c r="D855" s="126" t="s">
        <v>22588</v>
      </c>
      <c r="E855" s="128" t="str">
        <f>_xlfn.TEXTJOIN(" ",TRUE,D855,IF(ISBLANK(L855),"",_xlfn.TEXTSPLIT(L855,";")))</f>
        <v>Salt</v>
      </c>
      <c r="F855" s="128" t="str">
        <f>_xlfn.TEXTJOIN(" ",TRUE,D855,IF(ISBLANK(L855),"",_xlfn.TEXTSPLIT(L855,";")),IF(ISBLANK(J855),"",_xlfn.TEXTSPLIT(J855,";")))</f>
        <v>Salt Dried Milled</v>
      </c>
      <c r="G855" s="128" t="str">
        <f>_xlfn.TEXTJOIN(" ",TRUE,D855,H855,IF(ISBLANK(L855),"",_xlfn.TEXTSPLIT(L855,";")),IF(ISBLANK(I855),"",_xlfn.TEXTSPLIT(I855,";")))</f>
        <v>Salt Dried Milled</v>
      </c>
      <c r="I855" s="126" t="s">
        <v>23727</v>
      </c>
      <c r="J855" s="126" t="s">
        <v>23727</v>
      </c>
      <c r="T855" t="str" cm="1">
        <f t="array" ref="T855">IFERROR(IF(NOT(ISBLANK(F855)),_xlfn._xlws.FILTER(AOM[AOM],(AOM[Edge_Value]=F855)*(AOM[L5]="Feed Ingredient")),""),"No Match in AOM")</f>
        <v>AOM_001996</v>
      </c>
      <c r="U855" t="str" cm="1">
        <f t="array" ref="U855">IFERROR(IF(NOT(ISBLANK(F855)),_xlfn._xlws.FILTER(AOM[Scientific Name],(AOM[Edge_Value]=F855)*(AOM[L5]="Feed Ingredient")),""),"No Match in AOM")</f>
        <v>Sodium chloride</v>
      </c>
    </row>
    <row r="856" spans="1:21" ht="15" customHeight="1" x14ac:dyDescent="0.35">
      <c r="A856" t="s">
        <v>23943</v>
      </c>
      <c r="B856" s="86" t="s">
        <v>25283</v>
      </c>
      <c r="D856" s="126" t="s">
        <v>22588</v>
      </c>
      <c r="E856" s="128" t="str">
        <f>_xlfn.TEXTJOIN(" ",TRUE,D856,IF(ISBLANK(L856),"",_xlfn.TEXTSPLIT(L856,";")))</f>
        <v>Salt</v>
      </c>
      <c r="F856" s="128" t="str">
        <f>_xlfn.TEXTJOIN(" ",TRUE,D856,IF(ISBLANK(L856),"",_xlfn.TEXTSPLIT(L856,";")),IF(ISBLANK(J856),"",_xlfn.TEXTSPLIT(J856,";")))</f>
        <v>Salt Milled</v>
      </c>
      <c r="G856" s="128" t="str">
        <f>_xlfn.TEXTJOIN(" ",TRUE,D856,H856,IF(ISBLANK(L856),"",_xlfn.TEXTSPLIT(L856,";")),IF(ISBLANK(I856),"",_xlfn.TEXTSPLIT(I856,";")))</f>
        <v>Salt Milled</v>
      </c>
      <c r="I856" s="126" t="s">
        <v>5780</v>
      </c>
      <c r="J856" s="126" t="s">
        <v>5780</v>
      </c>
      <c r="T856" t="str" cm="1">
        <f t="array" ref="T856">IFERROR(IF(NOT(ISBLANK(F856)),_xlfn._xlws.FILTER(AOM[AOM],(AOM[Edge_Value]=F856)*(AOM[L5]="Feed Ingredient")),""),"No Match in AOM")</f>
        <v>AOM_001995</v>
      </c>
      <c r="U856" t="str" cm="1">
        <f t="array" ref="U856">IFERROR(IF(NOT(ISBLANK(F856)),_xlfn._xlws.FILTER(AOM[Scientific Name],(AOM[Edge_Value]=F856)*(AOM[L5]="Feed Ingredient")),""),"No Match in AOM")</f>
        <v>Sodium chloride</v>
      </c>
    </row>
    <row r="857" spans="1:21" ht="15" customHeight="1" x14ac:dyDescent="0.35">
      <c r="A857" t="s">
        <v>25183</v>
      </c>
      <c r="B857" s="86" t="s">
        <v>25184</v>
      </c>
      <c r="C857" s="127" t="s">
        <v>25185</v>
      </c>
      <c r="D857" s="126" t="s">
        <v>22852</v>
      </c>
      <c r="E857" s="128" t="str">
        <f>_xlfn.TEXTJOIN(" ",TRUE,D857,IF(ISBLANK(L857),"",_xlfn.TEXTSPLIT(L857,";")))</f>
        <v>Minerals and Salt Mix</v>
      </c>
      <c r="F857" s="128" t="str">
        <f>_xlfn.TEXTJOIN(" ",TRUE,D857,IF(ISBLANK(L857),"",_xlfn.TEXTSPLIT(L857,";")),IF(ISBLANK(J857),"",_xlfn.TEXTSPLIT(J857,";")))</f>
        <v>Minerals and Salt Mix</v>
      </c>
      <c r="G857" s="128" t="str">
        <f>_xlfn.TEXTJOIN(" ",TRUE,D857,H857,IF(ISBLANK(L857),"",_xlfn.TEXTSPLIT(L857,";")),IF(ISBLANK(I857),"",_xlfn.TEXTSPLIT(I857,";")))</f>
        <v>Minerals and Salt Mix</v>
      </c>
      <c r="L857" s="126" t="s">
        <v>24981</v>
      </c>
      <c r="T857" t="str" cm="1">
        <f t="array" ref="T857">IFERROR(IF(NOT(ISBLANK(F857)),_xlfn._xlws.FILTER(AOM[AOM],(AOM[Edge_Value]=F857)*(AOM[L5]="Feed Ingredient")),""),"No Match in AOM")</f>
        <v>AOM_001429</v>
      </c>
      <c r="U857" t="str" cm="1">
        <f t="array" ref="U857">IFERROR(IF(NOT(ISBLANK(F857)),_xlfn._xlws.FILTER(AOM[Scientific Name],(AOM[Edge_Value]=F857)*(AOM[L5]="Feed Ingredient")),""),"No Match in AOM")</f>
        <v>NA</v>
      </c>
    </row>
    <row r="858" spans="1:21" ht="15" customHeight="1" x14ac:dyDescent="0.35">
      <c r="A858" t="s">
        <v>25286</v>
      </c>
      <c r="B858" s="86" t="s">
        <v>25287</v>
      </c>
      <c r="C858" s="127" t="s">
        <v>6335</v>
      </c>
      <c r="D858" s="126" t="s">
        <v>6335</v>
      </c>
      <c r="E858" s="128" t="str">
        <f>_xlfn.TEXTJOIN(" ",TRUE,D858,IF(ISBLANK(L858),"",_xlfn.TEXTSPLIT(L858,";")))</f>
        <v>Sand</v>
      </c>
      <c r="F858" s="128" t="str">
        <f>_xlfn.TEXTJOIN(" ",TRUE,D858,IF(ISBLANK(L858),"",_xlfn.TEXTSPLIT(L858,";")),IF(ISBLANK(J858),"",_xlfn.TEXTSPLIT(J858,";")))</f>
        <v>Sand</v>
      </c>
      <c r="G858" s="128" t="str">
        <f>_xlfn.TEXTJOIN(" ",TRUE,D858,H858,IF(ISBLANK(L858),"",_xlfn.TEXTSPLIT(L858,";")),IF(ISBLANK(I858),"",_xlfn.TEXTSPLIT(I858,";")))</f>
        <v>Sand</v>
      </c>
      <c r="T858" t="str" cm="1">
        <f t="array" ref="T858">IFERROR(IF(NOT(ISBLANK(F858)),_xlfn._xlws.FILTER(AOM[AOM],(AOM[Edge_Value]=F858)*(AOM[L5]="Feed Ingredient")),""),"No Match in AOM")</f>
        <v>AOM_001867</v>
      </c>
      <c r="U858" t="str" cm="1">
        <f t="array" ref="U858">IFERROR(IF(NOT(ISBLANK(F858)),_xlfn._xlws.FILTER(AOM[Scientific Name],(AOM[Edge_Value]=F858)*(AOM[L5]="Feed Ingredient")),""),"No Match in AOM")</f>
        <v>Amylose;Amylopectin</v>
      </c>
    </row>
    <row r="859" spans="1:21" ht="15" customHeight="1" x14ac:dyDescent="0.35">
      <c r="A859" t="s">
        <v>25146</v>
      </c>
      <c r="B859" s="86" t="s">
        <v>25288</v>
      </c>
      <c r="D859" s="126" t="s">
        <v>20100</v>
      </c>
      <c r="E859" s="128" t="str">
        <f>_xlfn.TEXTJOIN(" ",TRUE,D859,IF(ISBLANK(L859),"",_xlfn.TEXTSPLIT(L859,";")))</f>
        <v>Sardine</v>
      </c>
      <c r="F859" s="128" t="str">
        <f>_xlfn.TEXTJOIN(" ",TRUE,D859,IF(ISBLANK(L859),"",_xlfn.TEXTSPLIT(L859,";")),IF(ISBLANK(J859),"",_xlfn.TEXTSPLIT(J859,";")))</f>
        <v>Sardine Ground</v>
      </c>
      <c r="G859" s="128" t="str">
        <f>_xlfn.TEXTJOIN(" ",TRUE,D859,H859,IF(ISBLANK(L859),"",_xlfn.TEXTSPLIT(L859,";")),IF(ISBLANK(I859),"",_xlfn.TEXTSPLIT(I859,";")))</f>
        <v>Sardine Ground</v>
      </c>
      <c r="I859" s="126" t="s">
        <v>5795</v>
      </c>
      <c r="J859" s="126" t="s">
        <v>5795</v>
      </c>
      <c r="T859" t="str" cm="1">
        <f t="array" ref="T859">IFERROR(IF(NOT(ISBLANK(F859)),_xlfn._xlws.FILTER(AOM[AOM],(AOM[Edge_Value]=F859)*(AOM[L5]="Feed Ingredient")),""),"No Match in AOM")</f>
        <v>AOM_001929</v>
      </c>
      <c r="U859" t="str" cm="1">
        <f t="array" ref="U859">IFERROR(IF(NOT(ISBLANK(F859)),_xlfn._xlws.FILTER(AOM[Scientific Name],(AOM[Edge_Value]=F859)*(AOM[L5]="Feed Ingredient")),""),"No Match in AOM")</f>
        <v>Sardina pilchardus</v>
      </c>
    </row>
    <row r="860" spans="1:21" ht="15" customHeight="1" x14ac:dyDescent="0.35">
      <c r="A860" t="s">
        <v>25289</v>
      </c>
      <c r="B860" s="86" t="s">
        <v>25290</v>
      </c>
      <c r="C860" s="127" t="s">
        <v>21418</v>
      </c>
      <c r="D860" s="126" t="s">
        <v>21418</v>
      </c>
      <c r="E860" s="128" t="str">
        <f>_xlfn.TEXTJOIN(" ",TRUE,D860,IF(ISBLANK(L860),"",_xlfn.TEXTSPLIT(L860,";")))</f>
        <v>Scarlet Eggplant</v>
      </c>
      <c r="F860" s="128" t="str">
        <f>_xlfn.TEXTJOIN(" ",TRUE,D860,IF(ISBLANK(L860),"",_xlfn.TEXTSPLIT(L860,";")),IF(ISBLANK(J860),"",_xlfn.TEXTSPLIT(J860,";")))</f>
        <v>Scarlet Eggplant</v>
      </c>
      <c r="G860" s="128" t="str">
        <f>_xlfn.TEXTJOIN(" ",TRUE,D860,H860,IF(ISBLANK(L860),"",_xlfn.TEXTSPLIT(L860,";")),IF(ISBLANK(I860),"",_xlfn.TEXTSPLIT(I860,";")))</f>
        <v>Scarlet Eggplant</v>
      </c>
      <c r="T860" t="str" cm="1">
        <f t="array" ref="T860">IFERROR(IF(NOT(ISBLANK(F860)),_xlfn._xlws.FILTER(AOM[AOM],(AOM[Edge_Value]=F860)*(AOM[L5]="Feed Ingredient")),""),"No Match in AOM")</f>
        <v>AOM_001360</v>
      </c>
      <c r="U860" t="str" cm="1">
        <f t="array" ref="U860">IFERROR(IF(NOT(ISBLANK(F860)),_xlfn._xlws.FILTER(AOM[Scientific Name],(AOM[Edge_Value]=F860)*(AOM[L5]="Feed Ingredient")),""),"No Match in AOM")</f>
        <v>Solanum aethiopicum</v>
      </c>
    </row>
    <row r="861" spans="1:21" ht="15" customHeight="1" x14ac:dyDescent="0.35">
      <c r="A861" t="s">
        <v>25291</v>
      </c>
      <c r="B861" s="86" t="s">
        <v>25292</v>
      </c>
      <c r="D861" s="126" t="s">
        <v>21418</v>
      </c>
      <c r="E861" s="128" t="str">
        <f>_xlfn.TEXTJOIN(" ",TRUE,D861,IF(ISBLANK(L861),"",_xlfn.TEXTSPLIT(L861,";")))</f>
        <v>Scarlet Eggplant</v>
      </c>
      <c r="F861" s="128" t="str">
        <f>_xlfn.TEXTJOIN(" ",TRUE,D861,IF(ISBLANK(L861),"",_xlfn.TEXTSPLIT(L861,";")),IF(ISBLANK(J861),"",_xlfn.TEXTSPLIT(J861,";")))</f>
        <v>Scarlet Eggplant Wilted</v>
      </c>
      <c r="G861" s="128" t="str">
        <f>_xlfn.TEXTJOIN(" ",TRUE,D861,H861,IF(ISBLANK(L861),"",_xlfn.TEXTSPLIT(L861,";")),IF(ISBLANK(I861),"",_xlfn.TEXTSPLIT(I861,";")))</f>
        <v>Scarlet Eggplant Wilted Chopped</v>
      </c>
      <c r="I861" s="126" t="s">
        <v>25293</v>
      </c>
      <c r="J861" s="126" t="s">
        <v>5799</v>
      </c>
      <c r="K861" s="126" t="s">
        <v>5788</v>
      </c>
      <c r="T861" t="str" cm="1">
        <f t="array" ref="T861">IFERROR(IF(NOT(ISBLANK(F861)),_xlfn._xlws.FILTER(AOM[AOM],(AOM[Edge_Value]=F861)*(AOM[L5]="Feed Ingredient")),""),"No Match in AOM")</f>
        <v>AOM_001662</v>
      </c>
      <c r="U861" t="str" cm="1">
        <f t="array" ref="U861">IFERROR(IF(NOT(ISBLANK(F861)),_xlfn._xlws.FILTER(AOM[Scientific Name],(AOM[Edge_Value]=F861)*(AOM[L5]="Feed Ingredient")),""),"No Match in AOM")</f>
        <v>Solanum aethiopicum</v>
      </c>
    </row>
    <row r="862" spans="1:21" ht="15" customHeight="1" x14ac:dyDescent="0.35">
      <c r="A862" t="s">
        <v>25294</v>
      </c>
      <c r="B862" s="86" t="s">
        <v>21733</v>
      </c>
      <c r="C862" s="127" t="s">
        <v>21733</v>
      </c>
      <c r="D862" s="126" t="s">
        <v>21733</v>
      </c>
      <c r="E862" s="128" t="str">
        <f>_xlfn.TEXTJOIN(" ",TRUE,D862,IF(ISBLANK(L862),"",_xlfn.TEXTSPLIT(L862,";")))</f>
        <v>Schizachyrium exile</v>
      </c>
      <c r="F862" s="128" t="str">
        <f>_xlfn.TEXTJOIN(" ",TRUE,D862,IF(ISBLANK(L862),"",_xlfn.TEXTSPLIT(L862,";")),IF(ISBLANK(J862),"",_xlfn.TEXTSPLIT(J862,";")))</f>
        <v>Schizachyrium exile</v>
      </c>
      <c r="G862" s="128" t="str">
        <f>_xlfn.TEXTJOIN(" ",TRUE,D862,H862,IF(ISBLANK(L862),"",_xlfn.TEXTSPLIT(L862,";")),IF(ISBLANK(I862),"",_xlfn.TEXTSPLIT(I862,";")))</f>
        <v>Schizachyrium exile</v>
      </c>
      <c r="T862" t="str" cm="1">
        <f t="array" ref="T862">IFERROR(IF(NOT(ISBLANK(F862)),_xlfn._xlws.FILTER(AOM[AOM],(AOM[Edge_Value]=F862)*(AOM[L5]="Feed Ingredient")),""),"No Match in AOM")</f>
        <v>AOM_001516</v>
      </c>
      <c r="U862" t="str" cm="1">
        <f t="array" ref="U862">IFERROR(IF(NOT(ISBLANK(F862)),_xlfn._xlws.FILTER(AOM[Scientific Name],(AOM[Edge_Value]=F862)*(AOM[L5]="Feed Ingredient")),""),"No Match in AOM")</f>
        <v>Schizachyrium exile</v>
      </c>
    </row>
    <row r="863" spans="1:21" ht="15" customHeight="1" x14ac:dyDescent="0.35">
      <c r="A863" t="s">
        <v>25294</v>
      </c>
      <c r="B863" s="86" t="s">
        <v>25295</v>
      </c>
      <c r="D863" s="126" t="s">
        <v>21733</v>
      </c>
      <c r="E863" s="128" t="str">
        <f>_xlfn.TEXTJOIN(" ",TRUE,D863,IF(ISBLANK(L863),"",_xlfn.TEXTSPLIT(L863,";")))</f>
        <v>Schizachyrium exile</v>
      </c>
      <c r="F863" s="128" t="str">
        <f>_xlfn.TEXTJOIN(" ",TRUE,D863,IF(ISBLANK(L863),"",_xlfn.TEXTSPLIT(L863,";")),IF(ISBLANK(J863),"",_xlfn.TEXTSPLIT(J863,";")))</f>
        <v>Schizachyrium exile Urea Treated</v>
      </c>
      <c r="G863" s="128" t="str">
        <f>_xlfn.TEXTJOIN(" ",TRUE,D863,H863,IF(ISBLANK(L863),"",_xlfn.TEXTSPLIT(L863,";")),IF(ISBLANK(I863),"",_xlfn.TEXTSPLIT(I863,";")))</f>
        <v>Schizachyrium exile Urea Treated</v>
      </c>
      <c r="I863" s="126" t="s">
        <v>5783</v>
      </c>
      <c r="J863" s="126" t="s">
        <v>5783</v>
      </c>
      <c r="T863" t="str" cm="1">
        <f t="array" ref="T863">IFERROR(IF(NOT(ISBLANK(F863)),_xlfn._xlws.FILTER(AOM[AOM],(AOM[Edge_Value]=F863)*(AOM[L5]="Feed Ingredient")),""),"No Match in AOM")</f>
        <v>AOM_001689</v>
      </c>
      <c r="U863" t="str" cm="1">
        <f t="array" ref="U863">IFERROR(IF(NOT(ISBLANK(F863)),_xlfn._xlws.FILTER(AOM[Scientific Name],(AOM[Edge_Value]=F863)*(AOM[L5]="Feed Ingredient")),""),"No Match in AOM")</f>
        <v>Schizachyrium exile</v>
      </c>
    </row>
    <row r="864" spans="1:21" ht="15" customHeight="1" x14ac:dyDescent="0.35">
      <c r="A864" t="s">
        <v>23797</v>
      </c>
      <c r="B864" s="86" t="s">
        <v>21737</v>
      </c>
      <c r="C864" s="127" t="s">
        <v>21737</v>
      </c>
      <c r="D864" s="126" t="s">
        <v>21737</v>
      </c>
      <c r="E864" s="128" t="str">
        <f>_xlfn.TEXTJOIN(" ",TRUE,D864,IF(ISBLANK(L864),"",_xlfn.TEXTSPLIT(L864,";")))</f>
        <v>Schizachyrium jeffreysii</v>
      </c>
      <c r="F864" s="128" t="str">
        <f>_xlfn.TEXTJOIN(" ",TRUE,D864,IF(ISBLANK(L864),"",_xlfn.TEXTSPLIT(L864,";")),IF(ISBLANK(J864),"",_xlfn.TEXTSPLIT(J864,";")))</f>
        <v>Schizachyrium jeffreysii</v>
      </c>
      <c r="G864" s="128" t="str">
        <f>_xlfn.TEXTJOIN(" ",TRUE,D864,H864,IF(ISBLANK(L864),"",_xlfn.TEXTSPLIT(L864,";")),IF(ISBLANK(I864),"",_xlfn.TEXTSPLIT(I864,";")))</f>
        <v>Schizachyrium jeffreysii</v>
      </c>
      <c r="T864" t="str" cm="1">
        <f t="array" ref="T864">IFERROR(IF(NOT(ISBLANK(F864)),_xlfn._xlws.FILTER(AOM[AOM],(AOM[Edge_Value]=F864)*(AOM[L5]="Feed Ingredient")),""),"No Match in AOM")</f>
        <v>AOM_001517</v>
      </c>
      <c r="U864" t="str" cm="1">
        <f t="array" ref="U864">IFERROR(IF(NOT(ISBLANK(F864)),_xlfn._xlws.FILTER(AOM[Scientific Name],(AOM[Edge_Value]=F864)*(AOM[L5]="Feed Ingredient")),""),"No Match in AOM")</f>
        <v>Schizachyrium jeffreysii</v>
      </c>
    </row>
    <row r="865" spans="1:21" ht="15" customHeight="1" x14ac:dyDescent="0.35">
      <c r="A865" t="s">
        <v>23676</v>
      </c>
      <c r="B865" s="86" t="s">
        <v>25296</v>
      </c>
      <c r="C865" s="127" t="s">
        <v>25297</v>
      </c>
      <c r="D865" s="126" t="s">
        <v>21739</v>
      </c>
      <c r="E865" s="128" t="str">
        <f>_xlfn.TEXTJOIN(" ",TRUE,D865,IF(ISBLANK(L865),"",_xlfn.TEXTSPLIT(L865,";")))</f>
        <v>Schoenefeldia gracilis</v>
      </c>
      <c r="F865" s="128" t="str">
        <f>_xlfn.TEXTJOIN(" ",TRUE,D865,IF(ISBLANK(L865),"",_xlfn.TEXTSPLIT(L865,";")),IF(ISBLANK(J865),"",_xlfn.TEXTSPLIT(J865,";")))</f>
        <v>Schoenefeldia gracilis Dried</v>
      </c>
      <c r="G865" s="128" t="str">
        <f>_xlfn.TEXTJOIN(" ",TRUE,D865,H865,IF(ISBLANK(L865),"",_xlfn.TEXTSPLIT(L865,";")),IF(ISBLANK(I865),"",_xlfn.TEXTSPLIT(I865,";")))</f>
        <v>Schoenefeldia gracilis Hay</v>
      </c>
      <c r="I865" s="126" t="s">
        <v>19093</v>
      </c>
      <c r="J865" s="126" t="s">
        <v>5794</v>
      </c>
      <c r="N865" s="88" t="s">
        <v>252</v>
      </c>
      <c r="T865" t="str" cm="1">
        <f t="array" ref="T865">IFERROR(IF(NOT(ISBLANK(F865)),_xlfn._xlws.FILTER(AOM[AOM],(AOM[Edge_Value]=F865)*(AOM[L5]="Feed Ingredient")),""),"No Match in AOM")</f>
        <v>AOM_001692</v>
      </c>
      <c r="U865" t="str" cm="1">
        <f t="array" ref="U865">IFERROR(IF(NOT(ISBLANK(F865)),_xlfn._xlws.FILTER(AOM[Scientific Name],(AOM[Edge_Value]=F865)*(AOM[L5]="Feed Ingredient")),""),"No Match in AOM")</f>
        <v>Schoenefeldia gracilis</v>
      </c>
    </row>
    <row r="866" spans="1:21" ht="15" customHeight="1" x14ac:dyDescent="0.35">
      <c r="A866" t="s">
        <v>24011</v>
      </c>
      <c r="B866" s="86" t="s">
        <v>19314</v>
      </c>
      <c r="C866" s="127" t="s">
        <v>19314</v>
      </c>
      <c r="D866" s="126" t="s">
        <v>19314</v>
      </c>
      <c r="E866" s="128" t="str">
        <f>_xlfn.TEXTJOIN(" ",TRUE,D866,IF(ISBLANK(L866),"",_xlfn.TEXTSPLIT(L866,";")))</f>
        <v>Selenium</v>
      </c>
      <c r="F866" s="128" t="str">
        <f>_xlfn.TEXTJOIN(" ",TRUE,D866,IF(ISBLANK(L866),"",_xlfn.TEXTSPLIT(L866,";")),IF(ISBLANK(J866),"",_xlfn.TEXTSPLIT(J866,";")))</f>
        <v>Selenium</v>
      </c>
      <c r="G866" s="128" t="str">
        <f>_xlfn.TEXTJOIN(" ",TRUE,D866,H866,IF(ISBLANK(L866),"",_xlfn.TEXTSPLIT(L866,";")),IF(ISBLANK(I866),"",_xlfn.TEXTSPLIT(I866,";")))</f>
        <v>Selenium</v>
      </c>
      <c r="T866" t="str" cm="1">
        <f t="array" ref="T866">IFERROR(IF(NOT(ISBLANK(F866)),_xlfn._xlws.FILTER(AOM[AOM],(AOM[Edge_Value]=F866)*(AOM[L5]="Feed Ingredient")),""),"No Match in AOM")</f>
        <v>AOM_000774</v>
      </c>
      <c r="U866" t="str" cm="1">
        <f t="array" ref="U866">IFERROR(IF(NOT(ISBLANK(F866)),_xlfn._xlws.FILTER(AOM[Scientific Name],(AOM[Edge_Value]=F866)*(AOM[L5]="Feed Ingredient")),""),"No Match in AOM")</f>
        <v>Selenium</v>
      </c>
    </row>
    <row r="867" spans="1:21" ht="15" customHeight="1" x14ac:dyDescent="0.35">
      <c r="A867" t="s">
        <v>24279</v>
      </c>
      <c r="B867" s="86" t="s">
        <v>25298</v>
      </c>
      <c r="C867" s="127" t="s">
        <v>25299</v>
      </c>
      <c r="D867" s="126" t="s">
        <v>10009</v>
      </c>
      <c r="E867" s="128" t="str">
        <f>_xlfn.TEXTJOIN(" ",TRUE,D867,IF(ISBLANK(L867),"",_xlfn.TEXTSPLIT(L867,";")))</f>
        <v>Sesame Seeds</v>
      </c>
      <c r="F867" s="128" t="str">
        <f>_xlfn.TEXTJOIN(" ",TRUE,D867,IF(ISBLANK(L867),"",_xlfn.TEXTSPLIT(L867,";")),IF(ISBLANK(J867),"",_xlfn.TEXTSPLIT(J867,";")))</f>
        <v>Sesame Seeds Pressed</v>
      </c>
      <c r="G867" s="128" t="str">
        <f>_xlfn.TEXTJOIN(" ",TRUE,D867,H867,IF(ISBLANK(L867),"",_xlfn.TEXTSPLIT(L867,";")),IF(ISBLANK(I867),"",_xlfn.TEXTSPLIT(I867,";")))</f>
        <v>Sesame Seeds Cake</v>
      </c>
      <c r="I867" s="126" t="s">
        <v>24032</v>
      </c>
      <c r="J867" s="126" t="s">
        <v>24033</v>
      </c>
      <c r="L867" s="126" t="s">
        <v>6229</v>
      </c>
      <c r="M867" s="88" t="s">
        <v>252</v>
      </c>
      <c r="N867" s="88" t="s">
        <v>252</v>
      </c>
      <c r="T867" t="str" cm="1">
        <f t="array" ref="T867">IFERROR(IF(NOT(ISBLANK(F867)),_xlfn._xlws.FILTER(AOM[AOM],(AOM[Edge_Value]=F867)*(AOM[L5]="Feed Ingredient")),""),"No Match in AOM")</f>
        <v>AOM_001277</v>
      </c>
      <c r="U867" t="str" cm="1">
        <f t="array" ref="U867">IFERROR(IF(NOT(ISBLANK(F867)),_xlfn._xlws.FILTER(AOM[Scientific Name],(AOM[Edge_Value]=F867)*(AOM[L5]="Feed Ingredient")),""),"No Match in AOM")</f>
        <v>Sesamum indicum</v>
      </c>
    </row>
    <row r="868" spans="1:21" ht="15" customHeight="1" x14ac:dyDescent="0.35">
      <c r="A868" t="s">
        <v>24920</v>
      </c>
      <c r="B868" s="86" t="s">
        <v>25300</v>
      </c>
      <c r="C868" s="127" t="s">
        <v>25301</v>
      </c>
      <c r="D868" s="126" t="s">
        <v>10009</v>
      </c>
      <c r="E868" s="128" t="str">
        <f>_xlfn.TEXTJOIN(" ",TRUE,D868,IF(ISBLANK(L868),"",_xlfn.TEXTSPLIT(L868,";")))</f>
        <v>Sesame</v>
      </c>
      <c r="F868" s="128" t="str">
        <f>_xlfn.TEXTJOIN(" ",TRUE,D868,IF(ISBLANK(L868),"",_xlfn.TEXTSPLIT(L868,";")),IF(ISBLANK(J868),"",_xlfn.TEXTSPLIT(J868,";")))</f>
        <v>Sesame Ground</v>
      </c>
      <c r="G868" s="128" t="str">
        <f>_xlfn.TEXTJOIN(" ",TRUE,D868,H868,IF(ISBLANK(L868),"",_xlfn.TEXTSPLIT(L868,";")),IF(ISBLANK(I868),"",_xlfn.TEXTSPLIT(I868,";")))</f>
        <v>Sesame Meal</v>
      </c>
      <c r="I868" s="126" t="s">
        <v>23764</v>
      </c>
      <c r="J868" s="126" t="s">
        <v>5795</v>
      </c>
      <c r="M868" s="88" t="s">
        <v>252</v>
      </c>
      <c r="N868" s="88" t="s">
        <v>252</v>
      </c>
      <c r="T868" t="str" cm="1">
        <f t="array" ref="T868">IFERROR(IF(NOT(ISBLANK(F868)),_xlfn._xlws.FILTER(AOM[AOM],(AOM[Edge_Value]=F868)*(AOM[L5]="Feed Ingredient")),""),"No Match in AOM")</f>
        <v>AOM_001335</v>
      </c>
      <c r="U868" t="str" cm="1">
        <f t="array" ref="U868">IFERROR(IF(NOT(ISBLANK(F868)),_xlfn._xlws.FILTER(AOM[Scientific Name],(AOM[Edge_Value]=F868)*(AOM[L5]="Feed Ingredient")),""),"No Match in AOM")</f>
        <v>Sesamum indicum</v>
      </c>
    </row>
    <row r="869" spans="1:21" ht="15" customHeight="1" x14ac:dyDescent="0.35">
      <c r="A869" t="s">
        <v>25302</v>
      </c>
      <c r="B869" s="86" t="s">
        <v>25303</v>
      </c>
      <c r="C869" s="127" t="s">
        <v>25304</v>
      </c>
      <c r="D869" s="126" t="s">
        <v>10009</v>
      </c>
      <c r="E869" s="128" t="str">
        <f>_xlfn.TEXTJOIN(" ",TRUE,D869,IF(ISBLANK(L869),"",_xlfn.TEXTSPLIT(L869,";")))</f>
        <v>Sesame Seeds</v>
      </c>
      <c r="F869" s="128" t="str">
        <f>_xlfn.TEXTJOIN(" ",TRUE,D869,IF(ISBLANK(L869),"",_xlfn.TEXTSPLIT(L869,";")),IF(ISBLANK(J869),"",_xlfn.TEXTSPLIT(J869,";")))</f>
        <v>Sesame Seeds Ground</v>
      </c>
      <c r="G869" s="128" t="str">
        <f>_xlfn.TEXTJOIN(" ",TRUE,D869,H869,IF(ISBLANK(L869),"",_xlfn.TEXTSPLIT(L869,";")),IF(ISBLANK(I869),"",_xlfn.TEXTSPLIT(I869,";")))</f>
        <v>Sesame Seeds Meal</v>
      </c>
      <c r="I869" s="126" t="s">
        <v>23764</v>
      </c>
      <c r="J869" s="126" t="s">
        <v>5795</v>
      </c>
      <c r="L869" s="126" t="s">
        <v>6229</v>
      </c>
      <c r="M869" s="88" t="s">
        <v>252</v>
      </c>
      <c r="N869" s="88" t="s">
        <v>252</v>
      </c>
      <c r="T869" t="str" cm="1">
        <f t="array" ref="T869">IFERROR(IF(NOT(ISBLANK(F869)),_xlfn._xlws.FILTER(AOM[AOM],(AOM[Edge_Value]=F869)*(AOM[L5]="Feed Ingredient")),""),"No Match in AOM")</f>
        <v>AOM_001336</v>
      </c>
      <c r="U869" t="str" cm="1">
        <f t="array" ref="U869">IFERROR(IF(NOT(ISBLANK(F869)),_xlfn._xlws.FILTER(AOM[Scientific Name],(AOM[Edge_Value]=F869)*(AOM[L5]="Feed Ingredient")),""),"No Match in AOM")</f>
        <v>Sesamum indicum</v>
      </c>
    </row>
    <row r="870" spans="1:21" ht="15" customHeight="1" x14ac:dyDescent="0.35">
      <c r="A870" t="s">
        <v>25302</v>
      </c>
      <c r="B870" s="86" t="s">
        <v>25305</v>
      </c>
      <c r="D870" s="126" t="s">
        <v>10009</v>
      </c>
      <c r="E870" s="128" t="str">
        <f>_xlfn.TEXTJOIN(" ",TRUE,D870,IF(ISBLANK(L870),"",_xlfn.TEXTSPLIT(L870,";")))</f>
        <v>Sesame Seeds</v>
      </c>
      <c r="F870" s="128" t="str">
        <f>_xlfn.TEXTJOIN(" ",TRUE,D870,IF(ISBLANK(L870),"",_xlfn.TEXTSPLIT(L870,";")),IF(ISBLANK(J870),"",_xlfn.TEXTSPLIT(J870,";")))</f>
        <v>Sesame Seeds Milled</v>
      </c>
      <c r="G870" s="128" t="str">
        <f>_xlfn.TEXTJOIN(" ",TRUE,D870,H870,IF(ISBLANK(L870),"",_xlfn.TEXTSPLIT(L870,";")),IF(ISBLANK(I870),"",_xlfn.TEXTSPLIT(I870,";")))</f>
        <v>Sesame Seeds Milled</v>
      </c>
      <c r="I870" s="126" t="s">
        <v>5780</v>
      </c>
      <c r="J870" s="126" t="s">
        <v>5780</v>
      </c>
      <c r="L870" s="126" t="s">
        <v>6229</v>
      </c>
      <c r="T870" t="str" cm="1">
        <f t="array" ref="T870">IFERROR(IF(NOT(ISBLANK(F870)),_xlfn._xlws.FILTER(AOM[AOM],(AOM[Edge_Value]=F870)*(AOM[L5]="Feed Ingredient")),""),"No Match in AOM")</f>
        <v>AOM_002024</v>
      </c>
      <c r="U870" t="str" cm="1">
        <f t="array" ref="U870">IFERROR(IF(NOT(ISBLANK(F870)),_xlfn._xlws.FILTER(AOM[Scientific Name],(AOM[Edge_Value]=F870)*(AOM[L5]="Feed Ingredient")),""),"No Match in AOM")</f>
        <v>Sesamum indicum</v>
      </c>
    </row>
    <row r="871" spans="1:21" ht="15" customHeight="1" x14ac:dyDescent="0.35">
      <c r="A871" t="s">
        <v>24448</v>
      </c>
      <c r="B871" s="86" t="s">
        <v>25306</v>
      </c>
      <c r="C871" s="127" t="s">
        <v>25307</v>
      </c>
      <c r="D871" s="126" t="s">
        <v>10009</v>
      </c>
      <c r="E871" s="128" t="str">
        <f>_xlfn.TEXTJOIN(" ",TRUE,D871,IF(ISBLANK(L871),"",_xlfn.TEXTSPLIT(L871,";")))</f>
        <v>Sesame Seeds</v>
      </c>
      <c r="F871" s="128" t="str">
        <f>_xlfn.TEXTJOIN(" ",TRUE,D871,IF(ISBLANK(L871),"",_xlfn.TEXTSPLIT(L871,";")),IF(ISBLANK(J871),"",_xlfn.TEXTSPLIT(J871,";")))</f>
        <v>Sesame Seeds</v>
      </c>
      <c r="G871" s="128" t="str">
        <f>_xlfn.TEXTJOIN(" ",TRUE,D871,H871,IF(ISBLANK(L871),"",_xlfn.TEXTSPLIT(L871,";")),IF(ISBLANK(I871),"",_xlfn.TEXTSPLIT(I871,";")))</f>
        <v>Sesame Seeds</v>
      </c>
      <c r="L871" s="126" t="s">
        <v>6229</v>
      </c>
      <c r="M871" s="88" t="s">
        <v>252</v>
      </c>
      <c r="T871" t="str" cm="1">
        <f t="array" ref="T871">IFERROR(IF(NOT(ISBLANK(F871)),_xlfn._xlws.FILTER(AOM[AOM],(AOM[Edge_Value]=F871)*(AOM[L5]="Feed Ingredient")),""),"No Match in AOM")</f>
        <v>AOM_001440</v>
      </c>
      <c r="U871" t="str" cm="1">
        <f t="array" ref="U871">IFERROR(IF(NOT(ISBLANK(F871)),_xlfn._xlws.FILTER(AOM[Scientific Name],(AOM[Edge_Value]=F871)*(AOM[L5]="Feed Ingredient")),""),"No Match in AOM")</f>
        <v>Sesamum indicum</v>
      </c>
    </row>
    <row r="872" spans="1:21" ht="15" customHeight="1" x14ac:dyDescent="0.35">
      <c r="A872" t="s">
        <v>24448</v>
      </c>
      <c r="B872" s="86" t="s">
        <v>25308</v>
      </c>
      <c r="D872" s="126" t="s">
        <v>10009</v>
      </c>
      <c r="E872" s="128" t="str">
        <f>_xlfn.TEXTJOIN(" ",TRUE,D872,IF(ISBLANK(L872),"",_xlfn.TEXTSPLIT(L872,";")))</f>
        <v>Sesame Seeds</v>
      </c>
      <c r="F872" s="128" t="str">
        <f>_xlfn.TEXTJOIN(" ",TRUE,D872,IF(ISBLANK(L872),"",_xlfn.TEXTSPLIT(L872,";")),IF(ISBLANK(J872),"",_xlfn.TEXTSPLIT(J872,";")))</f>
        <v>Sesame Seeds Autoclaved Dried Milled Pressed</v>
      </c>
      <c r="G872" s="128" t="str">
        <f>_xlfn.TEXTJOIN(" ",TRUE,D872,H872,IF(ISBLANK(L872),"",_xlfn.TEXTSPLIT(L872,";")),IF(ISBLANK(I872),"",_xlfn.TEXTSPLIT(I872,";")))</f>
        <v>Sesame Seeds Autoclaved Dried Milled Pressed</v>
      </c>
      <c r="I872" s="126" t="s">
        <v>25309</v>
      </c>
      <c r="J872" s="126" t="s">
        <v>25309</v>
      </c>
      <c r="L872" s="126" t="s">
        <v>6229</v>
      </c>
      <c r="T872" t="str" cm="1">
        <f t="array" ref="T872">IFERROR(IF(NOT(ISBLANK(F872)),_xlfn._xlws.FILTER(AOM[AOM],(AOM[Edge_Value]=F872)*(AOM[L5]="Feed Ingredient")),""),"No Match in AOM")</f>
        <v>AOM_001951</v>
      </c>
      <c r="U872" t="str" cm="1">
        <f t="array" ref="U872">IFERROR(IF(NOT(ISBLANK(F872)),_xlfn._xlws.FILTER(AOM[Scientific Name],(AOM[Edge_Value]=F872)*(AOM[L5]="Feed Ingredient")),""),"No Match in AOM")</f>
        <v>Sesamum indicum</v>
      </c>
    </row>
    <row r="873" spans="1:21" ht="15" customHeight="1" x14ac:dyDescent="0.35">
      <c r="A873" t="s">
        <v>24448</v>
      </c>
      <c r="B873" s="86" t="s">
        <v>25310</v>
      </c>
      <c r="D873" s="126" t="s">
        <v>10009</v>
      </c>
      <c r="E873" s="128" t="str">
        <f>_xlfn.TEXTJOIN(" ",TRUE,D873,IF(ISBLANK(L873),"",_xlfn.TEXTSPLIT(L873,";")))</f>
        <v>Sesame Seeds</v>
      </c>
      <c r="F873" s="128" t="str">
        <f>_xlfn.TEXTJOIN(" ",TRUE,D873,IF(ISBLANK(L873),"",_xlfn.TEXTSPLIT(L873,";")),IF(ISBLANK(J873),"",_xlfn.TEXTSPLIT(J873,";")))</f>
        <v>Sesame Seeds Dried Milled</v>
      </c>
      <c r="G873" s="128" t="str">
        <f>_xlfn.TEXTJOIN(" ",TRUE,D873,H873,IF(ISBLANK(L873),"",_xlfn.TEXTSPLIT(L873,";")),IF(ISBLANK(I873),"",_xlfn.TEXTSPLIT(I873,";")))</f>
        <v>Sesame Seeds Dried Milled</v>
      </c>
      <c r="I873" s="126" t="s">
        <v>23727</v>
      </c>
      <c r="J873" s="126" t="s">
        <v>23727</v>
      </c>
      <c r="L873" s="126" t="s">
        <v>6229</v>
      </c>
      <c r="T873" t="str" cm="1">
        <f t="array" ref="T873">IFERROR(IF(NOT(ISBLANK(F873)),_xlfn._xlws.FILTER(AOM[AOM],(AOM[Edge_Value]=F873)*(AOM[L5]="Feed Ingredient")),""),"No Match in AOM")</f>
        <v>AOM_001950</v>
      </c>
      <c r="U873" t="str" cm="1">
        <f t="array" ref="U873">IFERROR(IF(NOT(ISBLANK(F873)),_xlfn._xlws.FILTER(AOM[Scientific Name],(AOM[Edge_Value]=F873)*(AOM[L5]="Feed Ingredient")),""),"No Match in AOM")</f>
        <v>Sesamum indicum</v>
      </c>
    </row>
    <row r="874" spans="1:21" ht="15" customHeight="1" x14ac:dyDescent="0.35">
      <c r="A874" t="s">
        <v>24754</v>
      </c>
      <c r="B874" s="86" t="s">
        <v>25311</v>
      </c>
      <c r="C874" s="127" t="s">
        <v>25312</v>
      </c>
      <c r="D874" s="126" t="s">
        <v>13321</v>
      </c>
      <c r="E874" s="128" t="str">
        <f>_xlfn.TEXTJOIN(" ",TRUE,D874,IF(ISBLANK(L874),"",_xlfn.TEXTSPLIT(L874,";")))</f>
        <v>Sesbania sesban Leaves</v>
      </c>
      <c r="F874" s="128" t="str">
        <f>_xlfn.TEXTJOIN(" ",TRUE,D874,IF(ISBLANK(L874),"",_xlfn.TEXTSPLIT(L874,";")),IF(ISBLANK(J874),"",_xlfn.TEXTSPLIT(J874,";")))</f>
        <v>Sesbania sesban Leaves</v>
      </c>
      <c r="G874" s="128" t="str">
        <f>_xlfn.TEXTJOIN(" ",TRUE,D874,H874,IF(ISBLANK(L874),"",_xlfn.TEXTSPLIT(L874,";")),IF(ISBLANK(I874),"",_xlfn.TEXTSPLIT(I874,";")))</f>
        <v>Sesbania sesban Leaves</v>
      </c>
      <c r="L874" s="126" t="s">
        <v>6223</v>
      </c>
      <c r="T874" t="str" cm="1">
        <f t="array" ref="T874">IFERROR(IF(NOT(ISBLANK(F874)),_xlfn._xlws.FILTER(AOM[AOM],(AOM[Edge_Value]=F874)*(AOM[L5]="Feed Ingredient")),""),"No Match in AOM")</f>
        <v>AOM_001740</v>
      </c>
      <c r="U874" t="str" cm="1">
        <f t="array" ref="U874">IFERROR(IF(NOT(ISBLANK(F874)),_xlfn._xlws.FILTER(AOM[Scientific Name],(AOM[Edge_Value]=F874)*(AOM[L5]="Feed Ingredient")),""),"No Match in AOM")</f>
        <v>Sesbania sesban</v>
      </c>
    </row>
    <row r="875" spans="1:21" ht="15" customHeight="1" x14ac:dyDescent="0.35">
      <c r="A875" t="s">
        <v>24108</v>
      </c>
      <c r="B875" s="86" t="s">
        <v>25313</v>
      </c>
      <c r="D875" s="126" t="s">
        <v>13321</v>
      </c>
      <c r="E875" s="128" t="str">
        <f>_xlfn.TEXTJOIN(" ",TRUE,D875,IF(ISBLANK(L875),"",_xlfn.TEXTSPLIT(L875,";")))</f>
        <v>Sesbania sesban Leaves</v>
      </c>
      <c r="F875" s="128" t="str">
        <f>_xlfn.TEXTJOIN(" ",TRUE,D875,IF(ISBLANK(L875),"",_xlfn.TEXTSPLIT(L875,";")),IF(ISBLANK(J875),"",_xlfn.TEXTSPLIT(J875,";")))</f>
        <v>Sesbania sesban Leaves Dried</v>
      </c>
      <c r="G875" s="128" t="str">
        <f>_xlfn.TEXTJOIN(" ",TRUE,D875,H875,IF(ISBLANK(L875),"",_xlfn.TEXTSPLIT(L875,";")),IF(ISBLANK(I875),"",_xlfn.TEXTSPLIT(I875,";")))</f>
        <v>Sesbania sesban Leaves Dried(Air)</v>
      </c>
      <c r="I875" s="126" t="s">
        <v>23701</v>
      </c>
      <c r="J875" s="126" t="s">
        <v>5794</v>
      </c>
      <c r="L875" s="126" t="s">
        <v>6223</v>
      </c>
      <c r="T875" t="str" cm="1">
        <f t="array" ref="T875">IFERROR(IF(NOT(ISBLANK(F875)),_xlfn._xlws.FILTER(AOM[AOM],(AOM[Edge_Value]=F875)*(AOM[L5]="Feed Ingredient")),""),"No Match in AOM")</f>
        <v>AOM_001902</v>
      </c>
      <c r="U875" t="str" cm="1">
        <f t="array" ref="U875">IFERROR(IF(NOT(ISBLANK(F875)),_xlfn._xlws.FILTER(AOM[Scientific Name],(AOM[Edge_Value]=F875)*(AOM[L5]="Feed Ingredient")),""),"No Match in AOM")</f>
        <v>Sesbania sesban</v>
      </c>
    </row>
    <row r="876" spans="1:21" ht="15" customHeight="1" x14ac:dyDescent="0.35">
      <c r="A876" t="s">
        <v>24363</v>
      </c>
      <c r="B876" s="86" t="s">
        <v>25314</v>
      </c>
      <c r="D876" s="126" t="s">
        <v>13321</v>
      </c>
      <c r="E876" s="128" t="str">
        <f>_xlfn.TEXTJOIN(" ",TRUE,D876,IF(ISBLANK(L876),"",_xlfn.TEXTSPLIT(L876,";")))</f>
        <v>Sesbania sesban Leaves and Twigs</v>
      </c>
      <c r="F876" s="128" t="str">
        <f>_xlfn.TEXTJOIN(" ",TRUE,D876,IF(ISBLANK(L876),"",_xlfn.TEXTSPLIT(L876,";")),IF(ISBLANK(J876),"",_xlfn.TEXTSPLIT(J876,";")))</f>
        <v>Sesbania sesban Leaves and Twigs Dried</v>
      </c>
      <c r="G876" s="128" t="str">
        <f>_xlfn.TEXTJOIN(" ",TRUE,D876,H876,IF(ISBLANK(L876),"",_xlfn.TEXTSPLIT(L876,";")),IF(ISBLANK(I876),"",_xlfn.TEXTSPLIT(I876,";")))</f>
        <v>Sesbania sesban Leaves and Twigs Dried</v>
      </c>
      <c r="I876" s="126" t="s">
        <v>5794</v>
      </c>
      <c r="J876" s="126" t="s">
        <v>5794</v>
      </c>
      <c r="L876" s="126" t="s">
        <v>25315</v>
      </c>
      <c r="T876" t="str" cm="1">
        <f t="array" ref="T876">IFERROR(IF(NOT(ISBLANK(F876)),_xlfn._xlws.FILTER(AOM[AOM],(AOM[Edge_Value]=F876)*(AOM[L5]="Feed Ingredient")),""),"No Match in AOM")</f>
        <v>AOM_001984</v>
      </c>
      <c r="U876" t="str" cm="1">
        <f t="array" ref="U876">IFERROR(IF(NOT(ISBLANK(F876)),_xlfn._xlws.FILTER(AOM[Scientific Name],(AOM[Edge_Value]=F876)*(AOM[L5]="Feed Ingredient")),""),"No Match in AOM")</f>
        <v>Sesbania sesban</v>
      </c>
    </row>
    <row r="877" spans="1:21" ht="15" customHeight="1" x14ac:dyDescent="0.35">
      <c r="A877" t="s">
        <v>24363</v>
      </c>
      <c r="B877" s="86" t="s">
        <v>25316</v>
      </c>
      <c r="C877" s="127" t="s">
        <v>25317</v>
      </c>
      <c r="D877" s="126" t="s">
        <v>13321</v>
      </c>
      <c r="E877" s="128" t="str">
        <f>_xlfn.TEXTJOIN(" ",TRUE,D877,IF(ISBLANK(L877),"",_xlfn.TEXTSPLIT(L877,";")))</f>
        <v>Sesbania sesban Leaves and Twigs</v>
      </c>
      <c r="F877" s="128" t="str">
        <f>_xlfn.TEXTJOIN(" ",TRUE,D877,IF(ISBLANK(L877),"",_xlfn.TEXTSPLIT(L877,";")),IF(ISBLANK(J877),"",_xlfn.TEXTSPLIT(J877,";")))</f>
        <v>Sesbania sesban Leaves and Twigs</v>
      </c>
      <c r="G877" s="128" t="str">
        <f>_xlfn.TEXTJOIN(" ",TRUE,D877,H877,IF(ISBLANK(L877),"",_xlfn.TEXTSPLIT(L877,";")),IF(ISBLANK(I877),"",_xlfn.TEXTSPLIT(I877,";")))</f>
        <v>Sesbania sesban Leaves and Twigs</v>
      </c>
      <c r="L877" s="126" t="s">
        <v>25315</v>
      </c>
      <c r="T877" t="str" cm="1">
        <f t="array" ref="T877">IFERROR(IF(NOT(ISBLANK(F877)),_xlfn._xlws.FILTER(AOM[AOM],(AOM[Edge_Value]=F877)*(AOM[L5]="Feed Ingredient")),""),"No Match in AOM")</f>
        <v>AOM_001230</v>
      </c>
      <c r="U877" t="str" cm="1">
        <f t="array" ref="U877">IFERROR(IF(NOT(ISBLANK(F877)),_xlfn._xlws.FILTER(AOM[Scientific Name],(AOM[Edge_Value]=F877)*(AOM[L5]="Feed Ingredient")),""),"No Match in AOM")</f>
        <v>Sesbania sesban</v>
      </c>
    </row>
    <row r="878" spans="1:21" ht="15" customHeight="1" x14ac:dyDescent="0.35">
      <c r="A878" t="s">
        <v>25318</v>
      </c>
      <c r="B878" s="86" t="s">
        <v>25319</v>
      </c>
      <c r="C878" s="127" t="s">
        <v>13321</v>
      </c>
      <c r="D878" s="126" t="s">
        <v>13321</v>
      </c>
      <c r="E878" s="128" t="str">
        <f>_xlfn.TEXTJOIN(" ",TRUE,D878,IF(ISBLANK(L878),"",_xlfn.TEXTSPLIT(L878,";")))</f>
        <v>Sesbania sesban</v>
      </c>
      <c r="F878" s="128" t="str">
        <f>_xlfn.TEXTJOIN(" ",TRUE,D878,IF(ISBLANK(L878),"",_xlfn.TEXTSPLIT(L878,";")),IF(ISBLANK(J878),"",_xlfn.TEXTSPLIT(J878,";")))</f>
        <v>Sesbania sesban</v>
      </c>
      <c r="G878" s="128" t="str">
        <f>_xlfn.TEXTJOIN(" ",TRUE,D878,H878,IF(ISBLANK(L878),"",_xlfn.TEXTSPLIT(L878,";")),IF(ISBLANK(I878),"",_xlfn.TEXTSPLIT(I878,";")))</f>
        <v>Sesbania sesban</v>
      </c>
      <c r="T878" t="str" cm="1">
        <f t="array" ref="T878">IFERROR(IF(NOT(ISBLANK(F878)),_xlfn._xlws.FILTER(AOM[AOM],(AOM[Edge_Value]=F878)*(AOM[L5]="Feed Ingredient")),""),"No Match in AOM")</f>
        <v>AOM_001228</v>
      </c>
      <c r="U878" t="str" cm="1">
        <f t="array" ref="U878">IFERROR(IF(NOT(ISBLANK(F878)),_xlfn._xlws.FILTER(AOM[Scientific Name],(AOM[Edge_Value]=F878)*(AOM[L5]="Feed Ingredient")),""),"No Match in AOM")</f>
        <v>Sesbania sesban</v>
      </c>
    </row>
    <row r="879" spans="1:21" ht="15" customHeight="1" x14ac:dyDescent="0.35">
      <c r="A879" t="s">
        <v>25320</v>
      </c>
      <c r="B879" s="86" t="s">
        <v>25321</v>
      </c>
      <c r="D879" s="126" t="s">
        <v>13321</v>
      </c>
      <c r="E879" s="128" t="str">
        <f>_xlfn.TEXTJOIN(" ",TRUE,D879,IF(ISBLANK(L879),"",_xlfn.TEXTSPLIT(L879,";")))</f>
        <v>Sesbania sesban Leaves</v>
      </c>
      <c r="F879" s="128" t="str">
        <f>_xlfn.TEXTJOIN(" ",TRUE,D879,IF(ISBLANK(L879),"",_xlfn.TEXTSPLIT(L879,";")),IF(ISBLANK(J879),"",_xlfn.TEXTSPLIT(J879,";")))</f>
        <v>Sesbania sesban Leaves Wilted</v>
      </c>
      <c r="G879" s="128" t="str">
        <f>_xlfn.TEXTJOIN(" ",TRUE,D879,H879,IF(ISBLANK(L879),"",_xlfn.TEXTSPLIT(L879,";")),IF(ISBLANK(I879),"",_xlfn.TEXTSPLIT(I879,";")))</f>
        <v>Sesbania sesban Leaves Wilted</v>
      </c>
      <c r="I879" s="126" t="s">
        <v>5799</v>
      </c>
      <c r="J879" s="126" t="s">
        <v>5799</v>
      </c>
      <c r="L879" s="126" t="s">
        <v>6223</v>
      </c>
      <c r="T879" t="str" cm="1">
        <f t="array" ref="T879">IFERROR(IF(NOT(ISBLANK(F879)),_xlfn._xlws.FILTER(AOM[AOM],(AOM[Edge_Value]=F879)*(AOM[L5]="Feed Ingredient")),""),"No Match in AOM")</f>
        <v>AOM_001724</v>
      </c>
      <c r="U879" t="str" cm="1">
        <f t="array" ref="U879">IFERROR(IF(NOT(ISBLANK(F879)),_xlfn._xlws.FILTER(AOM[Scientific Name],(AOM[Edge_Value]=F879)*(AOM[L5]="Feed Ingredient")),""),"No Match in AOM")</f>
        <v>Sesbania sesban</v>
      </c>
    </row>
    <row r="880" spans="1:21" ht="15" customHeight="1" x14ac:dyDescent="0.35">
      <c r="A880" t="s">
        <v>25320</v>
      </c>
      <c r="B880" s="86" t="s">
        <v>25322</v>
      </c>
      <c r="D880" s="126" t="s">
        <v>13321</v>
      </c>
      <c r="E880" s="128" t="str">
        <f>_xlfn.TEXTJOIN(" ",TRUE,D880,IF(ISBLANK(L880),"",_xlfn.TEXTSPLIT(L880,";")))</f>
        <v>Sesbania sesban Stalks</v>
      </c>
      <c r="F880" s="128" t="str">
        <f>_xlfn.TEXTJOIN(" ",TRUE,D880,IF(ISBLANK(L880),"",_xlfn.TEXTSPLIT(L880,";")),IF(ISBLANK(J880),"",_xlfn.TEXTSPLIT(J880,";")))</f>
        <v>Sesbania sesban Stalks Wilted</v>
      </c>
      <c r="G880" s="128" t="str">
        <f>_xlfn.TEXTJOIN(" ",TRUE,D880,H880,IF(ISBLANK(L880),"",_xlfn.TEXTSPLIT(L880,";")),IF(ISBLANK(I880),"",_xlfn.TEXTSPLIT(I880,";")))</f>
        <v>Sesbania sesban Stalks Wilted</v>
      </c>
      <c r="I880" s="126" t="s">
        <v>5799</v>
      </c>
      <c r="J880" s="126" t="s">
        <v>5799</v>
      </c>
      <c r="L880" s="126" t="s">
        <v>10686</v>
      </c>
      <c r="T880" t="str" cm="1">
        <f t="array" ref="T880">IFERROR(IF(NOT(ISBLANK(F880)),_xlfn._xlws.FILTER(AOM[AOM],(AOM[Edge_Value]=F880)*(AOM[L5]="Feed Ingredient")),""),"No Match in AOM")</f>
        <v>AOM_001985</v>
      </c>
      <c r="U880" t="str" cm="1">
        <f t="array" ref="U880">IFERROR(IF(NOT(ISBLANK(F880)),_xlfn._xlws.FILTER(AOM[Scientific Name],(AOM[Edge_Value]=F880)*(AOM[L5]="Feed Ingredient")),""),"No Match in AOM")</f>
        <v>Sesbania sesban</v>
      </c>
    </row>
    <row r="881" spans="1:23" ht="15" customHeight="1" x14ac:dyDescent="0.35">
      <c r="A881" t="s">
        <v>24785</v>
      </c>
      <c r="B881" s="86" t="s">
        <v>25323</v>
      </c>
      <c r="D881" s="126" t="s">
        <v>22226</v>
      </c>
      <c r="E881" s="128" t="str">
        <f>_xlfn.TEXTJOIN(" ",TRUE,D881,IF(ISBLANK(L881),"",_xlfn.TEXTSPLIT(L881,";")))</f>
        <v>Sesbania</v>
      </c>
      <c r="F881" s="128" t="str">
        <f>_xlfn.TEXTJOIN(" ",TRUE,D881,IF(ISBLANK(L881),"",_xlfn.TEXTSPLIT(L881,";")),IF(ISBLANK(J881),"",_xlfn.TEXTSPLIT(J881,";")))</f>
        <v>Sesbania Dried</v>
      </c>
      <c r="G881" s="128" t="str">
        <f>_xlfn.TEXTJOIN(" ",TRUE,D881,H881,IF(ISBLANK(L881),"",_xlfn.TEXTSPLIT(L881,";")),IF(ISBLANK(I881),"",_xlfn.TEXTSPLIT(I881,";")))</f>
        <v>Sesbania Chopped Dried(Sun)</v>
      </c>
      <c r="I881" s="126" t="s">
        <v>24052</v>
      </c>
      <c r="J881" s="126" t="s">
        <v>5794</v>
      </c>
      <c r="K881" s="126" t="s">
        <v>5788</v>
      </c>
      <c r="T881" t="str" cm="1">
        <f t="array" ref="T881">IFERROR(IF(NOT(ISBLANK(F881)),_xlfn._xlws.FILTER(AOM[AOM],(AOM[Edge_Value]=F881)*(AOM[L5]="Feed Ingredient")),""),"No Match in AOM")</f>
        <v>AOM_001918</v>
      </c>
      <c r="U881" t="str" cm="1">
        <f t="array" ref="U881">IFERROR(IF(NOT(ISBLANK(F881)),_xlfn._xlws.FILTER(AOM[Scientific Name],(AOM[Edge_Value]=F881)*(AOM[L5]="Feed Ingredient")),""),"No Match in AOM")</f>
        <v>Sesbania sp</v>
      </c>
    </row>
    <row r="882" spans="1:23" ht="15" customHeight="1" x14ac:dyDescent="0.35">
      <c r="A882" t="s">
        <v>25324</v>
      </c>
      <c r="B882" s="86" t="s">
        <v>25325</v>
      </c>
      <c r="C882" s="127" t="s">
        <v>25326</v>
      </c>
      <c r="D882" s="126" t="s">
        <v>20901</v>
      </c>
      <c r="E882" s="128" t="str">
        <f>_xlfn.TEXTJOIN(" ",TRUE,D882,IF(ISBLANK(L882),"",_xlfn.TEXTSPLIT(L882,";")))</f>
        <v>Sheanut</v>
      </c>
      <c r="F882" s="128" t="str">
        <f>_xlfn.TEXTJOIN(" ",TRUE,D882,IF(ISBLANK(L882),"",_xlfn.TEXTSPLIT(L882,";")),IF(ISBLANK(J882),"",_xlfn.TEXTSPLIT(J882,";")))</f>
        <v>Sheanut Pressed</v>
      </c>
      <c r="G882" s="128" t="str">
        <f>_xlfn.TEXTJOIN(" ",TRUE,D882,H882,IF(ISBLANK(L882),"",_xlfn.TEXTSPLIT(L882,";")),IF(ISBLANK(I882),"",_xlfn.TEXTSPLIT(I882,";")))</f>
        <v>Sheanut Cake</v>
      </c>
      <c r="I882" s="126" t="s">
        <v>24032</v>
      </c>
      <c r="J882" s="126" t="s">
        <v>24033</v>
      </c>
      <c r="M882" s="88" t="s">
        <v>252</v>
      </c>
      <c r="N882" s="88" t="s">
        <v>252</v>
      </c>
      <c r="T882" t="str" cm="1">
        <f t="array" ref="T882">IFERROR(IF(NOT(ISBLANK(F882)),_xlfn._xlws.FILTER(AOM[AOM],(AOM[Edge_Value]=F882)*(AOM[L5]="Feed Ingredient")),""),"No Match in AOM")</f>
        <v>AOM_001278</v>
      </c>
      <c r="U882" t="str" cm="1">
        <f t="array" ref="U882">IFERROR(IF(NOT(ISBLANK(F882)),_xlfn._xlws.FILTER(AOM[Scientific Name],(AOM[Edge_Value]=F882)*(AOM[L5]="Feed Ingredient")),""),"No Match in AOM")</f>
        <v>Vitellaria paradoxa</v>
      </c>
    </row>
    <row r="883" spans="1:23" ht="15" customHeight="1" x14ac:dyDescent="0.35">
      <c r="A883" t="s">
        <v>25327</v>
      </c>
      <c r="B883" s="86" t="s">
        <v>25328</v>
      </c>
      <c r="D883" s="126" t="s">
        <v>20901</v>
      </c>
      <c r="E883" s="128" t="str">
        <f>_xlfn.TEXTJOIN(" ",TRUE,D883,IF(ISBLANK(L883),"",_xlfn.TEXTSPLIT(L883,";")))</f>
        <v>Sheanut</v>
      </c>
      <c r="F883" s="128" t="str">
        <f>_xlfn.TEXTJOIN(" ",TRUE,D883,IF(ISBLANK(L883),"",_xlfn.TEXTSPLIT(L883,";")),IF(ISBLANK(J883),"",_xlfn.TEXTSPLIT(J883,";")))</f>
        <v>Sheanut Boiled Dried Pressed</v>
      </c>
      <c r="G883" s="128" t="str">
        <f>_xlfn.TEXTJOIN(" ",TRUE,D883,H883,IF(ISBLANK(L883),"",_xlfn.TEXTSPLIT(L883,";")),IF(ISBLANK(I883),"",_xlfn.TEXTSPLIT(I883,";")))</f>
        <v>Sheanut</v>
      </c>
      <c r="J883" s="126" t="s">
        <v>25329</v>
      </c>
      <c r="T883" t="str" cm="1">
        <f t="array" ref="T883">IFERROR(IF(NOT(ISBLANK(F883)),_xlfn._xlws.FILTER(AOM[AOM],(AOM[Edge_Value]=F883)*(AOM[L5]="Feed Ingredient")),""),"No Match in AOM")</f>
        <v>AOM_001645</v>
      </c>
      <c r="U883" t="str" cm="1">
        <f t="array" ref="U883">IFERROR(IF(NOT(ISBLANK(F883)),_xlfn._xlws.FILTER(AOM[Scientific Name],(AOM[Edge_Value]=F883)*(AOM[L5]="Feed Ingredient")),""),"No Match in AOM")</f>
        <v>Vitellaria paradoxa</v>
      </c>
    </row>
    <row r="884" spans="1:23" ht="15" customHeight="1" x14ac:dyDescent="0.35">
      <c r="A884" t="s">
        <v>23989</v>
      </c>
      <c r="B884" s="86" t="s">
        <v>20250</v>
      </c>
      <c r="C884" s="127" t="s">
        <v>20250</v>
      </c>
      <c r="D884" s="126" t="s">
        <v>20250</v>
      </c>
      <c r="E884" s="128" t="str">
        <f>_xlfn.TEXTJOIN(" ",TRUE,D884,IF(ISBLANK(L884),"",_xlfn.TEXTSPLIT(L884,";")))</f>
        <v>Shell</v>
      </c>
      <c r="F884" s="128" t="str">
        <f>_xlfn.TEXTJOIN(" ",TRUE,D884,IF(ISBLANK(L884),"",_xlfn.TEXTSPLIT(L884,";")),IF(ISBLANK(J884),"",_xlfn.TEXTSPLIT(J884,";")))</f>
        <v>Shell</v>
      </c>
      <c r="G884" s="128" t="str">
        <f>_xlfn.TEXTJOIN(" ",TRUE,D884,H884,IF(ISBLANK(L884),"",_xlfn.TEXTSPLIT(L884,";")),IF(ISBLANK(I884),"",_xlfn.TEXTSPLIT(I884,";")))</f>
        <v>Shell</v>
      </c>
      <c r="T884" t="str" cm="1">
        <f t="array" ref="T884">IFERROR(IF(NOT(ISBLANK(F884)),_xlfn._xlws.FILTER(AOM[AOM],(AOM[Edge_Value]=F884)*(AOM[L5]="Feed Ingredient")),""),"No Match in AOM")</f>
        <v>AOM_000558</v>
      </c>
      <c r="U884" t="str" cm="1">
        <f t="array" ref="U884">IFERROR(IF(NOT(ISBLANK(F884)),_xlfn._xlws.FILTER(AOM[Scientific Name],(AOM[Edge_Value]=F884)*(AOM[L5]="Feed Ingredient")),""),"No Match in AOM")</f>
        <v>Exoskeletons of mollusks</v>
      </c>
    </row>
    <row r="885" spans="1:23" ht="15" customHeight="1" x14ac:dyDescent="0.35">
      <c r="A885" t="s">
        <v>23994</v>
      </c>
      <c r="B885" s="86" t="s">
        <v>25330</v>
      </c>
      <c r="D885" s="126" t="s">
        <v>24516</v>
      </c>
      <c r="E885" s="128" t="str">
        <f>_xlfn.TEXTJOIN(" ",TRUE,D885,IF(ISBLANK(L885),"",_xlfn.TEXTSPLIT(L885,";")))</f>
        <v>Shrimp Heads</v>
      </c>
      <c r="F885" s="128" t="str">
        <f>_xlfn.TEXTJOIN(" ",TRUE,D885,IF(ISBLANK(L885),"",_xlfn.TEXTSPLIT(L885,";")),IF(ISBLANK(J885),"",_xlfn.TEXTSPLIT(J885,";")))</f>
        <v>Shrimp Heads Ground</v>
      </c>
      <c r="G885" s="128" t="str">
        <f>_xlfn.TEXTJOIN(" ",TRUE,D885,H885,IF(ISBLANK(L885),"",_xlfn.TEXTSPLIT(L885,";")),IF(ISBLANK(I885),"",_xlfn.TEXTSPLIT(I885,";")))</f>
        <v>Shrimp Heads Ground</v>
      </c>
      <c r="I885" s="126" t="s">
        <v>5795</v>
      </c>
      <c r="J885" s="126" t="s">
        <v>5795</v>
      </c>
      <c r="L885" s="126" t="s">
        <v>25331</v>
      </c>
      <c r="T885" t="str" cm="1">
        <f t="array" ref="T885">IFERROR(IF(NOT(ISBLANK(F885)),_xlfn._xlws.FILTER(AOM[AOM],(AOM[Edge_Value]=F885)*(AOM[L5]="Feed Ingredient")),""),"No Match in AOM")</f>
        <v>AOM_001924</v>
      </c>
      <c r="U885" cm="1">
        <f t="array" ref="U885">IFERROR(IF(NOT(ISBLANK(F885)),_xlfn._xlws.FILTER(AOM[Scientific Name],(AOM[Edge_Value]=F885)*(AOM[L5]="Feed Ingredient")),""),"No Match in AOM")</f>
        <v>0</v>
      </c>
    </row>
    <row r="886" spans="1:23" ht="15" customHeight="1" x14ac:dyDescent="0.35">
      <c r="A886" t="s">
        <v>25332</v>
      </c>
      <c r="B886" s="86" t="s">
        <v>20025</v>
      </c>
      <c r="D886" s="126" t="s">
        <v>24516</v>
      </c>
      <c r="E886" s="128" t="str">
        <f>_xlfn.TEXTJOIN(" ",TRUE,D886,IF(ISBLANK(L886),"",_xlfn.TEXTSPLIT(L886,";")))</f>
        <v>Shrimp Heads</v>
      </c>
      <c r="F886" s="128" t="str">
        <f>_xlfn.TEXTJOIN(" ",TRUE,D886,IF(ISBLANK(L886),"",_xlfn.TEXTSPLIT(L886,";")),IF(ISBLANK(J886),"",_xlfn.TEXTSPLIT(J886,";")))</f>
        <v>Shrimp Heads</v>
      </c>
      <c r="G886" s="128" t="str">
        <f>_xlfn.TEXTJOIN(" ",TRUE,D886,H886,IF(ISBLANK(L886),"",_xlfn.TEXTSPLIT(L886,";")),IF(ISBLANK(I886),"",_xlfn.TEXTSPLIT(I886,";")))</f>
        <v>Shrimp Heads</v>
      </c>
      <c r="L886" s="126" t="s">
        <v>25331</v>
      </c>
      <c r="T886" t="str" cm="1">
        <f t="array" ref="T886">IFERROR(IF(NOT(ISBLANK(F886)),_xlfn._xlws.FILTER(AOM[AOM],(AOM[Edge_Value]=F886)*(AOM[L5]="Feed Ingredient")),""),"No Match in AOM")</f>
        <v>AOM_001923</v>
      </c>
      <c r="U886" cm="1">
        <f t="array" ref="U886">IFERROR(IF(NOT(ISBLANK(F886)),_xlfn._xlws.FILTER(AOM[Scientific Name],(AOM[Edge_Value]=F886)*(AOM[L5]="Feed Ingredient")),""),"No Match in AOM")</f>
        <v>0</v>
      </c>
    </row>
    <row r="887" spans="1:23" ht="15" customHeight="1" x14ac:dyDescent="0.35">
      <c r="A887" t="s">
        <v>25333</v>
      </c>
      <c r="B887" s="86" t="s">
        <v>25334</v>
      </c>
      <c r="D887" s="126" t="s">
        <v>25335</v>
      </c>
      <c r="E887" s="128" t="str">
        <f>_xlfn.TEXTJOIN(" ",TRUE,D887,IF(ISBLANK(L887),"",_xlfn.TEXTSPLIT(L887,";")))</f>
        <v>Siam Weed Leaves</v>
      </c>
      <c r="F887" s="128" t="str">
        <f>_xlfn.TEXTJOIN(" ",TRUE,D887,IF(ISBLANK(L887),"",_xlfn.TEXTSPLIT(L887,";")),IF(ISBLANK(J887),"",_xlfn.TEXTSPLIT(J887,";")))</f>
        <v>Siam Weed Leaves Ground</v>
      </c>
      <c r="G887" s="128" t="str">
        <f>_xlfn.TEXTJOIN(" ",TRUE,D887,H887,IF(ISBLANK(L887),"",_xlfn.TEXTSPLIT(L887,";")),IF(ISBLANK(I887),"",_xlfn.TEXTSPLIT(I887,";")))</f>
        <v>Siam Weed Leaves Ground</v>
      </c>
      <c r="I887" s="126" t="s">
        <v>5795</v>
      </c>
      <c r="J887" s="126" t="s">
        <v>5795</v>
      </c>
      <c r="L887" s="126" t="s">
        <v>6223</v>
      </c>
      <c r="T887" t="str" cm="1">
        <f t="array" ref="T887">IFERROR(IF(NOT(ISBLANK(F887)),_xlfn._xlws.FILTER(AOM[AOM],(AOM[Edge_Value]=F887)*(AOM[L5]="Feed Ingredient")),""),"No Match in AOM")</f>
        <v>AOM_000733</v>
      </c>
      <c r="U887" t="str" cm="1">
        <f t="array" ref="U887">IFERROR(IF(NOT(ISBLANK(F887)),_xlfn._xlws.FILTER(AOM[Scientific Name],(AOM[Edge_Value]=F887)*(AOM[L5]="Feed Ingredient")),""),"No Match in AOM")</f>
        <v>Eupatorium odoratum;Eupatorium odoratum</v>
      </c>
    </row>
    <row r="888" spans="1:23" ht="15" customHeight="1" x14ac:dyDescent="0.35">
      <c r="A888" t="s">
        <v>25268</v>
      </c>
      <c r="B888" s="86" t="s">
        <v>25336</v>
      </c>
      <c r="C888" s="127" t="s">
        <v>25337</v>
      </c>
      <c r="D888" s="126" t="s">
        <v>25338</v>
      </c>
      <c r="E888" s="128" t="str">
        <f>_xlfn.TEXTJOIN(" ",TRUE,D888,IF(ISBLANK(L888),"",_xlfn.TEXTSPLIT(L888,";")))</f>
        <v>Avenna sp. Silage</v>
      </c>
      <c r="F888" s="128" t="str">
        <f>_xlfn.TEXTJOIN(" ",TRUE,D888,IF(ISBLANK(L888),"",_xlfn.TEXTSPLIT(L888,";")),IF(ISBLANK(J888),"",_xlfn.TEXTSPLIT(J888,";")))</f>
        <v>Avenna sp. Silage</v>
      </c>
      <c r="G888" s="128" t="str">
        <f>_xlfn.TEXTJOIN(" ",TRUE,D888,H888,IF(ISBLANK(L888),"",_xlfn.TEXTSPLIT(L888,";")),IF(ISBLANK(I888),"",_xlfn.TEXTSPLIT(I888,";")))</f>
        <v>Avenna sp. Silage</v>
      </c>
      <c r="L888" s="126" t="s">
        <v>19095</v>
      </c>
      <c r="O888" s="88" t="s">
        <v>252</v>
      </c>
      <c r="T888" t="str" cm="1">
        <f t="array" ref="T888">IFERROR(IF(NOT(ISBLANK(F888)),_xlfn._xlws.FILTER(AOM[AOM],(AOM[Edge_Value]=F888)*(AOM[L5]="Feed Ingredient")),""),"No Match in AOM")</f>
        <v>No Match in AOM</v>
      </c>
      <c r="U888" t="str" cm="1">
        <f t="array" ref="U888">IFERROR(IF(NOT(ISBLANK(F888)),_xlfn._xlws.FILTER(AOM[Scientific Name],(AOM[Edge_Value]=F888)*(AOM[L5]="Feed Ingredient")),""),"No Match in AOM")</f>
        <v>No Match in AOM</v>
      </c>
      <c r="W888" t="s">
        <v>21162</v>
      </c>
    </row>
    <row r="889" spans="1:23" ht="15" customHeight="1" x14ac:dyDescent="0.35">
      <c r="A889" t="s">
        <v>25268</v>
      </c>
      <c r="B889" s="86" t="s">
        <v>25339</v>
      </c>
      <c r="D889" s="126" t="s">
        <v>8580</v>
      </c>
      <c r="E889" s="128" t="str">
        <f>_xlfn.TEXTJOIN(" ",TRUE,D889,IF(ISBLANK(L889),"",_xlfn.TEXTSPLIT(L889,";")))</f>
        <v>Oat</v>
      </c>
      <c r="F889" s="128" t="str">
        <f>_xlfn.TEXTJOIN(" ",TRUE,D889,IF(ISBLANK(L889),"",_xlfn.TEXTSPLIT(L889,";")),IF(ISBLANK(J889),"",_xlfn.TEXTSPLIT(J889,";")))</f>
        <v>Oat Ensiled</v>
      </c>
      <c r="G889" s="128" t="str">
        <f>_xlfn.TEXTJOIN(" ",TRUE,D889,H889,IF(ISBLANK(L889),"",_xlfn.TEXTSPLIT(L889,";")),IF(ISBLANK(I889),"",_xlfn.TEXTSPLIT(I889,";")))</f>
        <v>Oat Ensiled</v>
      </c>
      <c r="I889" s="126" t="s">
        <v>5798</v>
      </c>
      <c r="J889" s="126" t="s">
        <v>5798</v>
      </c>
      <c r="K889" s="126" t="s">
        <v>5788</v>
      </c>
      <c r="T889" t="str" cm="1">
        <f t="array" ref="T889">IFERROR(IF(NOT(ISBLANK(F889)),_xlfn._xlws.FILTER(AOM[AOM],(AOM[Edge_Value]=F889)*(AOM[L5]="Feed Ingredient")),""),"No Match in AOM")</f>
        <v>AOM_001355</v>
      </c>
      <c r="U889" t="str" cm="1">
        <f t="array" ref="U889">IFERROR(IF(NOT(ISBLANK(F889)),_xlfn._xlws.FILTER(AOM[Scientific Name],(AOM[Edge_Value]=F889)*(AOM[L5]="Feed Ingredient")),""),"No Match in AOM")</f>
        <v xml:space="preserve">Avena sativa </v>
      </c>
    </row>
    <row r="890" spans="1:23" ht="15" customHeight="1" x14ac:dyDescent="0.35">
      <c r="A890" t="s">
        <v>24463</v>
      </c>
      <c r="B890" s="86" t="s">
        <v>25340</v>
      </c>
      <c r="D890" s="126" t="s">
        <v>25341</v>
      </c>
      <c r="E890" s="128" t="str">
        <f>_xlfn.TEXTJOIN(" ",TRUE,D890,IF(ISBLANK(L890),"",_xlfn.TEXTSPLIT(L890,";")))</f>
        <v>Skimmed Milk Powder</v>
      </c>
      <c r="F890" s="128" t="str">
        <f>_xlfn.TEXTJOIN(" ",TRUE,D890,IF(ISBLANK(L890),"",_xlfn.TEXTSPLIT(L890,";")),IF(ISBLANK(J890),"",_xlfn.TEXTSPLIT(J890,";")))</f>
        <v>Skimmed Milk Powder</v>
      </c>
      <c r="G890" s="128" t="str">
        <f>_xlfn.TEXTJOIN(" ",TRUE,D890,H890,IF(ISBLANK(L890),"",_xlfn.TEXTSPLIT(L890,";")),IF(ISBLANK(I890),"",_xlfn.TEXTSPLIT(I890,";")))</f>
        <v>Skimmed Milk Powder</v>
      </c>
      <c r="L890" s="126" t="s">
        <v>24134</v>
      </c>
      <c r="T890" t="str" cm="1">
        <f t="array" ref="T890">IFERROR(IF(NOT(ISBLANK(F890)),_xlfn._xlws.FILTER(AOM[AOM],(AOM[Edge_Value]=F890)*(AOM[L5]="Feed Ingredient")),""),"No Match in AOM")</f>
        <v>AOM_002077</v>
      </c>
      <c r="U890" cm="1">
        <f t="array" ref="U890">IFERROR(IF(NOT(ISBLANK(F890)),_xlfn._xlws.FILTER(AOM[Scientific Name],(AOM[Edge_Value]=F890)*(AOM[L5]="Feed Ingredient")),""),"No Match in AOM")</f>
        <v>0</v>
      </c>
    </row>
    <row r="891" spans="1:23" ht="15" customHeight="1" x14ac:dyDescent="0.35">
      <c r="A891" t="s">
        <v>24629</v>
      </c>
      <c r="B891" s="86" t="s">
        <v>25342</v>
      </c>
      <c r="C891" s="127" t="s">
        <v>25343</v>
      </c>
      <c r="D891" s="126" t="s">
        <v>25342</v>
      </c>
      <c r="E891" s="128" t="str">
        <f>_xlfn.TEXTJOIN(" ",TRUE,D891,IF(ISBLANK(L891),"",_xlfn.TEXTSPLIT(L891,";")))</f>
        <v>Snap Corn</v>
      </c>
      <c r="F891" s="128" t="str">
        <f>_xlfn.TEXTJOIN(" ",TRUE,D891,IF(ISBLANK(L891),"",_xlfn.TEXTSPLIT(L891,";")),IF(ISBLANK(J891),"",_xlfn.TEXTSPLIT(J891,";")))</f>
        <v>Snap Corn</v>
      </c>
      <c r="G891" s="128" t="str">
        <f>_xlfn.TEXTJOIN(" ",TRUE,D891,H891,IF(ISBLANK(L891),"",_xlfn.TEXTSPLIT(L891,";")),IF(ISBLANK(I891),"",_xlfn.TEXTSPLIT(I891,";")))</f>
        <v>Snap Corn</v>
      </c>
      <c r="T891" t="str" cm="1">
        <f t="array" ref="T891">IFERROR(IF(NOT(ISBLANK(F891)),_xlfn._xlws.FILTER(AOM[AOM],(AOM[Edge_Value]=F891)*(AOM[L5]="Feed Ingredient")),""),"No Match in AOM")</f>
        <v>No Match in AOM</v>
      </c>
      <c r="U891" t="str" cm="1">
        <f t="array" ref="U891">IFERROR(IF(NOT(ISBLANK(F891)),_xlfn._xlws.FILTER(AOM[Scientific Name],(AOM[Edge_Value]=F891)*(AOM[L5]="Feed Ingredient")),""),"No Match in AOM")</f>
        <v>No Match in AOM</v>
      </c>
      <c r="W891" t="s">
        <v>21085</v>
      </c>
    </row>
    <row r="892" spans="1:23" ht="15" customHeight="1" x14ac:dyDescent="0.35">
      <c r="A892" t="s">
        <v>25344</v>
      </c>
      <c r="B892" s="86" t="s">
        <v>25345</v>
      </c>
      <c r="C892" s="127" t="s">
        <v>25346</v>
      </c>
      <c r="D892" s="126" t="s">
        <v>25346</v>
      </c>
      <c r="E892" s="128" t="str">
        <f>_xlfn.TEXTJOIN(" ",TRUE,D892,IF(ISBLANK(L892),"",_xlfn.TEXTSPLIT(L892,";")))</f>
        <v>Sodium Bicarbonate</v>
      </c>
      <c r="F892" s="128" t="str">
        <f>_xlfn.TEXTJOIN(" ",TRUE,D892,IF(ISBLANK(L892),"",_xlfn.TEXTSPLIT(L892,";")),IF(ISBLANK(J892),"",_xlfn.TEXTSPLIT(J892,";")))</f>
        <v>Sodium Bicarbonate</v>
      </c>
      <c r="G892" s="128" t="str">
        <f>_xlfn.TEXTJOIN(" ",TRUE,D892,H892,IF(ISBLANK(L892),"",_xlfn.TEXTSPLIT(L892,";")),IF(ISBLANK(I892),"",_xlfn.TEXTSPLIT(I892,";")))</f>
        <v>Sodium Bicarbonate</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t="s">
        <v>22535</v>
      </c>
    </row>
    <row r="893" spans="1:23" ht="15" customHeight="1" x14ac:dyDescent="0.35">
      <c r="A893" t="s">
        <v>23735</v>
      </c>
      <c r="B893" s="86" t="s">
        <v>25347</v>
      </c>
      <c r="C893" s="127" t="s">
        <v>452</v>
      </c>
      <c r="D893" s="126" t="s">
        <v>452</v>
      </c>
      <c r="E893" s="128" t="str">
        <f>_xlfn.TEXTJOIN(" ",TRUE,D893,IF(ISBLANK(L893),"",_xlfn.TEXTSPLIT(L893,";")))</f>
        <v>Sodium Sulfate</v>
      </c>
      <c r="F893" s="128" t="str">
        <f>_xlfn.TEXTJOIN(" ",TRUE,D893,IF(ISBLANK(L893),"",_xlfn.TEXTSPLIT(L893,";")),IF(ISBLANK(J893),"",_xlfn.TEXTSPLIT(J893,";")))</f>
        <v>Sodium Sulfate</v>
      </c>
      <c r="G893" s="128" t="str">
        <f>_xlfn.TEXTJOIN(" ",TRUE,D893,H893,IF(ISBLANK(L893),"",_xlfn.TEXTSPLIT(L893,";")),IF(ISBLANK(I893),"",_xlfn.TEXTSPLIT(I893,";")))</f>
        <v>Sodium Sulfate</v>
      </c>
      <c r="T893" t="str" cm="1">
        <f t="array" ref="T893">IFERROR(IF(NOT(ISBLANK(F893)),_xlfn._xlws.FILTER(AOM[AOM],(AOM[Edge_Value]=F893)*(AOM[L5]="Feed Ingredient")),""),"No Match in AOM")</f>
        <v>AOM_001487</v>
      </c>
      <c r="U893" t="str" cm="1">
        <f t="array" ref="U893">IFERROR(IF(NOT(ISBLANK(F893)),_xlfn._xlws.FILTER(AOM[Scientific Name],(AOM[Edge_Value]=F893)*(AOM[L5]="Feed Ingredient")),""),"No Match in AOM")</f>
        <v>Sodium Sulfate</v>
      </c>
    </row>
    <row r="894" spans="1:23" ht="15" customHeight="1" x14ac:dyDescent="0.35">
      <c r="A894" t="s">
        <v>25348</v>
      </c>
      <c r="B894" s="86" t="s">
        <v>25349</v>
      </c>
      <c r="C894" s="127" t="s">
        <v>25350</v>
      </c>
      <c r="D894" s="126" t="s">
        <v>10494</v>
      </c>
      <c r="E894" s="128" t="str">
        <f>_xlfn.TEXTJOIN(" ",TRUE,D894,IF(ISBLANK(L894),"",_xlfn.TEXTSPLIT(L894,";")))</f>
        <v>Solanum aethiopicum Market Waste</v>
      </c>
      <c r="F894" s="128" t="str">
        <f>_xlfn.TEXTJOIN(" ",TRUE,D894,IF(ISBLANK(L894),"",_xlfn.TEXTSPLIT(L894,";")),IF(ISBLANK(J894),"",_xlfn.TEXTSPLIT(J894,";")))</f>
        <v>Solanum aethiopicum Market Waste</v>
      </c>
      <c r="G894" s="128" t="str">
        <f>_xlfn.TEXTJOIN(" ",TRUE,D894,H894,IF(ISBLANK(L894),"",_xlfn.TEXTSPLIT(L894,";")),IF(ISBLANK(I894),"",_xlfn.TEXTSPLIT(I894,";")))</f>
        <v>Solanum aethiopicum Market Waste</v>
      </c>
      <c r="L894" s="126" t="s">
        <v>25351</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c r="W894" t="s">
        <v>21421</v>
      </c>
    </row>
    <row r="895" spans="1:23" ht="15" customHeight="1" x14ac:dyDescent="0.35">
      <c r="A895" t="s">
        <v>25348</v>
      </c>
      <c r="B895" s="86" t="s">
        <v>25352</v>
      </c>
      <c r="D895" s="126" t="s">
        <v>10494</v>
      </c>
      <c r="E895" s="128" t="str">
        <f>_xlfn.TEXTJOIN(" ",TRUE,D895,IF(ISBLANK(L895),"",_xlfn.TEXTSPLIT(L895,";")))</f>
        <v>Solanum aethiopicum Market Waste</v>
      </c>
      <c r="F895" s="128" t="str">
        <f>_xlfn.TEXTJOIN(" ",TRUE,D895,IF(ISBLANK(L895),"",_xlfn.TEXTSPLIT(L895,";")),IF(ISBLANK(J895),"",_xlfn.TEXTSPLIT(J895,";")))</f>
        <v>Solanum aethiopicum Market Waste Wilted</v>
      </c>
      <c r="G895" s="128" t="str">
        <f>_xlfn.TEXTJOIN(" ",TRUE,D895,H895,IF(ISBLANK(L895),"",_xlfn.TEXTSPLIT(L895,";")),IF(ISBLANK(I895),"",_xlfn.TEXTSPLIT(I895,";")))</f>
        <v>Solanum aethiopicum Market Waste Wilted</v>
      </c>
      <c r="I895" s="126" t="s">
        <v>5799</v>
      </c>
      <c r="J895" s="126" t="s">
        <v>5799</v>
      </c>
      <c r="L895" s="126" t="s">
        <v>25351</v>
      </c>
      <c r="T895" t="str" cm="1">
        <f t="array" ref="T895">IFERROR(IF(NOT(ISBLANK(F895)),_xlfn._xlws.FILTER(AOM[AOM],(AOM[Edge_Value]=F895)*(AOM[L5]="Feed Ingredient")),""),"No Match in AOM")</f>
        <v>No Match in AOM</v>
      </c>
      <c r="U895" t="str" cm="1">
        <f t="array" ref="U895">IFERROR(IF(NOT(ISBLANK(F895)),_xlfn._xlws.FILTER(AOM[Scientific Name],(AOM[Edge_Value]=F895)*(AOM[L5]="Feed Ingredient")),""),"No Match in AOM")</f>
        <v>No Match in AOM</v>
      </c>
      <c r="W895" t="s">
        <v>21417</v>
      </c>
    </row>
    <row r="896" spans="1:23" ht="15" customHeight="1" x14ac:dyDescent="0.35">
      <c r="A896" t="s">
        <v>24974</v>
      </c>
      <c r="B896" s="86" t="s">
        <v>25353</v>
      </c>
      <c r="C896" s="127" t="s">
        <v>21070</v>
      </c>
      <c r="D896" s="126" t="s">
        <v>21744</v>
      </c>
      <c r="E896" s="128" t="str">
        <f>_xlfn.TEXTJOIN(" ",TRUE,D896,IF(ISBLANK(L896),"",_xlfn.TEXTSPLIT(L896,";")))</f>
        <v>Sorghum sudanese Forage</v>
      </c>
      <c r="F896" s="128" t="str">
        <f>_xlfn.TEXTJOIN(" ",TRUE,D896,IF(ISBLANK(L896),"",_xlfn.TEXTSPLIT(L896,";")),IF(ISBLANK(J896),"",_xlfn.TEXTSPLIT(J896,";")))</f>
        <v>Sorghum sudanese Forage</v>
      </c>
      <c r="G896" s="128" t="str">
        <f>_xlfn.TEXTJOIN(" ",TRUE,D896,H896,IF(ISBLANK(L896),"",_xlfn.TEXTSPLIT(L896,";")),IF(ISBLANK(I896),"",_xlfn.TEXTSPLIT(I896,";")))</f>
        <v>Sorghum sudanese Forage</v>
      </c>
      <c r="L896" s="126" t="s">
        <v>24544</v>
      </c>
      <c r="T896" t="str" cm="1">
        <f t="array" ref="T896">IFERROR(IF(NOT(ISBLANK(F896)),_xlfn._xlws.FILTER(AOM[AOM],(AOM[Edge_Value]=F896)*(AOM[L5]="Feed Ingredient")),""),"No Match in AOM")</f>
        <v>AOM_001447</v>
      </c>
      <c r="U896" t="str" cm="1">
        <f t="array" ref="U896">IFERROR(IF(NOT(ISBLANK(F896)),_xlfn._xlws.FILTER(AOM[Scientific Name],(AOM[Edge_Value]=F896)*(AOM[L5]="Feed Ingredient")),""),"No Match in AOM")</f>
        <v>Sorghum sudanese</v>
      </c>
    </row>
    <row r="897" spans="1:23" ht="15" customHeight="1" x14ac:dyDescent="0.35">
      <c r="A897" t="s">
        <v>23795</v>
      </c>
      <c r="B897" s="86" t="s">
        <v>25354</v>
      </c>
      <c r="C897" s="127" t="s">
        <v>25355</v>
      </c>
      <c r="D897" s="126" t="s">
        <v>8622</v>
      </c>
      <c r="E897" s="128" t="str">
        <f>_xlfn.TEXTJOIN(" ",TRUE,D897,IF(ISBLANK(L897),"",_xlfn.TEXTSPLIT(L897,";")))</f>
        <v>Sorghum Seeds</v>
      </c>
      <c r="F897" s="128" t="str">
        <f>_xlfn.TEXTJOIN(" ",TRUE,D897,IF(ISBLANK(L897),"",_xlfn.TEXTSPLIT(L897,";")),IF(ISBLANK(J897),"",_xlfn.TEXTSPLIT(J897,";")))</f>
        <v>Sorghum Seeds</v>
      </c>
      <c r="G897" s="128" t="str">
        <f>_xlfn.TEXTJOIN(" ",TRUE,D897,H897,IF(ISBLANK(L897),"",_xlfn.TEXTSPLIT(L897,";")),IF(ISBLANK(I897),"",_xlfn.TEXTSPLIT(I897,";")))</f>
        <v>Sorghum Seeds</v>
      </c>
      <c r="L897" s="126" t="s">
        <v>6229</v>
      </c>
      <c r="M897" s="88" t="s">
        <v>252</v>
      </c>
      <c r="T897" t="str" cm="1">
        <f t="array" ref="T897">IFERROR(IF(NOT(ISBLANK(F897)),_xlfn._xlws.FILTER(AOM[AOM],(AOM[Edge_Value]=F897)*(AOM[L5]="Feed Ingredient")),""),"No Match in AOM")</f>
        <v>AOM_001315</v>
      </c>
      <c r="U897" t="str" cm="1">
        <f t="array" ref="U897">IFERROR(IF(NOT(ISBLANK(F897)),_xlfn._xlws.FILTER(AOM[Scientific Name],(AOM[Edge_Value]=F897)*(AOM[L5]="Feed Ingredient")),""),"No Match in AOM")</f>
        <v>Sorghum bicolor</v>
      </c>
    </row>
    <row r="898" spans="1:23" ht="15" customHeight="1" x14ac:dyDescent="0.35">
      <c r="A898" t="s">
        <v>24926</v>
      </c>
      <c r="B898" s="86" t="s">
        <v>21182</v>
      </c>
      <c r="C898" s="127" t="s">
        <v>25356</v>
      </c>
      <c r="D898" s="126" t="s">
        <v>8622</v>
      </c>
      <c r="E898" s="128" t="str">
        <f>_xlfn.TEXTJOIN(" ",TRUE,D898,IF(ISBLANK(L898),"",_xlfn.TEXTSPLIT(L898,";")))</f>
        <v>Sorghum</v>
      </c>
      <c r="F898" s="128" t="str">
        <f>_xlfn.TEXTJOIN(" ",TRUE,D898,IF(ISBLANK(L898),"",_xlfn.TEXTSPLIT(L898,";")),IF(ISBLANK(J898),"",_xlfn.TEXTSPLIT(J898,";")))</f>
        <v>Sorghum Ensiled</v>
      </c>
      <c r="G898" s="128" t="str">
        <f>_xlfn.TEXTJOIN(" ",TRUE,D898,H898,IF(ISBLANK(L898),"",_xlfn.TEXTSPLIT(L898,";")),IF(ISBLANK(I898),"",_xlfn.TEXTSPLIT(I898,";")))</f>
        <v>Sorghum Silage</v>
      </c>
      <c r="I898" s="126" t="s">
        <v>19095</v>
      </c>
      <c r="J898" s="126" t="s">
        <v>5798</v>
      </c>
      <c r="M898" s="88" t="s">
        <v>252</v>
      </c>
      <c r="O898" s="88" t="s">
        <v>252</v>
      </c>
      <c r="P898" t="s">
        <v>12475</v>
      </c>
      <c r="Q898" t="s">
        <v>12442</v>
      </c>
      <c r="R898" t="s">
        <v>23862</v>
      </c>
      <c r="S898" t="s">
        <v>23863</v>
      </c>
      <c r="T898" t="str" cm="1">
        <f t="array" ref="T898">IFERROR(IF(NOT(ISBLANK(F898)),_xlfn._xlws.FILTER(AOM[AOM],(AOM[Edge_Value]=F898)*(AOM[L5]="Feed Ingredient")),""),"No Match in AOM")</f>
        <v>AOM_001339</v>
      </c>
      <c r="U898" t="str" cm="1">
        <f t="array" ref="U898">IFERROR(IF(NOT(ISBLANK(F898)),_xlfn._xlws.FILTER(AOM[Scientific Name],(AOM[Edge_Value]=F898)*(AOM[L5]="Feed Ingredient")),""),"No Match in AOM")</f>
        <v>Sorghum bicolor</v>
      </c>
    </row>
    <row r="899" spans="1:23" ht="15" customHeight="1" x14ac:dyDescent="0.35">
      <c r="A899" t="s">
        <v>25357</v>
      </c>
      <c r="B899" s="86" t="s">
        <v>25358</v>
      </c>
      <c r="C899" s="127" t="s">
        <v>25359</v>
      </c>
      <c r="D899" s="126" t="s">
        <v>8622</v>
      </c>
      <c r="E899" s="128" t="str">
        <f>_xlfn.TEXTJOIN(" ",TRUE,D899,IF(ISBLANK(L899),"",_xlfn.TEXTSPLIT(L899,";")))</f>
        <v>Sorghum Straw</v>
      </c>
      <c r="F899" s="128" t="str">
        <f>_xlfn.TEXTJOIN(" ",TRUE,D899,IF(ISBLANK(L899),"",_xlfn.TEXTSPLIT(L899,";")),IF(ISBLANK(J899),"",_xlfn.TEXTSPLIT(J899,";")))</f>
        <v>Sorghum Straw</v>
      </c>
      <c r="G899" s="128" t="str">
        <f>_xlfn.TEXTJOIN(" ",TRUE,D899,H899,IF(ISBLANK(L899),"",_xlfn.TEXTSPLIT(L899,";")),IF(ISBLANK(I899),"",_xlfn.TEXTSPLIT(I899,";")))</f>
        <v>Sorghum Straw</v>
      </c>
      <c r="L899" s="126" t="s">
        <v>10692</v>
      </c>
      <c r="N899" s="88" t="s">
        <v>252</v>
      </c>
      <c r="P899" t="s">
        <v>12475</v>
      </c>
      <c r="Q899" t="s">
        <v>12442</v>
      </c>
      <c r="R899" t="s">
        <v>23862</v>
      </c>
      <c r="S899" t="s">
        <v>23863</v>
      </c>
      <c r="T899" t="str" cm="1">
        <f t="array" ref="T899">IFERROR(IF(NOT(ISBLANK(F899)),_xlfn._xlws.FILTER(AOM[AOM],(AOM[Edge_Value]=F899)*(AOM[L5]="Feed Ingredient")),""),"No Match in AOM")</f>
        <v>AOM_000581</v>
      </c>
      <c r="U899" t="str" cm="1">
        <f t="array" ref="U899">IFERROR(IF(NOT(ISBLANK(F899)),_xlfn._xlws.FILTER(AOM[Scientific Name],(AOM[Edge_Value]=F899)*(AOM[L5]="Feed Ingredient")),""),"No Match in AOM")</f>
        <v>Sorghum bicolor</v>
      </c>
    </row>
    <row r="900" spans="1:23" ht="15" customHeight="1" x14ac:dyDescent="0.35">
      <c r="A900" t="s">
        <v>23769</v>
      </c>
      <c r="B900" s="86" t="s">
        <v>25360</v>
      </c>
      <c r="D900" s="126" t="s">
        <v>8622</v>
      </c>
      <c r="E900" s="128" t="str">
        <f>_xlfn.TEXTJOIN(" ",TRUE,D900,IF(ISBLANK(L900),"",_xlfn.TEXTSPLIT(L900,";")))</f>
        <v>Sorghum Straw</v>
      </c>
      <c r="F900" s="128" t="str">
        <f>_xlfn.TEXTJOIN(" ",TRUE,D900,IF(ISBLANK(L900),"",_xlfn.TEXTSPLIT(L900,";")),IF(ISBLANK(J900),"",_xlfn.TEXTSPLIT(J900,";")))</f>
        <v>Sorghum Straw</v>
      </c>
      <c r="G900" s="128" t="str">
        <f>_xlfn.TEXTJOIN(" ",TRUE,D900,H900,IF(ISBLANK(L900),"",_xlfn.TEXTSPLIT(L900,";")),IF(ISBLANK(I900),"",_xlfn.TEXTSPLIT(I900,";")))</f>
        <v>Sorghum Straw 5% Alkali treatment(Water can Sprayed)/Dried(24hrs)</v>
      </c>
      <c r="I900" s="126" t="s">
        <v>25361</v>
      </c>
      <c r="L900" s="126" t="s">
        <v>10692</v>
      </c>
      <c r="T900" t="str" cm="1">
        <f t="array" ref="T900">IFERROR(IF(NOT(ISBLANK(F900)),_xlfn._xlws.FILTER(AOM[AOM],(AOM[Edge_Value]=F900)*(AOM[L5]="Feed Ingredient")),""),"No Match in AOM")</f>
        <v>AOM_000581</v>
      </c>
      <c r="U900" t="str" cm="1">
        <f t="array" ref="U900">IFERROR(IF(NOT(ISBLANK(F900)),_xlfn._xlws.FILTER(AOM[Scientific Name],(AOM[Edge_Value]=F900)*(AOM[L5]="Feed Ingredient")),""),"No Match in AOM")</f>
        <v>Sorghum bicolor</v>
      </c>
    </row>
    <row r="901" spans="1:23" ht="15" customHeight="1" x14ac:dyDescent="0.35">
      <c r="A901" t="s">
        <v>25362</v>
      </c>
      <c r="B901" s="86" t="s">
        <v>25363</v>
      </c>
      <c r="D901" s="126" t="s">
        <v>8622</v>
      </c>
      <c r="E901" s="128" t="str">
        <f>_xlfn.TEXTJOIN(" ",TRUE,D901,IF(ISBLANK(L901),"",_xlfn.TEXTSPLIT(L901,";")))</f>
        <v>Sorghum Straw</v>
      </c>
      <c r="F901" s="128" t="str">
        <f>_xlfn.TEXTJOIN(" ",TRUE,D901,IF(ISBLANK(L901),"",_xlfn.TEXTSPLIT(L901,";")),IF(ISBLANK(J901),"",_xlfn.TEXTSPLIT(J901,";")))</f>
        <v>Sorghum Straw</v>
      </c>
      <c r="G901" s="128" t="str">
        <f>_xlfn.TEXTJOIN(" ",TRUE,D901,H901,IF(ISBLANK(L901),"",_xlfn.TEXTSPLIT(L901,";")),IF(ISBLANK(I901),"",_xlfn.TEXTSPLIT(I901,";")))</f>
        <v>Sorghum Straw Chopped</v>
      </c>
      <c r="I901" s="126" t="s">
        <v>5788</v>
      </c>
      <c r="K901" s="126" t="s">
        <v>5788</v>
      </c>
      <c r="L901" s="126" t="s">
        <v>10692</v>
      </c>
      <c r="T901" t="str" cm="1">
        <f t="array" ref="T901">IFERROR(IF(NOT(ISBLANK(F901)),_xlfn._xlws.FILTER(AOM[AOM],(AOM[Edge_Value]=F901)*(AOM[L5]="Feed Ingredient")),""),"No Match in AOM")</f>
        <v>AOM_000581</v>
      </c>
      <c r="U901" t="str" cm="1">
        <f t="array" ref="U901">IFERROR(IF(NOT(ISBLANK(F901)),_xlfn._xlws.FILTER(AOM[Scientific Name],(AOM[Edge_Value]=F901)*(AOM[L5]="Feed Ingredient")),""),"No Match in AOM")</f>
        <v>Sorghum bicolor</v>
      </c>
    </row>
    <row r="902" spans="1:23" ht="15" customHeight="1" x14ac:dyDescent="0.35">
      <c r="A902" t="s">
        <v>24224</v>
      </c>
      <c r="B902" s="86" t="s">
        <v>25364</v>
      </c>
      <c r="C902" s="127" t="s">
        <v>21762</v>
      </c>
      <c r="D902" s="126" t="s">
        <v>21762</v>
      </c>
      <c r="E902" s="128" t="str">
        <f>_xlfn.TEXTJOIN(" ",TRUE,D902,IF(ISBLANK(L902),"",_xlfn.TEXTSPLIT(L902,";")))</f>
        <v>Sorghum sudanensis</v>
      </c>
      <c r="F902" s="128" t="str">
        <f>_xlfn.TEXTJOIN(" ",TRUE,D902,IF(ISBLANK(L902),"",_xlfn.TEXTSPLIT(L902,";")),IF(ISBLANK(J902),"",_xlfn.TEXTSPLIT(J902,";")))</f>
        <v>Sorghum sudanensis</v>
      </c>
      <c r="G902" s="128" t="str">
        <f>_xlfn.TEXTJOIN(" ",TRUE,D902,H902,IF(ISBLANK(L902),"",_xlfn.TEXTSPLIT(L902,";")),IF(ISBLANK(I902),"",_xlfn.TEXTSPLIT(I902,";")))</f>
        <v>Sorghum sudanensis</v>
      </c>
      <c r="T902" t="str" cm="1">
        <f t="array" ref="T902">IFERROR(IF(NOT(ISBLANK(F902)),_xlfn._xlws.FILTER(AOM[AOM],(AOM[Edge_Value]=F902)*(AOM[L5]="Feed Ingredient")),""),"No Match in AOM")</f>
        <v>No Match in AOM</v>
      </c>
      <c r="U902" t="str" cm="1">
        <f t="array" ref="U902">IFERROR(IF(NOT(ISBLANK(F902)),_xlfn._xlws.FILTER(AOM[Scientific Name],(AOM[Edge_Value]=F902)*(AOM[L5]="Feed Ingredient")),""),"No Match in AOM")</f>
        <v>No Match in AOM</v>
      </c>
      <c r="W902" t="s">
        <v>21760</v>
      </c>
    </row>
    <row r="903" spans="1:23" ht="15" customHeight="1" x14ac:dyDescent="0.35">
      <c r="A903" t="s">
        <v>25365</v>
      </c>
      <c r="B903" s="86" t="s">
        <v>25366</v>
      </c>
      <c r="C903" s="127" t="s">
        <v>25367</v>
      </c>
      <c r="D903" s="126" t="s">
        <v>9796</v>
      </c>
      <c r="E903" s="128" t="str">
        <f>_xlfn.TEXTJOIN(" ",TRUE,D903,IF(ISBLANK(L903),"",_xlfn.TEXTSPLIT(L903,";")))</f>
        <v>Soybean Hull</v>
      </c>
      <c r="F903" s="128" t="str">
        <f>_xlfn.TEXTJOIN(" ",TRUE,D903,IF(ISBLANK(L903),"",_xlfn.TEXTSPLIT(L903,";")),IF(ISBLANK(J903),"",_xlfn.TEXTSPLIT(J903,";")))</f>
        <v>Soybean Hull</v>
      </c>
      <c r="G903" s="128" t="str">
        <f>_xlfn.TEXTJOIN(" ",TRUE,D903,H903,IF(ISBLANK(L903),"",_xlfn.TEXTSPLIT(L903,";")),IF(ISBLANK(I903),"",_xlfn.TEXTSPLIT(I903,";")))</f>
        <v>Soybean Hull</v>
      </c>
      <c r="L903" s="126" t="s">
        <v>24599</v>
      </c>
      <c r="P903" t="s">
        <v>12484</v>
      </c>
      <c r="Q903" t="s">
        <v>12452</v>
      </c>
      <c r="R903" t="s">
        <v>12484</v>
      </c>
      <c r="S903" t="s">
        <v>12452</v>
      </c>
      <c r="T903" t="str" cm="1">
        <f t="array" ref="T903">IFERROR(IF(NOT(ISBLANK(F903)),_xlfn._xlws.FILTER(AOM[AOM],(AOM[Edge_Value]=F903)*(AOM[L5]="Feed Ingredient")),""),"No Match in AOM")</f>
        <v>AOM_001891</v>
      </c>
      <c r="U903" t="str" cm="1">
        <f t="array" ref="U903">IFERROR(IF(NOT(ISBLANK(F903)),_xlfn._xlws.FILTER(AOM[Scientific Name],(AOM[Edge_Value]=F903)*(AOM[L5]="Feed Ingredient")),""),"No Match in AOM")</f>
        <v>Glycine max</v>
      </c>
    </row>
    <row r="904" spans="1:23" ht="15" customHeight="1" x14ac:dyDescent="0.35">
      <c r="A904" t="s">
        <v>24112</v>
      </c>
      <c r="B904" s="86" t="s">
        <v>25368</v>
      </c>
      <c r="C904" s="127" t="s">
        <v>25369</v>
      </c>
      <c r="D904" s="126" t="s">
        <v>9796</v>
      </c>
      <c r="E904" s="128" t="str">
        <f>_xlfn.TEXTJOIN(" ",TRUE,D904,IF(ISBLANK(L904),"",_xlfn.TEXTSPLIT(L904,";")))</f>
        <v>Soybean</v>
      </c>
      <c r="F904" s="128" t="str">
        <f>_xlfn.TEXTJOIN(" ",TRUE,D904,IF(ISBLANK(L904),"",_xlfn.TEXTSPLIT(L904,";")),IF(ISBLANK(J904),"",_xlfn.TEXTSPLIT(J904,";")))</f>
        <v>Soybean Ground</v>
      </c>
      <c r="G904" s="128" t="str">
        <f>_xlfn.TEXTJOIN(" ",TRUE,D904,H904,IF(ISBLANK(L904),"",_xlfn.TEXTSPLIT(L904,";")),IF(ISBLANK(I904),"",_xlfn.TEXTSPLIT(I904,";")))</f>
        <v>Soybean Meal</v>
      </c>
      <c r="I904" s="126" t="s">
        <v>23764</v>
      </c>
      <c r="J904" s="126" t="s">
        <v>5795</v>
      </c>
      <c r="M904" s="88" t="s">
        <v>252</v>
      </c>
      <c r="N904" s="88" t="s">
        <v>252</v>
      </c>
      <c r="T904" t="str" cm="1">
        <f t="array" ref="T904">IFERROR(IF(NOT(ISBLANK(F904)),_xlfn._xlws.FILTER(AOM[AOM],(AOM[Edge_Value]=F904)*(AOM[L5]="Feed Ingredient")),""),"No Match in AOM")</f>
        <v>AOM_000613</v>
      </c>
      <c r="U904" t="str" cm="1">
        <f t="array" ref="U904">IFERROR(IF(NOT(ISBLANK(F904)),_xlfn._xlws.FILTER(AOM[Scientific Name],(AOM[Edge_Value]=F904)*(AOM[L5]="Feed Ingredient")),""),"No Match in AOM")</f>
        <v>Glycine max</v>
      </c>
    </row>
    <row r="905" spans="1:23" ht="15" customHeight="1" x14ac:dyDescent="0.35">
      <c r="A905" t="s">
        <v>25370</v>
      </c>
      <c r="B905" s="86" t="s">
        <v>25371</v>
      </c>
      <c r="D905" s="126" t="s">
        <v>9796</v>
      </c>
      <c r="E905" s="128" t="str">
        <f>_xlfn.TEXTJOIN(" ",TRUE,D905,IF(ISBLANK(L905),"",_xlfn.TEXTSPLIT(L905,";")))</f>
        <v>Soybean Full Fat</v>
      </c>
      <c r="F905" s="128" t="str">
        <f>_xlfn.TEXTJOIN(" ",TRUE,D905,IF(ISBLANK(L905),"",_xlfn.TEXTSPLIT(L905,";")),IF(ISBLANK(J905),"",_xlfn.TEXTSPLIT(J905,";")))</f>
        <v>Soybean Full Fat Milled</v>
      </c>
      <c r="G905" s="128" t="str">
        <f>_xlfn.TEXTJOIN(" ",TRUE,D905,H905,IF(ISBLANK(L905),"",_xlfn.TEXTSPLIT(L905,";")),IF(ISBLANK(I905),"",_xlfn.TEXTSPLIT(I905,";")))</f>
        <v>Soybean Full Fat Milled</v>
      </c>
      <c r="I905" s="126" t="s">
        <v>5780</v>
      </c>
      <c r="J905" s="126" t="s">
        <v>5780</v>
      </c>
      <c r="L905" s="126" t="s">
        <v>24223</v>
      </c>
      <c r="T905" t="str" cm="1">
        <f t="array" ref="T905">IFERROR(IF(NOT(ISBLANK(F905)),_xlfn._xlws.FILTER(AOM[AOM],(AOM[Edge_Value]=F905)*(AOM[L5]="Feed Ingredient")),""),"No Match in AOM")</f>
        <v>AOM_002033</v>
      </c>
      <c r="U905" t="str" cm="1">
        <f t="array" ref="U905">IFERROR(IF(NOT(ISBLANK(F905)),_xlfn._xlws.FILTER(AOM[Scientific Name],(AOM[Edge_Value]=F905)*(AOM[L5]="Feed Ingredient")),""),"No Match in AOM")</f>
        <v>Glycine max</v>
      </c>
    </row>
    <row r="906" spans="1:23" ht="15" customHeight="1" x14ac:dyDescent="0.35">
      <c r="A906" t="s">
        <v>25372</v>
      </c>
      <c r="B906" s="86" t="s">
        <v>28085</v>
      </c>
      <c r="C906" s="127" t="s">
        <v>25373</v>
      </c>
      <c r="D906" s="126" t="s">
        <v>9796</v>
      </c>
      <c r="E906" s="128" t="str">
        <f>_xlfn.TEXTJOIN(" ",TRUE,D906,IF(ISBLANK(L906),"",_xlfn.TEXTSPLIT(L906,";")))</f>
        <v>Soybean Oil</v>
      </c>
      <c r="F906" s="128" t="str">
        <f>_xlfn.TEXTJOIN(" ",TRUE,D906,IF(ISBLANK(L906),"",_xlfn.TEXTSPLIT(L906,";")),IF(ISBLANK(J906),"",_xlfn.TEXTSPLIT(J906,";")))</f>
        <v>Soybean Oil</v>
      </c>
      <c r="G906" s="128" t="str">
        <f>_xlfn.TEXTJOIN(" ",TRUE,D906,H906,IF(ISBLANK(L906),"",_xlfn.TEXTSPLIT(L906,";")),IF(ISBLANK(I906),"",_xlfn.TEXTSPLIT(I906,";")))</f>
        <v>Soybean Oil</v>
      </c>
      <c r="L906" s="126" t="s">
        <v>8362</v>
      </c>
      <c r="M906" s="88" t="s">
        <v>252</v>
      </c>
      <c r="T906" t="str" cm="1">
        <f t="array" ref="T906">IFERROR(IF(NOT(ISBLANK(F906)),_xlfn._xlws.FILTER(AOM[AOM],(AOM[Edge_Value]=F906)*(AOM[L5]="Feed Ingredient")),""),"No Match in AOM")</f>
        <v>AOM_001586</v>
      </c>
      <c r="U906" t="str" cm="1">
        <f t="array" ref="U906">IFERROR(IF(NOT(ISBLANK(F906)),_xlfn._xlws.FILTER(AOM[Scientific Name],(AOM[Edge_Value]=F906)*(AOM[L5]="Feed Ingredient")),""),"No Match in AOM")</f>
        <v>Glycine max</v>
      </c>
    </row>
    <row r="907" spans="1:23" ht="15" customHeight="1" x14ac:dyDescent="0.35">
      <c r="A907" t="s">
        <v>23934</v>
      </c>
      <c r="B907" s="86" t="s">
        <v>25374</v>
      </c>
      <c r="D907" s="126" t="s">
        <v>9796</v>
      </c>
      <c r="E907" s="128" t="str">
        <f>_xlfn.TEXTJOIN(" ",TRUE,D907,IF(ISBLANK(L907),"",_xlfn.TEXTSPLIT(L907,";")))</f>
        <v>Soybean</v>
      </c>
      <c r="F907" s="128" t="str">
        <f>_xlfn.TEXTJOIN(" ",TRUE,D907,IF(ISBLANK(L907),"",_xlfn.TEXTSPLIT(L907,";")),IF(ISBLANK(J907),"",_xlfn.TEXTSPLIT(J907,";")))</f>
        <v>Soybean Pressed</v>
      </c>
      <c r="G907" s="128" t="str">
        <f>_xlfn.TEXTJOIN(" ",TRUE,D907,H907,IF(ISBLANK(L907),"",_xlfn.TEXTSPLIT(L907,";")),IF(ISBLANK(I907),"",_xlfn.TEXTSPLIT(I907,";")))</f>
        <v>Soybean Pressed</v>
      </c>
      <c r="I907" s="126" t="s">
        <v>24033</v>
      </c>
      <c r="J907" s="126" t="s">
        <v>24033</v>
      </c>
      <c r="T907" t="str" cm="1">
        <f t="array" ref="T907">IFERROR(IF(NOT(ISBLANK(F907)),_xlfn._xlws.FILTER(AOM[AOM],(AOM[Edge_Value]=F907)*(AOM[L5]="Feed Ingredient")),""),"No Match in AOM")</f>
        <v>AOM_000610</v>
      </c>
      <c r="U907" t="str" cm="1">
        <f t="array" ref="U907">IFERROR(IF(NOT(ISBLANK(F907)),_xlfn._xlws.FILTER(AOM[Scientific Name],(AOM[Edge_Value]=F907)*(AOM[L5]="Feed Ingredient")),""),"No Match in AOM")</f>
        <v>Glycine max</v>
      </c>
    </row>
    <row r="908" spans="1:23" ht="15" customHeight="1" x14ac:dyDescent="0.35">
      <c r="A908" t="s">
        <v>25375</v>
      </c>
      <c r="B908" s="86" t="s">
        <v>25376</v>
      </c>
      <c r="C908" s="127" t="s">
        <v>25377</v>
      </c>
      <c r="D908" s="126" t="s">
        <v>9796</v>
      </c>
      <c r="E908" s="128" t="str">
        <f>_xlfn.TEXTJOIN(" ",TRUE,D908,IF(ISBLANK(L908),"",_xlfn.TEXTSPLIT(L908,";")))</f>
        <v>Soybean</v>
      </c>
      <c r="F908" s="128" t="str">
        <f>_xlfn.TEXTJOIN(" ",TRUE,D908,IF(ISBLANK(L908),"",_xlfn.TEXTSPLIT(L908,";")),IF(ISBLANK(J908),"",_xlfn.TEXTSPLIT(J908,";")))</f>
        <v>Soybean Milled</v>
      </c>
      <c r="G908" s="128" t="str">
        <f>_xlfn.TEXTJOIN(" ",TRUE,D908,H908,IF(ISBLANK(L908),"",_xlfn.TEXTSPLIT(L908,";")),IF(ISBLANK(I908),"",_xlfn.TEXTSPLIT(I908,";")))</f>
        <v>Soybean Flour</v>
      </c>
      <c r="I908" s="126" t="s">
        <v>10727</v>
      </c>
      <c r="J908" s="126" t="s">
        <v>5780</v>
      </c>
      <c r="M908" s="88" t="s">
        <v>252</v>
      </c>
      <c r="N908" s="88" t="s">
        <v>252</v>
      </c>
      <c r="T908" t="str" cm="1">
        <f t="array" ref="T908">IFERROR(IF(NOT(ISBLANK(F908)),_xlfn._xlws.FILTER(AOM[AOM],(AOM[Edge_Value]=F908)*(AOM[L5]="Feed Ingredient")),""),"No Match in AOM")</f>
        <v>AOM_001340</v>
      </c>
      <c r="U908" t="str" cm="1">
        <f t="array" ref="U908">IFERROR(IF(NOT(ISBLANK(F908)),_xlfn._xlws.FILTER(AOM[Scientific Name],(AOM[Edge_Value]=F908)*(AOM[L5]="Feed Ingredient")),""),"No Match in AOM")</f>
        <v>Glycine max</v>
      </c>
    </row>
    <row r="909" spans="1:23" ht="15" customHeight="1" x14ac:dyDescent="0.35">
      <c r="A909" t="s">
        <v>23965</v>
      </c>
      <c r="B909" s="86" t="s">
        <v>25378</v>
      </c>
      <c r="C909" s="127" t="s">
        <v>25379</v>
      </c>
      <c r="D909" s="126" t="s">
        <v>9796</v>
      </c>
      <c r="E909" s="128" t="str">
        <f>_xlfn.TEXTJOIN(" ",TRUE,D909,IF(ISBLANK(L909),"",_xlfn.TEXTSPLIT(L909,";")))</f>
        <v>Soybean</v>
      </c>
      <c r="F909" s="128" t="str">
        <f>_xlfn.TEXTJOIN(" ",TRUE,D909,IF(ISBLANK(L909),"",_xlfn.TEXTSPLIT(L909,";")),IF(ISBLANK(J909),"",_xlfn.TEXTSPLIT(J909,";")))</f>
        <v>Soybean Dried</v>
      </c>
      <c r="G909" s="128" t="str">
        <f>_xlfn.TEXTJOIN(" ",TRUE,D909,H909,IF(ISBLANK(L909),"",_xlfn.TEXTSPLIT(L909,";")),IF(ISBLANK(I909),"",_xlfn.TEXTSPLIT(I909,";")))</f>
        <v>Soybean Hay</v>
      </c>
      <c r="I909" s="126" t="s">
        <v>19093</v>
      </c>
      <c r="J909" s="126" t="s">
        <v>5794</v>
      </c>
      <c r="M909" s="88" t="s">
        <v>252</v>
      </c>
      <c r="N909" s="88" t="s">
        <v>252</v>
      </c>
      <c r="T909" t="str" cm="1">
        <f t="array" ref="T909">IFERROR(IF(NOT(ISBLANK(F909)),_xlfn._xlws.FILTER(AOM[AOM],(AOM[Edge_Value]=F909)*(AOM[L5]="Feed Ingredient")),""),"No Match in AOM")</f>
        <v>AOM_000612</v>
      </c>
      <c r="U909" t="str" cm="1">
        <f t="array" ref="U909">IFERROR(IF(NOT(ISBLANK(F909)),_xlfn._xlws.FILTER(AOM[Scientific Name],(AOM[Edge_Value]=F909)*(AOM[L5]="Feed Ingredient")),""),"No Match in AOM")</f>
        <v>Glycine max</v>
      </c>
    </row>
    <row r="910" spans="1:23" ht="15" customHeight="1" x14ac:dyDescent="0.35">
      <c r="A910" t="s">
        <v>24792</v>
      </c>
      <c r="B910" s="86" t="s">
        <v>25380</v>
      </c>
      <c r="C910" s="127" t="s">
        <v>25381</v>
      </c>
      <c r="D910" s="126" t="s">
        <v>9796</v>
      </c>
      <c r="E910" s="128" t="str">
        <f>_xlfn.TEXTJOIN(" ",TRUE,D910,IF(ISBLANK(L910),"",_xlfn.TEXTSPLIT(L910,";")))</f>
        <v>Soybean</v>
      </c>
      <c r="F910" s="128" t="str">
        <f>_xlfn.TEXTJOIN(" ",TRUE,D910,IF(ISBLANK(L910),"",_xlfn.TEXTSPLIT(L910,";")),IF(ISBLANK(J910),"",_xlfn.TEXTSPLIT(J910,";")))</f>
        <v>Soybean Ground Roasted</v>
      </c>
      <c r="G910" s="128" t="str">
        <f>_xlfn.TEXTJOIN(" ",TRUE,D910,H910,IF(ISBLANK(L910),"",_xlfn.TEXTSPLIT(L910,";")),IF(ISBLANK(I910),"",_xlfn.TEXTSPLIT(I910,";")))</f>
        <v>Soybean Meal Roasted</v>
      </c>
      <c r="I910" s="126" t="s">
        <v>25257</v>
      </c>
      <c r="J910" s="126" t="s">
        <v>25263</v>
      </c>
      <c r="M910" s="88" t="s">
        <v>252</v>
      </c>
      <c r="N910" s="88" t="s">
        <v>252</v>
      </c>
      <c r="P910" t="s">
        <v>12475</v>
      </c>
      <c r="Q910" t="s">
        <v>12442</v>
      </c>
      <c r="R910" t="s">
        <v>23862</v>
      </c>
      <c r="S910" t="s">
        <v>23863</v>
      </c>
      <c r="T910" t="str" cm="1">
        <f t="array" ref="T910">IFERROR(IF(NOT(ISBLANK(F910)),_xlfn._xlws.FILTER(AOM[AOM],(AOM[Edge_Value]=F910)*(AOM[L5]="Feed Ingredient")),""),"No Match in AOM")</f>
        <v>AOM_001363</v>
      </c>
      <c r="U910" t="str" cm="1">
        <f t="array" ref="U910">IFERROR(IF(NOT(ISBLANK(F910)),_xlfn._xlws.FILTER(AOM[Scientific Name],(AOM[Edge_Value]=F910)*(AOM[L5]="Feed Ingredient")),""),"No Match in AOM")</f>
        <v>Glycine max</v>
      </c>
    </row>
    <row r="911" spans="1:23" ht="15" customHeight="1" x14ac:dyDescent="0.35">
      <c r="A911" t="s">
        <v>25382</v>
      </c>
      <c r="B911" s="86" t="s">
        <v>25383</v>
      </c>
      <c r="D911" s="126" t="s">
        <v>9796</v>
      </c>
      <c r="E911" s="128" t="str">
        <f>_xlfn.TEXTJOIN(" ",TRUE,D911,IF(ISBLANK(L911),"",_xlfn.TEXTSPLIT(L911,";")))</f>
        <v>Soybean</v>
      </c>
      <c r="F911" s="128" t="str">
        <f>_xlfn.TEXTJOIN(" ",TRUE,D911,IF(ISBLANK(L911),"",_xlfn.TEXTSPLIT(L911,";")),IF(ISBLANK(J911),"",_xlfn.TEXTSPLIT(J911,";")))</f>
        <v>Soybean Autoclaved Ground</v>
      </c>
      <c r="G911" s="128" t="str">
        <f>_xlfn.TEXTJOIN(" ",TRUE,D911,H911,IF(ISBLANK(L911),"",_xlfn.TEXTSPLIT(L911,";")),IF(ISBLANK(I911),"",_xlfn.TEXTSPLIT(I911,";")))</f>
        <v>Soybean Meal Autoclaved</v>
      </c>
      <c r="I911" s="126" t="s">
        <v>23823</v>
      </c>
      <c r="J911" s="126" t="s">
        <v>23824</v>
      </c>
      <c r="T911" t="str" cm="1">
        <f t="array" ref="T911">IFERROR(IF(NOT(ISBLANK(F911)),_xlfn._xlws.FILTER(AOM[AOM],(AOM[Edge_Value]=F911)*(AOM[L5]="Feed Ingredient")),""),"No Match in AOM")</f>
        <v>AOM_001583</v>
      </c>
      <c r="U911" t="str" cm="1">
        <f t="array" ref="U911">IFERROR(IF(NOT(ISBLANK(F911)),_xlfn._xlws.FILTER(AOM[Scientific Name],(AOM[Edge_Value]=F911)*(AOM[L5]="Feed Ingredient")),""),"No Match in AOM")</f>
        <v>Glycine max</v>
      </c>
    </row>
    <row r="912" spans="1:23" ht="15" customHeight="1" x14ac:dyDescent="0.35">
      <c r="A912" t="s">
        <v>25384</v>
      </c>
      <c r="B912" s="86" t="s">
        <v>25385</v>
      </c>
      <c r="D912" s="126" t="s">
        <v>9796</v>
      </c>
      <c r="E912" s="128" t="str">
        <f>_xlfn.TEXTJOIN(" ",TRUE,D912,IF(ISBLANK(L912),"",_xlfn.TEXTSPLIT(L912,";")))</f>
        <v>Soybean</v>
      </c>
      <c r="F912" s="128" t="str">
        <f>_xlfn.TEXTJOIN(" ",TRUE,D912,IF(ISBLANK(L912),"",_xlfn.TEXTSPLIT(L912,";")),IF(ISBLANK(J912),"",_xlfn.TEXTSPLIT(J912,";")))</f>
        <v>Soybean Ground</v>
      </c>
      <c r="G912" s="128" t="str">
        <f>_xlfn.TEXTJOIN(" ",TRUE,D912,H912,IF(ISBLANK(L912),"",_xlfn.TEXTSPLIT(L912,";")),IF(ISBLANK(I912),"",_xlfn.TEXTSPLIT(I912,";")))</f>
        <v>Soybean Ground</v>
      </c>
      <c r="I912" s="126" t="s">
        <v>5795</v>
      </c>
      <c r="J912" s="126" t="s">
        <v>5795</v>
      </c>
      <c r="T912" t="str" cm="1">
        <f t="array" ref="T912">IFERROR(IF(NOT(ISBLANK(F912)),_xlfn._xlws.FILTER(AOM[AOM],(AOM[Edge_Value]=F912)*(AOM[L5]="Feed Ingredient")),""),"No Match in AOM")</f>
        <v>AOM_000613</v>
      </c>
      <c r="U912" t="str" cm="1">
        <f t="array" ref="U912">IFERROR(IF(NOT(ISBLANK(F912)),_xlfn._xlws.FILTER(AOM[Scientific Name],(AOM[Edge_Value]=F912)*(AOM[L5]="Feed Ingredient")),""),"No Match in AOM")</f>
        <v>Glycine max</v>
      </c>
    </row>
    <row r="913" spans="1:23" ht="15" customHeight="1" x14ac:dyDescent="0.35">
      <c r="A913" t="s">
        <v>25386</v>
      </c>
      <c r="B913" s="86" t="s">
        <v>25387</v>
      </c>
      <c r="D913" s="126" t="s">
        <v>9796</v>
      </c>
      <c r="E913" s="128" t="str">
        <f>_xlfn.TEXTJOIN(" ",TRUE,D913,IF(ISBLANK(L913),"",_xlfn.TEXTSPLIT(L913,";")))</f>
        <v>Soybean</v>
      </c>
      <c r="F913" s="128" t="str">
        <f>_xlfn.TEXTJOIN(" ",TRUE,D913,IF(ISBLANK(L913),"",_xlfn.TEXTSPLIT(L913,";")),IF(ISBLANK(J913),"",_xlfn.TEXTSPLIT(J913,";")))</f>
        <v>Soybean Dried Fermented</v>
      </c>
      <c r="G913" s="128" t="str">
        <f>_xlfn.TEXTJOIN(" ",TRUE,D913,H913,IF(ISBLANK(L913),"",_xlfn.TEXTSPLIT(L913,";")),IF(ISBLANK(I913),"",_xlfn.TEXTSPLIT(I913,";")))</f>
        <v>Soybean Dried Fermented</v>
      </c>
      <c r="I913" s="126" t="s">
        <v>24081</v>
      </c>
      <c r="J913" s="126" t="s">
        <v>24081</v>
      </c>
      <c r="T913" t="str" cm="1">
        <f t="array" ref="T913">IFERROR(IF(NOT(ISBLANK(F913)),_xlfn._xlws.FILTER(AOM[AOM],(AOM[Edge_Value]=F913)*(AOM[L5]="Feed Ingredient")),""),"No Match in AOM")</f>
        <v>AOM_002020</v>
      </c>
      <c r="U913" t="str" cm="1">
        <f t="array" ref="U913">IFERROR(IF(NOT(ISBLANK(F913)),_xlfn._xlws.FILTER(AOM[Scientific Name],(AOM[Edge_Value]=F913)*(AOM[L5]="Feed Ingredient")),""),"No Match in AOM")</f>
        <v>Glycine max</v>
      </c>
    </row>
    <row r="914" spans="1:23" ht="15" customHeight="1" x14ac:dyDescent="0.35">
      <c r="A914" t="s">
        <v>24472</v>
      </c>
      <c r="B914" s="86" t="s">
        <v>25388</v>
      </c>
      <c r="D914" s="126" t="s">
        <v>9796</v>
      </c>
      <c r="E914" s="128" t="str">
        <f>_xlfn.TEXTJOIN(" ",TRUE,D914,IF(ISBLANK(L914),"",_xlfn.TEXTSPLIT(L914,";")))</f>
        <v>Soybean</v>
      </c>
      <c r="F914" s="128" t="str">
        <f>_xlfn.TEXTJOIN(" ",TRUE,D914,IF(ISBLANK(L914),"",_xlfn.TEXTSPLIT(L914,";")),IF(ISBLANK(J914),"",_xlfn.TEXTSPLIT(J914,";")))</f>
        <v>Soybean Ground</v>
      </c>
      <c r="G914" s="128" t="str">
        <f>_xlfn.TEXTJOIN(" ",TRUE,D914,H914,IF(ISBLANK(L914),"",_xlfn.TEXTSPLIT(L914,";")),IF(ISBLANK(I914),"",_xlfn.TEXTSPLIT(I914,";")))</f>
        <v>Soybean Ground Sieved Meal</v>
      </c>
      <c r="I914" s="126" t="s">
        <v>25389</v>
      </c>
      <c r="J914" s="126" t="s">
        <v>5795</v>
      </c>
      <c r="K914" s="126" t="s">
        <v>24475</v>
      </c>
      <c r="T914" t="str" cm="1">
        <f t="array" ref="T914">IFERROR(IF(NOT(ISBLANK(F914)),_xlfn._xlws.FILTER(AOM[AOM],(AOM[Edge_Value]=F914)*(AOM[L5]="Feed Ingredient")),""),"No Match in AOM")</f>
        <v>AOM_000613</v>
      </c>
      <c r="U914" t="str" cm="1">
        <f t="array" ref="U914">IFERROR(IF(NOT(ISBLANK(F914)),_xlfn._xlws.FILTER(AOM[Scientific Name],(AOM[Edge_Value]=F914)*(AOM[L5]="Feed Ingredient")),""),"No Match in AOM")</f>
        <v>Glycine max</v>
      </c>
    </row>
    <row r="915" spans="1:23" ht="15" customHeight="1" x14ac:dyDescent="0.35">
      <c r="A915" t="s">
        <v>24483</v>
      </c>
      <c r="B915" s="86" t="s">
        <v>25390</v>
      </c>
      <c r="D915" s="126" t="s">
        <v>9796</v>
      </c>
      <c r="E915" s="128" t="str">
        <f>_xlfn.TEXTJOIN(" ",TRUE,D915,IF(ISBLANK(L915),"",_xlfn.TEXTSPLIT(L915,";")))</f>
        <v>Soybean</v>
      </c>
      <c r="F915" s="128" t="str">
        <f>_xlfn.TEXTJOIN(" ",TRUE,D915,IF(ISBLANK(L915),"",_xlfn.TEXTSPLIT(L915,";")),IF(ISBLANK(J915),"",_xlfn.TEXTSPLIT(J915,";")))</f>
        <v>Soybean Ground</v>
      </c>
      <c r="G915" s="128" t="str">
        <f>_xlfn.TEXTJOIN(" ",TRUE,D915,H915,IF(ISBLANK(L915),"",_xlfn.TEXTSPLIT(L915,";")),IF(ISBLANK(I915),"",_xlfn.TEXTSPLIT(I915,";")))</f>
        <v>Soybean Meal Pelleted</v>
      </c>
      <c r="I915" s="126" t="s">
        <v>24477</v>
      </c>
      <c r="J915" s="126" t="s">
        <v>5795</v>
      </c>
      <c r="K915" s="126" t="s">
        <v>5786</v>
      </c>
      <c r="T915" t="str" cm="1">
        <f t="array" ref="T915">IFERROR(IF(NOT(ISBLANK(F915)),_xlfn._xlws.FILTER(AOM[AOM],(AOM[Edge_Value]=F915)*(AOM[L5]="Feed Ingredient")),""),"No Match in AOM")</f>
        <v>AOM_000613</v>
      </c>
      <c r="U915" t="str" cm="1">
        <f t="array" ref="U915">IFERROR(IF(NOT(ISBLANK(F915)),_xlfn._xlws.FILTER(AOM[Scientific Name],(AOM[Edge_Value]=F915)*(AOM[L5]="Feed Ingredient")),""),"No Match in AOM")</f>
        <v>Glycine max</v>
      </c>
    </row>
    <row r="916" spans="1:23" ht="15" customHeight="1" x14ac:dyDescent="0.35">
      <c r="A916" t="s">
        <v>25391</v>
      </c>
      <c r="B916" s="86" t="s">
        <v>25392</v>
      </c>
      <c r="D916" s="126" t="s">
        <v>9796</v>
      </c>
      <c r="E916" s="128" t="str">
        <f>_xlfn.TEXTJOIN(" ",TRUE,D916,IF(ISBLANK(L916),"",_xlfn.TEXTSPLIT(L916,";")))</f>
        <v>Soybean</v>
      </c>
      <c r="F916" s="128" t="str">
        <f>_xlfn.TEXTJOIN(" ",TRUE,D916,IF(ISBLANK(L916),"",_xlfn.TEXTSPLIT(L916,";")),IF(ISBLANK(J916),"",_xlfn.TEXTSPLIT(J916,";")))</f>
        <v>Soybean Milled Roasted</v>
      </c>
      <c r="G916" s="128" t="str">
        <f>_xlfn.TEXTJOIN(" ",TRUE,D916,H916,IF(ISBLANK(L916),"",_xlfn.TEXTSPLIT(L916,";")),IF(ISBLANK(I916),"",_xlfn.TEXTSPLIT(I916,";")))</f>
        <v>Soybean Meal Toasted Milled</v>
      </c>
      <c r="I916" s="126" t="s">
        <v>25393</v>
      </c>
      <c r="J916" s="126" t="s">
        <v>25394</v>
      </c>
      <c r="T916" t="str" cm="1">
        <f t="array" ref="T916">IFERROR(IF(NOT(ISBLANK(F916)),_xlfn._xlws.FILTER(AOM[AOM],(AOM[Edge_Value]=F916)*(AOM[L5]="Feed Ingredient")),""),"No Match in AOM")</f>
        <v>AOM_000668</v>
      </c>
      <c r="U916" t="str" cm="1">
        <f t="array" ref="U916">IFERROR(IF(NOT(ISBLANK(F916)),_xlfn._xlws.FILTER(AOM[Scientific Name],(AOM[Edge_Value]=F916)*(AOM[L5]="Feed Ingredient")),""),"No Match in AOM")</f>
        <v>Glycine max</v>
      </c>
    </row>
    <row r="917" spans="1:23" ht="15" customHeight="1" x14ac:dyDescent="0.35">
      <c r="A917" t="s">
        <v>25395</v>
      </c>
      <c r="B917" s="86" t="s">
        <v>25396</v>
      </c>
      <c r="D917" s="126" t="s">
        <v>9796</v>
      </c>
      <c r="E917" s="128" t="str">
        <f>_xlfn.TEXTJOIN(" ",TRUE,D917,IF(ISBLANK(L917),"",_xlfn.TEXTSPLIT(L917,";")))</f>
        <v>Soybean</v>
      </c>
      <c r="F917" s="128" t="str">
        <f>_xlfn.TEXTJOIN(" ",TRUE,D917,IF(ISBLANK(L917),"",_xlfn.TEXTSPLIT(L917,";")),IF(ISBLANK(J917),"",_xlfn.TEXTSPLIT(J917,";")))</f>
        <v>Soybean Ground Pressed</v>
      </c>
      <c r="G917" s="128" t="str">
        <f>_xlfn.TEXTJOIN(" ",TRUE,D917,H917,IF(ISBLANK(L917),"",_xlfn.TEXTSPLIT(L917,";")),IF(ISBLANK(I917),"",_xlfn.TEXTSPLIT(I917,";")))</f>
        <v>Soybean Ground Pressed</v>
      </c>
      <c r="I917" s="126" t="s">
        <v>23860</v>
      </c>
      <c r="J917" s="126" t="s">
        <v>23860</v>
      </c>
      <c r="T917" t="str" cm="1">
        <f t="array" ref="T917">IFERROR(IF(NOT(ISBLANK(F917)),_xlfn._xlws.FILTER(AOM[AOM],(AOM[Edge_Value]=F917)*(AOM[L5]="Feed Ingredient")),""),"No Match in AOM")</f>
        <v>AOM_002021</v>
      </c>
      <c r="U917" t="str" cm="1">
        <f t="array" ref="U917">IFERROR(IF(NOT(ISBLANK(F917)),_xlfn._xlws.FILTER(AOM[Scientific Name],(AOM[Edge_Value]=F917)*(AOM[L5]="Feed Ingredient")),""),"No Match in AOM")</f>
        <v>Glycine max</v>
      </c>
    </row>
    <row r="918" spans="1:23" ht="15" customHeight="1" x14ac:dyDescent="0.35">
      <c r="A918" t="s">
        <v>23887</v>
      </c>
      <c r="B918" s="86" t="s">
        <v>25397</v>
      </c>
      <c r="C918" s="127" t="s">
        <v>25398</v>
      </c>
      <c r="D918" s="126" t="s">
        <v>9796</v>
      </c>
      <c r="E918" s="128" t="str">
        <f>_xlfn.TEXTJOIN(" ",TRUE,D918,IF(ISBLANK(L918),"",_xlfn.TEXTSPLIT(L918,";")))</f>
        <v>Soybean Shell</v>
      </c>
      <c r="F918" s="128" t="str">
        <f>_xlfn.TEXTJOIN(" ",TRUE,D918,IF(ISBLANK(L918),"",_xlfn.TEXTSPLIT(L918,";")),IF(ISBLANK(J918),"",_xlfn.TEXTSPLIT(J918,";")))</f>
        <v>Soybean Shell</v>
      </c>
      <c r="G918" s="128" t="str">
        <f>_xlfn.TEXTJOIN(" ",TRUE,D918,H918,IF(ISBLANK(L918),"",_xlfn.TEXTSPLIT(L918,";")),IF(ISBLANK(I918),"",_xlfn.TEXTSPLIT(I918,";")))</f>
        <v>Soybean Shell</v>
      </c>
      <c r="L918" s="126" t="s">
        <v>20250</v>
      </c>
      <c r="M918" s="88" t="s">
        <v>252</v>
      </c>
      <c r="P918" t="s">
        <v>12475</v>
      </c>
      <c r="Q918" t="s">
        <v>12442</v>
      </c>
      <c r="R918" t="s">
        <v>23862</v>
      </c>
      <c r="S918" t="s">
        <v>23863</v>
      </c>
      <c r="T918" t="str" cm="1">
        <f t="array" ref="T918">IFERROR(IF(NOT(ISBLANK(F918)),_xlfn._xlws.FILTER(AOM[AOM],(AOM[Edge_Value]=F918)*(AOM[L5]="Feed Ingredient")),""),"No Match in AOM")</f>
        <v>AOM_001272</v>
      </c>
      <c r="U918" t="str" cm="1">
        <f t="array" ref="U918">IFERROR(IF(NOT(ISBLANK(F918)),_xlfn._xlws.FILTER(AOM[Scientific Name],(AOM[Edge_Value]=F918)*(AOM[L5]="Feed Ingredient")),""),"No Match in AOM")</f>
        <v>Glycine max</v>
      </c>
    </row>
    <row r="919" spans="1:23" ht="15" customHeight="1" x14ac:dyDescent="0.35">
      <c r="A919" t="s">
        <v>23853</v>
      </c>
      <c r="B919" s="86" t="s">
        <v>20766</v>
      </c>
      <c r="C919" s="127" t="s">
        <v>25399</v>
      </c>
      <c r="D919" s="126" t="s">
        <v>9796</v>
      </c>
      <c r="E919" s="128" t="str">
        <f>_xlfn.TEXTJOIN(" ",TRUE,D919,IF(ISBLANK(L919),"",_xlfn.TEXTSPLIT(L919,";")))</f>
        <v>Soybean Straw</v>
      </c>
      <c r="F919" s="128" t="str">
        <f>_xlfn.TEXTJOIN(" ",TRUE,D919,IF(ISBLANK(L919),"",_xlfn.TEXTSPLIT(L919,";")),IF(ISBLANK(J919),"",_xlfn.TEXTSPLIT(J919,";")))</f>
        <v>Soybean Straw</v>
      </c>
      <c r="G919" s="128" t="str">
        <f>_xlfn.TEXTJOIN(" ",TRUE,D919,H919,IF(ISBLANK(L919),"",_xlfn.TEXTSPLIT(L919,";")),IF(ISBLANK(I919),"",_xlfn.TEXTSPLIT(I919,";")))</f>
        <v>Soybean Straw</v>
      </c>
      <c r="L919" s="126" t="s">
        <v>10692</v>
      </c>
      <c r="M919" s="88" t="s">
        <v>252</v>
      </c>
      <c r="N919" s="88" t="s">
        <v>252</v>
      </c>
      <c r="P919" t="s">
        <v>12475</v>
      </c>
      <c r="Q919" t="s">
        <v>12442</v>
      </c>
      <c r="R919" t="s">
        <v>23862</v>
      </c>
      <c r="S919" t="s">
        <v>23863</v>
      </c>
      <c r="T919" t="str" cm="1">
        <f t="array" ref="T919">IFERROR(IF(NOT(ISBLANK(F919)),_xlfn._xlws.FILTER(AOM[AOM],(AOM[Edge_Value]=F919)*(AOM[L5]="Feed Ingredient")),""),"No Match in AOM")</f>
        <v>AOM_001271</v>
      </c>
      <c r="U919" t="str" cm="1">
        <f t="array" ref="U919">IFERROR(IF(NOT(ISBLANK(F919)),_xlfn._xlws.FILTER(AOM[Scientific Name],(AOM[Edge_Value]=F919)*(AOM[L5]="Feed Ingredient")),""),"No Match in AOM")</f>
        <v>Glycine max</v>
      </c>
    </row>
    <row r="920" spans="1:23" ht="15" customHeight="1" x14ac:dyDescent="0.35">
      <c r="A920" t="s">
        <v>24478</v>
      </c>
      <c r="B920" s="86" t="s">
        <v>25400</v>
      </c>
      <c r="C920" s="127" t="s">
        <v>9796</v>
      </c>
      <c r="D920" s="126" t="s">
        <v>9796</v>
      </c>
      <c r="E920" s="128" t="str">
        <f>_xlfn.TEXTJOIN(" ",TRUE,D920,IF(ISBLANK(L920),"",_xlfn.TEXTSPLIT(L920,";")))</f>
        <v>Soybean</v>
      </c>
      <c r="F920" s="128" t="str">
        <f>_xlfn.TEXTJOIN(" ",TRUE,D920,IF(ISBLANK(L920),"",_xlfn.TEXTSPLIT(L920,";")),IF(ISBLANK(J920),"",_xlfn.TEXTSPLIT(J920,";")))</f>
        <v>Soybean</v>
      </c>
      <c r="G920" s="128" t="str">
        <f>_xlfn.TEXTJOIN(" ",TRUE,D920,H920,IF(ISBLANK(L920),"",_xlfn.TEXTSPLIT(L920,";")),IF(ISBLANK(I920),"",_xlfn.TEXTSPLIT(I920,";")))</f>
        <v>Soybean</v>
      </c>
      <c r="M920" s="88" t="s">
        <v>252</v>
      </c>
      <c r="T920" t="str" cm="1">
        <f t="array" ref="T920">IFERROR(IF(NOT(ISBLANK(F920)),_xlfn._xlws.FILTER(AOM[AOM],(AOM[Edge_Value]=F920)*(AOM[L5]="Feed Ingredient")),""),"No Match in AOM")</f>
        <v>AOM_001582</v>
      </c>
      <c r="U920" t="str" cm="1">
        <f t="array" ref="U920">IFERROR(IF(NOT(ISBLANK(F920)),_xlfn._xlws.FILTER(AOM[Scientific Name],(AOM[Edge_Value]=F920)*(AOM[L5]="Feed Ingredient")),""),"No Match in AOM")</f>
        <v>Glycine max</v>
      </c>
    </row>
    <row r="921" spans="1:23" ht="15" customHeight="1" x14ac:dyDescent="0.35">
      <c r="A921" t="s">
        <v>24402</v>
      </c>
      <c r="B921" s="86" t="s">
        <v>25401</v>
      </c>
      <c r="C921" s="127" t="s">
        <v>25402</v>
      </c>
      <c r="D921" s="126" t="s">
        <v>25403</v>
      </c>
      <c r="E921" s="128" t="str">
        <f>_xlfn.TEXTJOIN(" ",TRUE,D921,IF(ISBLANK(L921),"",_xlfn.TEXTSPLIT(L921,";")))</f>
        <v>Spent Rice Straw</v>
      </c>
      <c r="F921" s="128" t="str">
        <f>_xlfn.TEXTJOIN(" ",TRUE,D921,IF(ISBLANK(L921),"",_xlfn.TEXTSPLIT(L921,";")),IF(ISBLANK(J921),"",_xlfn.TEXTSPLIT(J921,";")))</f>
        <v>Spent Rice Straw</v>
      </c>
      <c r="G921" s="128" t="str">
        <f>_xlfn.TEXTJOIN(" ",TRUE,D921,H921,IF(ISBLANK(L921),"",_xlfn.TEXTSPLIT(L921,";")),IF(ISBLANK(I921),"",_xlfn.TEXTSPLIT(I921,";")))</f>
        <v>Spent Rice Straw</v>
      </c>
      <c r="L921" s="126" t="s">
        <v>10692</v>
      </c>
      <c r="M921" s="88" t="s">
        <v>252</v>
      </c>
      <c r="N921" s="88" t="s">
        <v>252</v>
      </c>
      <c r="T921" t="str" cm="1">
        <f t="array" ref="T921">IFERROR(IF(NOT(ISBLANK(F921)),_xlfn._xlws.FILTER(AOM[AOM],(AOM[Edge_Value]=F921)*(AOM[L5]="Feed Ingredient")),""),"No Match in AOM")</f>
        <v>AOM_002084</v>
      </c>
      <c r="U921" t="str" cm="1">
        <f t="array" ref="U921">IFERROR(IF(NOT(ISBLANK(F921)),_xlfn._xlws.FILTER(AOM[Scientific Name],(AOM[Edge_Value]=F921)*(AOM[L5]="Feed Ingredient")),""),"No Match in AOM")</f>
        <v xml:space="preserve">Oryza sativa </v>
      </c>
      <c r="W921" t="s">
        <v>20487</v>
      </c>
    </row>
    <row r="922" spans="1:23" ht="15" customHeight="1" x14ac:dyDescent="0.35">
      <c r="A922" t="s">
        <v>25404</v>
      </c>
      <c r="B922" s="86" t="s">
        <v>22697</v>
      </c>
      <c r="C922" s="127" t="s">
        <v>22697</v>
      </c>
      <c r="D922" s="126" t="s">
        <v>22697</v>
      </c>
      <c r="E922" s="128" t="str">
        <f>_xlfn.TEXTJOIN(" ",TRUE,D922,IF(ISBLANK(L922),"",_xlfn.TEXTSPLIT(L922,";")))</f>
        <v>Spent Yeast</v>
      </c>
      <c r="F922" s="128" t="str">
        <f>_xlfn.TEXTJOIN(" ",TRUE,D922,IF(ISBLANK(L922),"",_xlfn.TEXTSPLIT(L922,";")),IF(ISBLANK(J922),"",_xlfn.TEXTSPLIT(J922,";")))</f>
        <v>Spent Yeast</v>
      </c>
      <c r="G922" s="128" t="str">
        <f>_xlfn.TEXTJOIN(" ",TRUE,D922,H922,IF(ISBLANK(L922),"",_xlfn.TEXTSPLIT(L922,";")),IF(ISBLANK(I922),"",_xlfn.TEXTSPLIT(I922,";")))</f>
        <v>Spent Yeast</v>
      </c>
      <c r="M922" s="88" t="s">
        <v>252</v>
      </c>
      <c r="T922" t="str" cm="1">
        <f t="array" ref="T922">IFERROR(IF(NOT(ISBLANK(F922)),_xlfn._xlws.FILTER(AOM[AOM],(AOM[Edge_Value]=F922)*(AOM[L5]="Feed Ingredient")),""),"No Match in AOM")</f>
        <v>AOM_001422</v>
      </c>
      <c r="U922" cm="1">
        <f t="array" ref="U922">IFERROR(IF(NOT(ISBLANK(F922)),_xlfn._xlws.FILTER(AOM[Scientific Name],(AOM[Edge_Value]=F922)*(AOM[L5]="Feed Ingredient")),""),"No Match in AOM")</f>
        <v>0</v>
      </c>
    </row>
    <row r="923" spans="1:23" ht="15" customHeight="1" x14ac:dyDescent="0.35">
      <c r="A923" t="s">
        <v>23738</v>
      </c>
      <c r="B923" s="86" t="s">
        <v>25405</v>
      </c>
      <c r="C923" s="127" t="s">
        <v>22391</v>
      </c>
      <c r="D923" s="126" t="s">
        <v>22391</v>
      </c>
      <c r="E923" s="128" t="str">
        <f>_xlfn.TEXTJOIN(" ",TRUE,D923,IF(ISBLANK(L923),"",_xlfn.TEXTSPLIT(L923,";")))</f>
        <v>Spermacoce stachydea</v>
      </c>
      <c r="F923" s="128" t="str">
        <f>_xlfn.TEXTJOIN(" ",TRUE,D923,IF(ISBLANK(L923),"",_xlfn.TEXTSPLIT(L923,";")),IF(ISBLANK(J923),"",_xlfn.TEXTSPLIT(J923,";")))</f>
        <v>Spermacoce stachydea</v>
      </c>
      <c r="G923" s="128" t="str">
        <f>_xlfn.TEXTJOIN(" ",TRUE,D923,H923,IF(ISBLANK(L923),"",_xlfn.TEXTSPLIT(L923,";")),IF(ISBLANK(I923),"",_xlfn.TEXTSPLIT(I923,";")))</f>
        <v>Spermacoce stachydea</v>
      </c>
      <c r="T923" t="str" cm="1">
        <f t="array" ref="T923">IFERROR(IF(NOT(ISBLANK(F923)),_xlfn._xlws.FILTER(AOM[AOM],(AOM[Edge_Value]=F923)*(AOM[L5]="Feed Ingredient")),""),"No Match in AOM")</f>
        <v>AOM_001532</v>
      </c>
      <c r="U923" t="str" cm="1">
        <f t="array" ref="U923">IFERROR(IF(NOT(ISBLANK(F923)),_xlfn._xlws.FILTER(AOM[Scientific Name],(AOM[Edge_Value]=F923)*(AOM[L5]="Feed Ingredient")),""),"No Match in AOM")</f>
        <v>Spermacoce stachydea</v>
      </c>
    </row>
    <row r="924" spans="1:23" ht="15" customHeight="1" x14ac:dyDescent="0.35">
      <c r="A924" t="s">
        <v>25406</v>
      </c>
      <c r="B924" s="86" t="s">
        <v>25407</v>
      </c>
      <c r="C924" s="127" t="s">
        <v>21469</v>
      </c>
      <c r="D924" s="126" t="s">
        <v>21470</v>
      </c>
      <c r="E924" s="128" t="str">
        <f>_xlfn.TEXTJOIN(" ",TRUE,D924,IF(ISBLANK(L924),"",_xlfn.TEXTSPLIT(L924,";")))</f>
        <v>Arthrospir platensis</v>
      </c>
      <c r="F924" s="128" t="str">
        <f>_xlfn.TEXTJOIN(" ",TRUE,D924,IF(ISBLANK(L924),"",_xlfn.TEXTSPLIT(L924,";")),IF(ISBLANK(J924),"",_xlfn.TEXTSPLIT(J924,";")))</f>
        <v>Arthrospir platensis</v>
      </c>
      <c r="G924" s="128" t="str">
        <f>_xlfn.TEXTJOIN(" ",TRUE,D924,H924,IF(ISBLANK(L924),"",_xlfn.TEXTSPLIT(L924,";")),IF(ISBLANK(I924),"",_xlfn.TEXTSPLIT(I924,";")))</f>
        <v>Arthrospir platensis</v>
      </c>
      <c r="T924" t="str" cm="1">
        <f t="array" ref="T924">IFERROR(IF(NOT(ISBLANK(F924)),_xlfn._xlws.FILTER(AOM[AOM],(AOM[Edge_Value]=F924)*(AOM[L5]="Feed Ingredient")),""),"No Match in AOM")</f>
        <v>No Match in AOM</v>
      </c>
      <c r="U924" t="str" cm="1">
        <f t="array" ref="U924">IFERROR(IF(NOT(ISBLANK(F924)),_xlfn._xlws.FILTER(AOM[Scientific Name],(AOM[Edge_Value]=F924)*(AOM[L5]="Feed Ingredient")),""),"No Match in AOM")</f>
        <v>No Match in AOM</v>
      </c>
      <c r="W924" t="s">
        <v>21468</v>
      </c>
    </row>
    <row r="925" spans="1:23" ht="15" customHeight="1" x14ac:dyDescent="0.35">
      <c r="A925" t="s">
        <v>24230</v>
      </c>
      <c r="B925" s="86" t="s">
        <v>25408</v>
      </c>
      <c r="D925" s="126" t="s">
        <v>21469</v>
      </c>
      <c r="E925" s="128" t="str">
        <f>_xlfn.TEXTJOIN(" ",TRUE,D925,IF(ISBLANK(L925),"",_xlfn.TEXTSPLIT(L925,";")))</f>
        <v>Spirulina</v>
      </c>
      <c r="F925" s="128" t="str">
        <f>_xlfn.TEXTJOIN(" ",TRUE,D925,IF(ISBLANK(L925),"",_xlfn.TEXTSPLIT(L925,";")),IF(ISBLANK(J925),"",_xlfn.TEXTSPLIT(J925,";")))</f>
        <v>Spirulina Dried</v>
      </c>
      <c r="G925" s="128" t="str">
        <f>_xlfn.TEXTJOIN(" ",TRUE,D925,H925,IF(ISBLANK(L925),"",_xlfn.TEXTSPLIT(L925,";")),IF(ISBLANK(I925),"",_xlfn.TEXTSPLIT(I925,";")))</f>
        <v>Spirulina Dried</v>
      </c>
      <c r="I925" s="126" t="s">
        <v>5794</v>
      </c>
      <c r="J925" s="126" t="s">
        <v>5794</v>
      </c>
      <c r="T925" t="str" cm="1">
        <f t="array" ref="T925">IFERROR(IF(NOT(ISBLANK(F925)),_xlfn._xlws.FILTER(AOM[AOM],(AOM[Edge_Value]=F925)*(AOM[L5]="Feed Ingredient")),""),"No Match in AOM")</f>
        <v>AOM_001964</v>
      </c>
      <c r="U925" t="str" cm="1">
        <f t="array" ref="U925">IFERROR(IF(NOT(ISBLANK(F925)),_xlfn._xlws.FILTER(AOM[Scientific Name],(AOM[Edge_Value]=F925)*(AOM[L5]="Feed Ingredient")),""),"No Match in AOM")</f>
        <v>Arthrospir platensis</v>
      </c>
    </row>
    <row r="926" spans="1:23" ht="15" customHeight="1" x14ac:dyDescent="0.35">
      <c r="A926" t="s">
        <v>24363</v>
      </c>
      <c r="B926" s="86" t="s">
        <v>21748</v>
      </c>
      <c r="C926" s="127" t="s">
        <v>21748</v>
      </c>
      <c r="D926" s="126" t="s">
        <v>21748</v>
      </c>
      <c r="E926" s="128" t="str">
        <f>_xlfn.TEXTJOIN(" ",TRUE,D926,IF(ISBLANK(L926),"",_xlfn.TEXTSPLIT(L926,";")))</f>
        <v>Sporobolus natalensis</v>
      </c>
      <c r="F926" s="128" t="str">
        <f>_xlfn.TEXTJOIN(" ",TRUE,D926,IF(ISBLANK(L926),"",_xlfn.TEXTSPLIT(L926,";")),IF(ISBLANK(J926),"",_xlfn.TEXTSPLIT(J926,";")))</f>
        <v>Sporobolus natalensis</v>
      </c>
      <c r="G926" s="128" t="str">
        <f>_xlfn.TEXTJOIN(" ",TRUE,D926,H926,IF(ISBLANK(L926),"",_xlfn.TEXTSPLIT(L926,";")),IF(ISBLANK(I926),"",_xlfn.TEXTSPLIT(I926,";")))</f>
        <v>Sporobolus natalensis</v>
      </c>
      <c r="T926" t="str" cm="1">
        <f t="array" ref="T926">IFERROR(IF(NOT(ISBLANK(F926)),_xlfn._xlws.FILTER(AOM[AOM],(AOM[Edge_Value]=F926)*(AOM[L5]="Feed Ingredient")),""),"No Match in AOM")</f>
        <v>AOM_001448</v>
      </c>
      <c r="U926" t="str" cm="1">
        <f t="array" ref="U926">IFERROR(IF(NOT(ISBLANK(F926)),_xlfn._xlws.FILTER(AOM[Scientific Name],(AOM[Edge_Value]=F926)*(AOM[L5]="Feed Ingredient")),""),"No Match in AOM")</f>
        <v>Sporobolus natalensis</v>
      </c>
    </row>
    <row r="927" spans="1:23" ht="15" customHeight="1" x14ac:dyDescent="0.35">
      <c r="A927" t="s">
        <v>23777</v>
      </c>
      <c r="B927" s="86" t="s">
        <v>21750</v>
      </c>
      <c r="C927" s="127" t="s">
        <v>21750</v>
      </c>
      <c r="D927" s="126" t="s">
        <v>21750</v>
      </c>
      <c r="E927" s="128" t="str">
        <f>_xlfn.TEXTJOIN(" ",TRUE,D927,IF(ISBLANK(L927),"",_xlfn.TEXTSPLIT(L927,";")))</f>
        <v>Sporobolus panicoides</v>
      </c>
      <c r="F927" s="128" t="str">
        <f>_xlfn.TEXTJOIN(" ",TRUE,D927,IF(ISBLANK(L927),"",_xlfn.TEXTSPLIT(L927,";")),IF(ISBLANK(J927),"",_xlfn.TEXTSPLIT(J927,";")))</f>
        <v>Sporobolus panicoides</v>
      </c>
      <c r="G927" s="128" t="str">
        <f>_xlfn.TEXTJOIN(" ",TRUE,D927,H927,IF(ISBLANK(L927),"",_xlfn.TEXTSPLIT(L927,";")),IF(ISBLANK(I927),"",_xlfn.TEXTSPLIT(I927,";")))</f>
        <v>Sporobolus panicoides</v>
      </c>
      <c r="T927" t="str" cm="1">
        <f t="array" ref="T927">IFERROR(IF(NOT(ISBLANK(F927)),_xlfn._xlws.FILTER(AOM[AOM],(AOM[Edge_Value]=F927)*(AOM[L5]="Feed Ingredient")),""),"No Match in AOM")</f>
        <v>AOM_001449</v>
      </c>
      <c r="U927" t="str" cm="1">
        <f t="array" ref="U927">IFERROR(IF(NOT(ISBLANK(F927)),_xlfn._xlws.FILTER(AOM[Scientific Name],(AOM[Edge_Value]=F927)*(AOM[L5]="Feed Ingredient")),""),"No Match in AOM")</f>
        <v>Sporobolus panicoides</v>
      </c>
    </row>
    <row r="928" spans="1:23" ht="15" customHeight="1" x14ac:dyDescent="0.35">
      <c r="A928" t="s">
        <v>24153</v>
      </c>
      <c r="B928" s="86" t="s">
        <v>25409</v>
      </c>
      <c r="C928" s="127" t="s">
        <v>22612</v>
      </c>
      <c r="D928" s="126" t="s">
        <v>22612</v>
      </c>
      <c r="E928" s="128" t="str">
        <f>_xlfn.TEXTJOIN(" ",TRUE,D928,IF(ISBLANK(L928),"",_xlfn.TEXTSPLIT(L928,";")))</f>
        <v>Starch</v>
      </c>
      <c r="F928" s="128" t="str">
        <f>_xlfn.TEXTJOIN(" ",TRUE,D928,IF(ISBLANK(L928),"",_xlfn.TEXTSPLIT(L928,";")),IF(ISBLANK(J928),"",_xlfn.TEXTSPLIT(J928,";")))</f>
        <v>Starch</v>
      </c>
      <c r="G928" s="128" t="str">
        <f>_xlfn.TEXTJOIN(" ",TRUE,D928,H928,IF(ISBLANK(L928),"",_xlfn.TEXTSPLIT(L928,";")),IF(ISBLANK(I928),"",_xlfn.TEXTSPLIT(I928,";")))</f>
        <v>Starch</v>
      </c>
      <c r="T928" t="str" cm="1">
        <f t="array" ref="T928">IFERROR(IF(NOT(ISBLANK(F928)),_xlfn._xlws.FILTER(AOM[AOM],(AOM[Edge_Value]=F928)*(AOM[L5]="Feed Ingredient")),""),"No Match in AOM")</f>
        <v>AOM_001832</v>
      </c>
      <c r="U928" t="str" cm="1">
        <f t="array" ref="U928">IFERROR(IF(NOT(ISBLANK(F928)),_xlfn._xlws.FILTER(AOM[Scientific Name],(AOM[Edge_Value]=F928)*(AOM[L5]="Feed Ingredient")),""),"No Match in AOM")</f>
        <v>Amylose;Amylopectin</v>
      </c>
    </row>
    <row r="929" spans="1:21" ht="15" customHeight="1" x14ac:dyDescent="0.35">
      <c r="A929" t="s">
        <v>24130</v>
      </c>
      <c r="B929" s="86" t="s">
        <v>28073</v>
      </c>
      <c r="C929" s="127" t="s">
        <v>25410</v>
      </c>
      <c r="D929" s="126" t="s">
        <v>22681</v>
      </c>
      <c r="E929" s="128" t="str">
        <f>_xlfn.TEXTJOIN(" ",TRUE,D929,IF(ISBLANK(L929),"",_xlfn.TEXTSPLIT(L929,";")))</f>
        <v>Starter Diet</v>
      </c>
      <c r="F929" s="128" t="str">
        <f>_xlfn.TEXTJOIN(" ",TRUE,D929,IF(ISBLANK(L929),"",_xlfn.TEXTSPLIT(L929,";")),IF(ISBLANK(J929),"",_xlfn.TEXTSPLIT(J929,";")))</f>
        <v>Starter Diet</v>
      </c>
      <c r="G929" s="128" t="str">
        <f>_xlfn.TEXTJOIN(" ",TRUE,D929,H929,IF(ISBLANK(L929),"",_xlfn.TEXTSPLIT(L929,";")),IF(ISBLANK(I929),"",_xlfn.TEXTSPLIT(I929,";")))</f>
        <v>Starter Diet</v>
      </c>
      <c r="M929" s="88" t="s">
        <v>252</v>
      </c>
      <c r="T929" t="str" cm="1">
        <f t="array" ref="T929">IFERROR(IF(NOT(ISBLANK(F929)),_xlfn._xlws.FILTER(AOM[AOM],(AOM[Edge_Value]=F929)*(AOM[L5]="Feed Ingredient")),""),"No Match in AOM")</f>
        <v>AOM_001496</v>
      </c>
      <c r="U929" t="str" cm="1">
        <f t="array" ref="U929">IFERROR(IF(NOT(ISBLANK(F929)),_xlfn._xlws.FILTER(AOM[Scientific Name],(AOM[Edge_Value]=F929)*(AOM[L5]="Feed Ingredient")),""),"No Match in AOM")</f>
        <v>NA</v>
      </c>
    </row>
    <row r="930" spans="1:21" ht="15" customHeight="1" x14ac:dyDescent="0.35">
      <c r="A930" t="s">
        <v>23797</v>
      </c>
      <c r="B930" s="86" t="s">
        <v>21752</v>
      </c>
      <c r="C930" s="127" t="s">
        <v>21752</v>
      </c>
      <c r="D930" s="126" t="s">
        <v>21752</v>
      </c>
      <c r="E930" s="128" t="str">
        <f>_xlfn.TEXTJOIN(" ",TRUE,D930,IF(ISBLANK(L930),"",_xlfn.TEXTSPLIT(L930,";")))</f>
        <v>Stereochlaena cameronii</v>
      </c>
      <c r="F930" s="128" t="str">
        <f>_xlfn.TEXTJOIN(" ",TRUE,D930,IF(ISBLANK(L930),"",_xlfn.TEXTSPLIT(L930,";")),IF(ISBLANK(J930),"",_xlfn.TEXTSPLIT(J930,";")))</f>
        <v>Stereochlaena cameronii</v>
      </c>
      <c r="G930" s="128" t="str">
        <f>_xlfn.TEXTJOIN(" ",TRUE,D930,H930,IF(ISBLANK(L930),"",_xlfn.TEXTSPLIT(L930,";")),IF(ISBLANK(I930),"",_xlfn.TEXTSPLIT(I930,";")))</f>
        <v>Stereochlaena cameronii</v>
      </c>
      <c r="T930" t="str" cm="1">
        <f t="array" ref="T930">IFERROR(IF(NOT(ISBLANK(F930)),_xlfn._xlws.FILTER(AOM[AOM],(AOM[Edge_Value]=F930)*(AOM[L5]="Feed Ingredient")),""),"No Match in AOM")</f>
        <v>AOM_001900</v>
      </c>
      <c r="U930" t="str" cm="1">
        <f t="array" ref="U930">IFERROR(IF(NOT(ISBLANK(F930)),_xlfn._xlws.FILTER(AOM[Scientific Name],(AOM[Edge_Value]=F930)*(AOM[L5]="Feed Ingredient")),""),"No Match in AOM")</f>
        <v>Stereochlaena cameronii</v>
      </c>
    </row>
    <row r="931" spans="1:21" ht="15" customHeight="1" x14ac:dyDescent="0.35">
      <c r="A931" t="s">
        <v>23738</v>
      </c>
      <c r="B931" s="86" t="s">
        <v>22230</v>
      </c>
      <c r="D931" s="126" t="s">
        <v>22230</v>
      </c>
      <c r="E931" s="128" t="str">
        <f>_xlfn.TEXTJOIN(" ",TRUE,D931,IF(ISBLANK(L931),"",_xlfn.TEXTSPLIT(L931,";")))</f>
        <v>Stereospermum kunthianum</v>
      </c>
      <c r="F931" s="128" t="str">
        <f>_xlfn.TEXTJOIN(" ",TRUE,D931,IF(ISBLANK(L931),"",_xlfn.TEXTSPLIT(L931,";")),IF(ISBLANK(J931),"",_xlfn.TEXTSPLIT(J931,";")))</f>
        <v>Stereospermum kunthianum</v>
      </c>
      <c r="G931" s="128" t="str">
        <f>_xlfn.TEXTJOIN(" ",TRUE,D931,H931,IF(ISBLANK(L931),"",_xlfn.TEXTSPLIT(L931,";")),IF(ISBLANK(I931),"",_xlfn.TEXTSPLIT(I931,";")))</f>
        <v>Stereospermum kunthianum</v>
      </c>
      <c r="T931" t="str" cm="1">
        <f t="array" ref="T931">IFERROR(IF(NOT(ISBLANK(F931)),_xlfn._xlws.FILTER(AOM[AOM],(AOM[Edge_Value]=F931)*(AOM[L5]="Feed Ingredient")),""),"No Match in AOM")</f>
        <v>AOM_002058</v>
      </c>
      <c r="U931" t="str" cm="1">
        <f t="array" ref="U931">IFERROR(IF(NOT(ISBLANK(F931)),_xlfn._xlws.FILTER(AOM[Scientific Name],(AOM[Edge_Value]=F931)*(AOM[L5]="Feed Ingredient")),""),"No Match in AOM")</f>
        <v>Stereospermum kunthianum</v>
      </c>
    </row>
    <row r="932" spans="1:21" ht="15" customHeight="1" x14ac:dyDescent="0.35">
      <c r="A932" t="s">
        <v>23702</v>
      </c>
      <c r="B932" s="86" t="s">
        <v>21754</v>
      </c>
      <c r="C932" s="127" t="s">
        <v>21754</v>
      </c>
      <c r="D932" s="126" t="s">
        <v>21754</v>
      </c>
      <c r="E932" s="128" t="str">
        <f>_xlfn.TEXTJOIN(" ",TRUE,D932,IF(ISBLANK(L932),"",_xlfn.TEXTSPLIT(L932,";")))</f>
        <v>Stipa parviflora</v>
      </c>
      <c r="F932" s="128" t="str">
        <f>_xlfn.TEXTJOIN(" ",TRUE,D932,IF(ISBLANK(L932),"",_xlfn.TEXTSPLIT(L932,";")),IF(ISBLANK(J932),"",_xlfn.TEXTSPLIT(J932,";")))</f>
        <v>Stipa parviflora</v>
      </c>
      <c r="G932" s="128" t="str">
        <f>_xlfn.TEXTJOIN(" ",TRUE,D932,H932,IF(ISBLANK(L932),"",_xlfn.TEXTSPLIT(L932,";")),IF(ISBLANK(I932),"",_xlfn.TEXTSPLIT(I932,";")))</f>
        <v>Stipa parviflora</v>
      </c>
      <c r="T932" t="str" cm="1">
        <f t="array" ref="T932">IFERROR(IF(NOT(ISBLANK(F932)),_xlfn._xlws.FILTER(AOM[AOM],(AOM[Edge_Value]=F932)*(AOM[L5]="Feed Ingredient")),""),"No Match in AOM")</f>
        <v>AOM_001520</v>
      </c>
      <c r="U932" t="str" cm="1">
        <f t="array" ref="U932">IFERROR(IF(NOT(ISBLANK(F932)),_xlfn._xlws.FILTER(AOM[Scientific Name],(AOM[Edge_Value]=F932)*(AOM[L5]="Feed Ingredient")),""),"No Match in AOM")</f>
        <v>Stipa parviflora</v>
      </c>
    </row>
    <row r="933" spans="1:21" ht="15" customHeight="1" x14ac:dyDescent="0.35">
      <c r="A933" t="s">
        <v>23866</v>
      </c>
      <c r="B933" s="86" t="s">
        <v>25411</v>
      </c>
      <c r="C933" s="127" t="s">
        <v>10692</v>
      </c>
      <c r="D933" s="126" t="s">
        <v>10692</v>
      </c>
      <c r="E933" s="128" t="str">
        <f>_xlfn.TEXTJOIN(" ",TRUE,D933,IF(ISBLANK(L933),"",_xlfn.TEXTSPLIT(L933,";")))</f>
        <v>Straw</v>
      </c>
      <c r="F933" s="128" t="str">
        <f>_xlfn.TEXTJOIN(" ",TRUE,D933,IF(ISBLANK(L933),"",_xlfn.TEXTSPLIT(L933,";")),IF(ISBLANK(J933),"",_xlfn.TEXTSPLIT(J933,";")))</f>
        <v>Straw</v>
      </c>
      <c r="G933" s="128" t="str">
        <f>_xlfn.TEXTJOIN(" ",TRUE,D933,H933,IF(ISBLANK(L933),"",_xlfn.TEXTSPLIT(L933,";")),IF(ISBLANK(I933),"",_xlfn.TEXTSPLIT(I933,";")))</f>
        <v>Straw</v>
      </c>
      <c r="T933" t="str" cm="1">
        <f t="array" ref="T933">IFERROR(IF(NOT(ISBLANK(F933)),_xlfn._xlws.FILTER(AOM[AOM],(AOM[Edge_Value]=F933)*(AOM[L5]="Feed Ingredient")),""),"No Match in AOM")</f>
        <v>AOM_000582</v>
      </c>
      <c r="U933" t="str" cm="1">
        <f t="array" ref="U933">IFERROR(IF(NOT(ISBLANK(F933)),_xlfn._xlws.FILTER(AOM[Scientific Name],(AOM[Edge_Value]=F933)*(AOM[L5]="Feed Ingredient")),""),"No Match in AOM")</f>
        <v>NA</v>
      </c>
    </row>
    <row r="934" spans="1:21" ht="15" customHeight="1" x14ac:dyDescent="0.35">
      <c r="A934" t="s">
        <v>24104</v>
      </c>
      <c r="B934" s="86" t="s">
        <v>25412</v>
      </c>
      <c r="C934" s="127" t="s">
        <v>9253</v>
      </c>
      <c r="D934" s="126" t="s">
        <v>9253</v>
      </c>
      <c r="E934" s="128" t="str">
        <f>_xlfn.TEXTJOIN(" ",TRUE,D934,IF(ISBLANK(L934),"",_xlfn.TEXTSPLIT(L934,";")))</f>
        <v>Stylosanthes guianensis</v>
      </c>
      <c r="F934" s="128" t="str">
        <f>_xlfn.TEXTJOIN(" ",TRUE,D934,IF(ISBLANK(L934),"",_xlfn.TEXTSPLIT(L934,";")),IF(ISBLANK(J934),"",_xlfn.TEXTSPLIT(J934,";")))</f>
        <v>Stylosanthes guianensis</v>
      </c>
      <c r="G934" s="128" t="str">
        <f>_xlfn.TEXTJOIN(" ",TRUE,D934,H934,IF(ISBLANK(L934),"",_xlfn.TEXTSPLIT(L934,";")),IF(ISBLANK(I934),"",_xlfn.TEXTSPLIT(I934,";")))</f>
        <v>Stylosanthes guianensis</v>
      </c>
      <c r="T934" t="str" cm="1">
        <f t="array" ref="T934">IFERROR(IF(NOT(ISBLANK(F934)),_xlfn._xlws.FILTER(AOM[AOM],(AOM[Edge_Value]=F934)*(AOM[L5]="Feed Ingredient")),""),"No Match in AOM")</f>
        <v>AOM_001233</v>
      </c>
      <c r="U934" t="str" cm="1">
        <f t="array" ref="U934">IFERROR(IF(NOT(ISBLANK(F934)),_xlfn._xlws.FILTER(AOM[Scientific Name],(AOM[Edge_Value]=F934)*(AOM[L5]="Feed Ingredient")),""),"No Match in AOM")</f>
        <v>Stylosanthes guianensis</v>
      </c>
    </row>
    <row r="935" spans="1:21" ht="15" customHeight="1" x14ac:dyDescent="0.35">
      <c r="A935" t="s">
        <v>24104</v>
      </c>
      <c r="B935" s="86" t="s">
        <v>25413</v>
      </c>
      <c r="D935" s="126" t="s">
        <v>9253</v>
      </c>
      <c r="E935" s="128" t="str">
        <f>_xlfn.TEXTJOIN(" ",TRUE,D935,IF(ISBLANK(L935),"",_xlfn.TEXTSPLIT(L935,";")))</f>
        <v>Stylosanthes guianensis</v>
      </c>
      <c r="F935" s="128" t="str">
        <f>_xlfn.TEXTJOIN(" ",TRUE,D935,IF(ISBLANK(L935),"",_xlfn.TEXTSPLIT(L935,";")),IF(ISBLANK(J935),"",_xlfn.TEXTSPLIT(J935,";")))</f>
        <v>Stylosanthes guianensis Dried Milled</v>
      </c>
      <c r="G935" s="128" t="str">
        <f>_xlfn.TEXTJOIN(" ",TRUE,D935,H935,IF(ISBLANK(L935),"",_xlfn.TEXTSPLIT(L935,";")),IF(ISBLANK(I935),"",_xlfn.TEXTSPLIT(I935,";")))</f>
        <v>Stylosanthes guianensis Dried Milled (Hammer)</v>
      </c>
      <c r="I935" s="126" t="s">
        <v>25414</v>
      </c>
      <c r="J935" s="126" t="s">
        <v>23727</v>
      </c>
      <c r="T935" t="str" cm="1">
        <f t="array" ref="T935">IFERROR(IF(NOT(ISBLANK(F935)),_xlfn._xlws.FILTER(AOM[AOM],(AOM[Edge_Value]=F935)*(AOM[L5]="Feed Ingredient")),""),"No Match in AOM")</f>
        <v>AOM_001736</v>
      </c>
      <c r="U935" t="str" cm="1">
        <f t="array" ref="U935">IFERROR(IF(NOT(ISBLANK(F935)),_xlfn._xlws.FILTER(AOM[Scientific Name],(AOM[Edge_Value]=F935)*(AOM[L5]="Feed Ingredient")),""),"No Match in AOM")</f>
        <v>Stylosanthes guianensis</v>
      </c>
    </row>
    <row r="936" spans="1:21" ht="15" customHeight="1" x14ac:dyDescent="0.35">
      <c r="A936" t="s">
        <v>25197</v>
      </c>
      <c r="B936" s="86" t="s">
        <v>25415</v>
      </c>
      <c r="C936" s="127" t="s">
        <v>25416</v>
      </c>
      <c r="D936" s="126" t="s">
        <v>9253</v>
      </c>
      <c r="E936" s="128" t="str">
        <f>_xlfn.TEXTJOIN(" ",TRUE,D936,IF(ISBLANK(L936),"",_xlfn.TEXTSPLIT(L936,";")))</f>
        <v>Stylosanthes guianensis Leaves</v>
      </c>
      <c r="F936" s="128" t="str">
        <f>_xlfn.TEXTJOIN(" ",TRUE,D936,IF(ISBLANK(L936),"",_xlfn.TEXTSPLIT(L936,";")),IF(ISBLANK(J936),"",_xlfn.TEXTSPLIT(J936,";")))</f>
        <v>Stylosanthes guianensis Leaves</v>
      </c>
      <c r="G936" s="128" t="str">
        <f>_xlfn.TEXTJOIN(" ",TRUE,D936,H936,IF(ISBLANK(L936),"",_xlfn.TEXTSPLIT(L936,";")),IF(ISBLANK(I936),"",_xlfn.TEXTSPLIT(I936,";")))</f>
        <v>Stylosanthes guianensis Leaves</v>
      </c>
      <c r="L936" s="126" t="s">
        <v>6223</v>
      </c>
      <c r="T936" t="str" cm="1">
        <f t="array" ref="T936">IFERROR(IF(NOT(ISBLANK(F936)),_xlfn._xlws.FILTER(AOM[AOM],(AOM[Edge_Value]=F936)*(AOM[L5]="Feed Ingredient")),""),"No Match in AOM")</f>
        <v>AOM_001235</v>
      </c>
      <c r="U936" t="str" cm="1">
        <f t="array" ref="U936">IFERROR(IF(NOT(ISBLANK(F936)),_xlfn._xlws.FILTER(AOM[Scientific Name],(AOM[Edge_Value]=F936)*(AOM[L5]="Feed Ingredient")),""),"No Match in AOM")</f>
        <v>Stylosanthes guianensis</v>
      </c>
    </row>
    <row r="937" spans="1:21" ht="15" customHeight="1" x14ac:dyDescent="0.35">
      <c r="A937" t="s">
        <v>25197</v>
      </c>
      <c r="B937" s="86" t="s">
        <v>25417</v>
      </c>
      <c r="D937" s="126" t="s">
        <v>9253</v>
      </c>
      <c r="E937" s="128" t="str">
        <f>_xlfn.TEXTJOIN(" ",TRUE,D937,IF(ISBLANK(L937),"",_xlfn.TEXTSPLIT(L937,";")))</f>
        <v>Stylosanthes guianensis Leaves</v>
      </c>
      <c r="F937" s="128" t="str">
        <f>_xlfn.TEXTJOIN(" ",TRUE,D937,IF(ISBLANK(L937),"",_xlfn.TEXTSPLIT(L937,";")),IF(ISBLANK(J937),"",_xlfn.TEXTSPLIT(J937,";")))</f>
        <v>Stylosanthes guianensis Leaves</v>
      </c>
      <c r="G937" s="128" t="str">
        <f>_xlfn.TEXTJOIN(" ",TRUE,D937,H937,IF(ISBLANK(L937),"",_xlfn.TEXTSPLIT(L937,";")),IF(ISBLANK(I937),"",_xlfn.TEXTSPLIT(I937,";")))</f>
        <v>Stylosanthes guianensis Leaves Chopped</v>
      </c>
      <c r="I937" s="126" t="s">
        <v>5788</v>
      </c>
      <c r="K937" s="126" t="s">
        <v>5788</v>
      </c>
      <c r="L937" s="126" t="s">
        <v>6223</v>
      </c>
      <c r="T937" t="str" cm="1">
        <f t="array" ref="T937">IFERROR(IF(NOT(ISBLANK(F937)),_xlfn._xlws.FILTER(AOM[AOM],(AOM[Edge_Value]=F937)*(AOM[L5]="Feed Ingredient")),""),"No Match in AOM")</f>
        <v>AOM_001235</v>
      </c>
      <c r="U937" t="str" cm="1">
        <f t="array" ref="U937">IFERROR(IF(NOT(ISBLANK(F937)),_xlfn._xlws.FILTER(AOM[Scientific Name],(AOM[Edge_Value]=F937)*(AOM[L5]="Feed Ingredient")),""),"No Match in AOM")</f>
        <v>Stylosanthes guianensis</v>
      </c>
    </row>
    <row r="938" spans="1:21" ht="15" customHeight="1" x14ac:dyDescent="0.35">
      <c r="A938" t="s">
        <v>24355</v>
      </c>
      <c r="B938" s="86" t="s">
        <v>25418</v>
      </c>
      <c r="C938" s="127" t="s">
        <v>25419</v>
      </c>
      <c r="D938" s="126" t="s">
        <v>9253</v>
      </c>
      <c r="E938" s="128" t="str">
        <f>_xlfn.TEXTJOIN(" ",TRUE,D938,IF(ISBLANK(L938),"",_xlfn.TEXTSPLIT(L938,";")))</f>
        <v>Stylosanthes guianensis</v>
      </c>
      <c r="F938" s="128" t="str">
        <f>_xlfn.TEXTJOIN(" ",TRUE,D938,IF(ISBLANK(L938),"",_xlfn.TEXTSPLIT(L938,";")),IF(ISBLANK(J938),"",_xlfn.TEXTSPLIT(J938,";")))</f>
        <v>Stylosanthes guianensis Dried</v>
      </c>
      <c r="G938" s="128" t="str">
        <f>_xlfn.TEXTJOIN(" ",TRUE,D938,H938,IF(ISBLANK(L938),"",_xlfn.TEXTSPLIT(L938,";")),IF(ISBLANK(I938),"",_xlfn.TEXTSPLIT(I938,";")))</f>
        <v>Stylosanthes guianensis Hay</v>
      </c>
      <c r="I938" s="126" t="s">
        <v>19093</v>
      </c>
      <c r="J938" s="126" t="s">
        <v>5794</v>
      </c>
      <c r="N938" s="88" t="s">
        <v>252</v>
      </c>
      <c r="T938" t="str" cm="1">
        <f t="array" ref="T938">IFERROR(IF(NOT(ISBLANK(F938)),_xlfn._xlws.FILTER(AOM[AOM],(AOM[Edge_Value]=F938)*(AOM[L5]="Feed Ingredient")),""),"No Match in AOM")</f>
        <v>AOM_001744</v>
      </c>
      <c r="U938" t="str" cm="1">
        <f t="array" ref="U938">IFERROR(IF(NOT(ISBLANK(F938)),_xlfn._xlws.FILTER(AOM[Scientific Name],(AOM[Edge_Value]=F938)*(AOM[L5]="Feed Ingredient")),""),"No Match in AOM")</f>
        <v>Stylosanthes guianensis</v>
      </c>
    </row>
    <row r="939" spans="1:21" ht="15" customHeight="1" x14ac:dyDescent="0.35">
      <c r="A939" t="s">
        <v>24355</v>
      </c>
      <c r="B939" s="86" t="s">
        <v>25420</v>
      </c>
      <c r="D939" s="126" t="s">
        <v>9253</v>
      </c>
      <c r="E939" s="128" t="str">
        <f>_xlfn.TEXTJOIN(" ",TRUE,D939,IF(ISBLANK(L939),"",_xlfn.TEXTSPLIT(L939,";")))</f>
        <v>Stylosanthes guianensis</v>
      </c>
      <c r="F939" s="128" t="str">
        <f>_xlfn.TEXTJOIN(" ",TRUE,D939,IF(ISBLANK(L939),"",_xlfn.TEXTSPLIT(L939,";")),IF(ISBLANK(J939),"",_xlfn.TEXTSPLIT(J939,";")))</f>
        <v>Stylosanthes guianensis Dried</v>
      </c>
      <c r="G939" s="128" t="str">
        <f>_xlfn.TEXTJOIN(" ",TRUE,D939,H939,IF(ISBLANK(L939),"",_xlfn.TEXTSPLIT(L939,";")),IF(ISBLANK(I939),"",_xlfn.TEXTSPLIT(I939,";")))</f>
        <v>Stylosanthes guianensis Hay Chopped</v>
      </c>
      <c r="I939" s="126" t="s">
        <v>24124</v>
      </c>
      <c r="J939" s="126" t="s">
        <v>5794</v>
      </c>
      <c r="K939" s="126" t="s">
        <v>5788</v>
      </c>
      <c r="T939" t="str" cm="1">
        <f t="array" ref="T939">IFERROR(IF(NOT(ISBLANK(F939)),_xlfn._xlws.FILTER(AOM[AOM],(AOM[Edge_Value]=F939)*(AOM[L5]="Feed Ingredient")),""),"No Match in AOM")</f>
        <v>AOM_001744</v>
      </c>
      <c r="U939" t="str" cm="1">
        <f t="array" ref="U939">IFERROR(IF(NOT(ISBLANK(F939)),_xlfn._xlws.FILTER(AOM[Scientific Name],(AOM[Edge_Value]=F939)*(AOM[L5]="Feed Ingredient")),""),"No Match in AOM")</f>
        <v>Stylosanthes guianensis</v>
      </c>
    </row>
    <row r="940" spans="1:21" ht="15" customHeight="1" x14ac:dyDescent="0.35">
      <c r="A940" t="s">
        <v>24309</v>
      </c>
      <c r="B940" s="86" t="s">
        <v>9258</v>
      </c>
      <c r="C940" s="127" t="s">
        <v>9258</v>
      </c>
      <c r="D940" s="126" t="s">
        <v>9258</v>
      </c>
      <c r="E940" s="128" t="str">
        <f>_xlfn.TEXTJOIN(" ",TRUE,D940,IF(ISBLANK(L940),"",_xlfn.TEXTSPLIT(L940,";")))</f>
        <v>Stylosanthes hamata</v>
      </c>
      <c r="F940" s="128" t="str">
        <f>_xlfn.TEXTJOIN(" ",TRUE,D940,IF(ISBLANK(L940),"",_xlfn.TEXTSPLIT(L940,";")),IF(ISBLANK(J940),"",_xlfn.TEXTSPLIT(J940,";")))</f>
        <v>Stylosanthes hamata</v>
      </c>
      <c r="G940" s="128" t="str">
        <f>_xlfn.TEXTJOIN(" ",TRUE,D940,H940,IF(ISBLANK(L940),"",_xlfn.TEXTSPLIT(L940,";")),IF(ISBLANK(I940),"",_xlfn.TEXTSPLIT(I940,";")))</f>
        <v>Stylosanthes hamata</v>
      </c>
      <c r="T940" t="str" cm="1">
        <f t="array" ref="T940">IFERROR(IF(NOT(ISBLANK(F940)),_xlfn._xlws.FILTER(AOM[AOM],(AOM[Edge_Value]=F940)*(AOM[L5]="Feed Ingredient")),""),"No Match in AOM")</f>
        <v>AOM_001236</v>
      </c>
      <c r="U940" t="str" cm="1">
        <f t="array" ref="U940">IFERROR(IF(NOT(ISBLANK(F940)),_xlfn._xlws.FILTER(AOM[Scientific Name],(AOM[Edge_Value]=F940)*(AOM[L5]="Feed Ingredient")),""),"No Match in AOM")</f>
        <v>Stylosanthes hamata</v>
      </c>
    </row>
    <row r="941" spans="1:21" ht="15" customHeight="1" x14ac:dyDescent="0.35">
      <c r="A941" t="s">
        <v>24420</v>
      </c>
      <c r="B941" s="86" t="s">
        <v>25421</v>
      </c>
      <c r="C941" s="127" t="s">
        <v>25422</v>
      </c>
      <c r="D941" s="126" t="s">
        <v>22405</v>
      </c>
      <c r="E941" s="128" t="str">
        <f>_xlfn.TEXTJOIN(" ",TRUE,D941,IF(ISBLANK(L941),"",_xlfn.TEXTSPLIT(L941,";")))</f>
        <v>Stylosanthes scabra</v>
      </c>
      <c r="F941" s="128" t="str">
        <f>_xlfn.TEXTJOIN(" ",TRUE,D941,IF(ISBLANK(L941),"",_xlfn.TEXTSPLIT(L941,";")),IF(ISBLANK(J941),"",_xlfn.TEXTSPLIT(J941,";")))</f>
        <v>Stylosanthes scabra Dried</v>
      </c>
      <c r="G941" s="128" t="str">
        <f>_xlfn.TEXTJOIN(" ",TRUE,D941,H941,IF(ISBLANK(L941),"",_xlfn.TEXTSPLIT(L941,";")),IF(ISBLANK(I941),"",_xlfn.TEXTSPLIT(I941,";")))</f>
        <v>Stylosanthes scabra Hay</v>
      </c>
      <c r="I941" s="126" t="s">
        <v>19093</v>
      </c>
      <c r="J941" s="126" t="s">
        <v>5794</v>
      </c>
      <c r="N941" s="88" t="s">
        <v>252</v>
      </c>
      <c r="T941" t="str" cm="1">
        <f t="array" ref="T941">IFERROR(IF(NOT(ISBLANK(F941)),_xlfn._xlws.FILTER(AOM[AOM],(AOM[Edge_Value]=F941)*(AOM[L5]="Feed Ingredient")),""),"No Match in AOM")</f>
        <v>AOM_001238</v>
      </c>
      <c r="U941" t="str" cm="1">
        <f t="array" ref="U941">IFERROR(IF(NOT(ISBLANK(F941)),_xlfn._xlws.FILTER(AOM[Scientific Name],(AOM[Edge_Value]=F941)*(AOM[L5]="Feed Ingredient")),""),"No Match in AOM")</f>
        <v>Stylosanthes scabra</v>
      </c>
    </row>
    <row r="942" spans="1:21" ht="15" customHeight="1" x14ac:dyDescent="0.35">
      <c r="A942" t="s">
        <v>24420</v>
      </c>
      <c r="B942" s="86" t="s">
        <v>25423</v>
      </c>
      <c r="D942" s="126" t="s">
        <v>22405</v>
      </c>
      <c r="E942" s="128" t="str">
        <f>_xlfn.TEXTJOIN(" ",TRUE,D942,IF(ISBLANK(L942),"",_xlfn.TEXTSPLIT(L942,";")))</f>
        <v>Stylosanthes scabra</v>
      </c>
      <c r="F942" s="128" t="str">
        <f>_xlfn.TEXTJOIN(" ",TRUE,D942,IF(ISBLANK(L942),"",_xlfn.TEXTSPLIT(L942,";")),IF(ISBLANK(J942),"",_xlfn.TEXTSPLIT(J942,";")))</f>
        <v>Stylosanthes scabra Dried</v>
      </c>
      <c r="G942" s="128" t="str">
        <f>_xlfn.TEXTJOIN(" ",TRUE,D942,H942,IF(ISBLANK(L942),"",_xlfn.TEXTSPLIT(L942,";")),IF(ISBLANK(I942),"",_xlfn.TEXTSPLIT(I942,";")))</f>
        <v>Stylosanthes scabra Dried</v>
      </c>
      <c r="I942" s="126" t="s">
        <v>5794</v>
      </c>
      <c r="J942" s="126" t="s">
        <v>5794</v>
      </c>
      <c r="K942" s="126" t="s">
        <v>5788</v>
      </c>
      <c r="T942" t="str" cm="1">
        <f t="array" ref="T942">IFERROR(IF(NOT(ISBLANK(F942)),_xlfn._xlws.FILTER(AOM[AOM],(AOM[Edge_Value]=F942)*(AOM[L5]="Feed Ingredient")),""),"No Match in AOM")</f>
        <v>AOM_001238</v>
      </c>
      <c r="U942" t="str" cm="1">
        <f t="array" ref="U942">IFERROR(IF(NOT(ISBLANK(F942)),_xlfn._xlws.FILTER(AOM[Scientific Name],(AOM[Edge_Value]=F942)*(AOM[L5]="Feed Ingredient")),""),"No Match in AOM")</f>
        <v>Stylosanthes scabra</v>
      </c>
    </row>
    <row r="943" spans="1:21" ht="15" customHeight="1" x14ac:dyDescent="0.35">
      <c r="A943" t="s">
        <v>24750</v>
      </c>
      <c r="B943" s="86" t="s">
        <v>20179</v>
      </c>
      <c r="D943" s="126" t="s">
        <v>25424</v>
      </c>
      <c r="E943" s="128" t="str">
        <f>_xlfn.TEXTJOIN(" ",TRUE,D943,IF(ISBLANK(L943),"",_xlfn.TEXTSPLIT(L943,";")))</f>
        <v>Suckled Milk</v>
      </c>
      <c r="F943" s="128" t="str">
        <f>_xlfn.TEXTJOIN(" ",TRUE,D943,IF(ISBLANK(L943),"",_xlfn.TEXTSPLIT(L943,";")),IF(ISBLANK(J943),"",_xlfn.TEXTSPLIT(J943,";")))</f>
        <v>Suckled Milk</v>
      </c>
      <c r="G943" s="128" t="str">
        <f>_xlfn.TEXTJOIN(" ",TRUE,D943,H943,IF(ISBLANK(L943),"",_xlfn.TEXTSPLIT(L943,";")),IF(ISBLANK(I943),"",_xlfn.TEXTSPLIT(I943,";")))</f>
        <v>Suckled Milk</v>
      </c>
      <c r="T943" t="str" cm="1">
        <f t="array" ref="T943">IFERROR(IF(NOT(ISBLANK(F943)),_xlfn._xlws.FILTER(AOM[AOM],(AOM[Edge_Value]=F943)*(AOM[L5]="Feed Ingredient")),""),"No Match in AOM")</f>
        <v>AOM_001935</v>
      </c>
      <c r="U943" cm="1">
        <f t="array" ref="U943">IFERROR(IF(NOT(ISBLANK(F943)),_xlfn._xlws.FILTER(AOM[Scientific Name],(AOM[Edge_Value]=F943)*(AOM[L5]="Feed Ingredient")),""),"No Match in AOM")</f>
        <v>0</v>
      </c>
    </row>
    <row r="944" spans="1:21" ht="15" customHeight="1" x14ac:dyDescent="0.35">
      <c r="A944" t="s">
        <v>25425</v>
      </c>
      <c r="B944" s="86" t="s">
        <v>21029</v>
      </c>
      <c r="C944" s="127" t="s">
        <v>25426</v>
      </c>
      <c r="D944" s="126" t="s">
        <v>8448</v>
      </c>
      <c r="E944" s="128" t="str">
        <f>_xlfn.TEXTJOIN(" ",TRUE,D944,IF(ISBLANK(L944),"",_xlfn.TEXTSPLIT(L944,";")))</f>
        <v>Sugar Beet Molasses</v>
      </c>
      <c r="F944" s="128" t="str">
        <f>_xlfn.TEXTJOIN(" ",TRUE,D944,IF(ISBLANK(L944),"",_xlfn.TEXTSPLIT(L944,";")),IF(ISBLANK(J944),"",_xlfn.TEXTSPLIT(J944,";")))</f>
        <v>Sugar Beet Molasses</v>
      </c>
      <c r="G944" s="128" t="str">
        <f>_xlfn.TEXTJOIN(" ",TRUE,D944,H944,IF(ISBLANK(L944),"",_xlfn.TEXTSPLIT(L944,";")),IF(ISBLANK(I944),"",_xlfn.TEXTSPLIT(I944,";")))</f>
        <v>Sugar Beet Molasses</v>
      </c>
      <c r="L944" s="126" t="s">
        <v>24991</v>
      </c>
      <c r="T944" t="str" cm="1">
        <f t="array" ref="T944">IFERROR(IF(NOT(ISBLANK(F944)),_xlfn._xlws.FILTER(AOM[AOM],(AOM[Edge_Value]=F944)*(AOM[L5]="Feed Ingredient")),""),"No Match in AOM")</f>
        <v>AOM_001482</v>
      </c>
      <c r="U944" t="str" cm="1">
        <f t="array" ref="U944">IFERROR(IF(NOT(ISBLANK(F944)),_xlfn._xlws.FILTER(AOM[Scientific Name],(AOM[Edge_Value]=F944)*(AOM[L5]="Feed Ingredient")),""),"No Match in AOM")</f>
        <v>Beta vulgaris</v>
      </c>
    </row>
    <row r="945" spans="1:23" ht="15" customHeight="1" x14ac:dyDescent="0.35">
      <c r="A945" t="s">
        <v>24926</v>
      </c>
      <c r="B945" s="86" t="s">
        <v>25427</v>
      </c>
      <c r="C945" s="127" t="s">
        <v>25428</v>
      </c>
      <c r="D945" s="126" t="s">
        <v>8448</v>
      </c>
      <c r="E945" s="128" t="str">
        <f>_xlfn.TEXTJOIN(" ",TRUE,D945,IF(ISBLANK(L945),"",_xlfn.TEXTSPLIT(L945,";")))</f>
        <v>Sugar Beet Pulp</v>
      </c>
      <c r="F945" s="128" t="str">
        <f>_xlfn.TEXTJOIN(" ",TRUE,D945,IF(ISBLANK(L945),"",_xlfn.TEXTSPLIT(L945,";")),IF(ISBLANK(J945),"",_xlfn.TEXTSPLIT(J945,";")))</f>
        <v>Sugar Beet Pulp</v>
      </c>
      <c r="G945" s="128" t="str">
        <f>_xlfn.TEXTJOIN(" ",TRUE,D945,H945,IF(ISBLANK(L945),"",_xlfn.TEXTSPLIT(L945,";")),IF(ISBLANK(I945),"",_xlfn.TEXTSPLIT(I945,";")))</f>
        <v>Sugar Beet Pulp</v>
      </c>
      <c r="L945" s="126" t="s">
        <v>23898</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t="s">
        <v>20949</v>
      </c>
    </row>
    <row r="946" spans="1:23" ht="15" customHeight="1" x14ac:dyDescent="0.35">
      <c r="A946" t="s">
        <v>25236</v>
      </c>
      <c r="B946" s="86" t="s">
        <v>462</v>
      </c>
      <c r="C946" s="127" t="s">
        <v>462</v>
      </c>
      <c r="D946" s="126" t="s">
        <v>462</v>
      </c>
      <c r="E946" s="128" t="str">
        <f>_xlfn.TEXTJOIN(" ",TRUE,D946,IF(ISBLANK(L946),"",_xlfn.TEXTSPLIT(L946,";")))</f>
        <v>Sulphur</v>
      </c>
      <c r="F946" s="128" t="str">
        <f>_xlfn.TEXTJOIN(" ",TRUE,D946,IF(ISBLANK(L946),"",_xlfn.TEXTSPLIT(L946,";")),IF(ISBLANK(J946),"",_xlfn.TEXTSPLIT(J946,";")))</f>
        <v>Sulphur</v>
      </c>
      <c r="G946" s="128" t="str">
        <f>_xlfn.TEXTJOIN(" ",TRUE,D946,H946,IF(ISBLANK(L946),"",_xlfn.TEXTSPLIT(L946,";")),IF(ISBLANK(I946),"",_xlfn.TEXTSPLIT(I946,";")))</f>
        <v>Sulphur</v>
      </c>
      <c r="T946" t="str" cm="1">
        <f t="array" ref="T946">IFERROR(IF(NOT(ISBLANK(F946)),_xlfn._xlws.FILTER(AOM[AOM],(AOM[Edge_Value]=F946)*(AOM[L5]="Feed Ingredient")),""),"No Match in AOM")</f>
        <v>AOM_000776</v>
      </c>
      <c r="U946" t="str" cm="1">
        <f t="array" ref="U946">IFERROR(IF(NOT(ISBLANK(F946)),_xlfn._xlws.FILTER(AOM[Scientific Name],(AOM[Edge_Value]=F946)*(AOM[L5]="Feed Ingredient")),""),"No Match in AOM")</f>
        <v>Sulphur</v>
      </c>
    </row>
    <row r="947" spans="1:23" ht="15" customHeight="1" x14ac:dyDescent="0.35">
      <c r="A947" t="s">
        <v>23842</v>
      </c>
      <c r="B947" s="86" t="s">
        <v>25429</v>
      </c>
      <c r="C947" s="127" t="s">
        <v>25430</v>
      </c>
      <c r="D947" s="126" t="s">
        <v>10145</v>
      </c>
      <c r="E947" s="128" t="str">
        <f>_xlfn.TEXTJOIN(" ",TRUE,D947,IF(ISBLANK(L947),"",_xlfn.TEXTSPLIT(L947,";")))</f>
        <v>Fish</v>
      </c>
      <c r="F947" s="128" t="str">
        <f>_xlfn.TEXTJOIN(" ",TRUE,D947,IF(ISBLANK(L947),"",_xlfn.TEXTSPLIT(L947,";")),IF(ISBLANK(J947),"",_xlfn.TEXTSPLIT(J947,";")))</f>
        <v>Fish Dried</v>
      </c>
      <c r="G947" s="128" t="str">
        <f>_xlfn.TEXTJOIN(" ",TRUE,D947,H947,IF(ISBLANK(L947),"",_xlfn.TEXTSPLIT(L947,";")),IF(ISBLANK(I947),"",_xlfn.TEXTSPLIT(I947,";")))</f>
        <v>Fish Dried (Sun)</v>
      </c>
      <c r="I947" s="126" t="s">
        <v>5790</v>
      </c>
      <c r="J947" s="126" t="s">
        <v>5794</v>
      </c>
      <c r="M947" s="88" t="s">
        <v>252</v>
      </c>
      <c r="N947" s="88" t="s">
        <v>252</v>
      </c>
      <c r="P947" t="s">
        <v>12475</v>
      </c>
      <c r="Q947" t="s">
        <v>12442</v>
      </c>
      <c r="R947" t="s">
        <v>23862</v>
      </c>
      <c r="S947" t="s">
        <v>23863</v>
      </c>
      <c r="T947" t="str" cm="1">
        <f t="array" ref="T947">IFERROR(IF(NOT(ISBLANK(F947)),_xlfn._xlws.FILTER(AOM[AOM],(AOM[Edge_Value]=F947)*(AOM[L5]="Feed Ingredient")),""),"No Match in AOM")</f>
        <v>AOM_001103</v>
      </c>
      <c r="U947" cm="1">
        <f t="array" ref="U947">IFERROR(IF(NOT(ISBLANK(F947)),_xlfn._xlws.FILTER(AOM[Scientific Name],(AOM[Edge_Value]=F947)*(AOM[L5]="Feed Ingredient")),""),"No Match in AOM")</f>
        <v>0</v>
      </c>
    </row>
    <row r="948" spans="1:23" ht="15" customHeight="1" x14ac:dyDescent="0.35">
      <c r="A948" t="s">
        <v>23795</v>
      </c>
      <c r="B948" s="86" t="s">
        <v>25431</v>
      </c>
      <c r="C948" s="127" t="s">
        <v>25432</v>
      </c>
      <c r="D948" s="126" t="s">
        <v>10145</v>
      </c>
      <c r="E948" s="128" t="str">
        <f>_xlfn.TEXTJOIN(" ",TRUE,D948,IF(ISBLANK(L948),"",_xlfn.TEXTSPLIT(L948,";")))</f>
        <v>Fish</v>
      </c>
      <c r="F948" s="128" t="str">
        <f>_xlfn.TEXTJOIN(" ",TRUE,D948,IF(ISBLANK(L948),"",_xlfn.TEXTSPLIT(L948,";")),IF(ISBLANK(J948),"",_xlfn.TEXTSPLIT(J948,";")))</f>
        <v>Fish Dried Ground</v>
      </c>
      <c r="G948" s="128" t="str">
        <f>_xlfn.TEXTJOIN(" ",TRUE,D948,H948,IF(ISBLANK(L948),"",_xlfn.TEXTSPLIT(L948,";")),IF(ISBLANK(I948),"",_xlfn.TEXTSPLIT(I948,";")))</f>
        <v>Fish Meal Dried(Sun)</v>
      </c>
      <c r="I948" s="126" t="s">
        <v>23926</v>
      </c>
      <c r="J948" s="126" t="s">
        <v>23683</v>
      </c>
      <c r="M948" s="88" t="s">
        <v>252</v>
      </c>
      <c r="N948" s="88" t="s">
        <v>252</v>
      </c>
      <c r="T948" t="str" cm="1">
        <f t="array" ref="T948">IFERROR(IF(NOT(ISBLANK(F948)),_xlfn._xlws.FILTER(AOM[AOM],(AOM[Edge_Value]=F948)*(AOM[L5]="Feed Ingredient")),""),"No Match in AOM")</f>
        <v>AOM_001101</v>
      </c>
      <c r="U948" cm="1">
        <f t="array" ref="U948">IFERROR(IF(NOT(ISBLANK(F948)),_xlfn._xlws.FILTER(AOM[Scientific Name],(AOM[Edge_Value]=F948)*(AOM[L5]="Feed Ingredient")),""),"No Match in AOM")</f>
        <v>0</v>
      </c>
    </row>
    <row r="949" spans="1:23" ht="15" customHeight="1" x14ac:dyDescent="0.35">
      <c r="A949" t="s">
        <v>25011</v>
      </c>
      <c r="B949" s="86" t="s">
        <v>25433</v>
      </c>
      <c r="C949" s="127" t="s">
        <v>25434</v>
      </c>
      <c r="D949" s="126" t="s">
        <v>10018</v>
      </c>
      <c r="E949" s="128" t="str">
        <f>_xlfn.TEXTJOIN(" ",TRUE,D949,IF(ISBLANK(L949),"",_xlfn.TEXTSPLIT(L949,";")))</f>
        <v>Sunflower Seeds</v>
      </c>
      <c r="F949" s="128" t="str">
        <f>_xlfn.TEXTJOIN(" ",TRUE,D949,IF(ISBLANK(L949),"",_xlfn.TEXTSPLIT(L949,";")),IF(ISBLANK(J949),"",_xlfn.TEXTSPLIT(J949,";")))</f>
        <v>Sunflower Seeds Ground</v>
      </c>
      <c r="G949" s="128" t="str">
        <f>_xlfn.TEXTJOIN(" ",TRUE,D949,H949,IF(ISBLANK(L949),"",_xlfn.TEXTSPLIT(L949,";")),IF(ISBLANK(I949),"",_xlfn.TEXTSPLIT(I949,";")))</f>
        <v>Sunflower Seeds Meal</v>
      </c>
      <c r="I949" s="126" t="s">
        <v>23764</v>
      </c>
      <c r="J949" s="126" t="s">
        <v>5795</v>
      </c>
      <c r="L949" s="126" t="s">
        <v>6229</v>
      </c>
      <c r="M949" s="88" t="s">
        <v>252</v>
      </c>
      <c r="N949" s="88" t="s">
        <v>252</v>
      </c>
      <c r="T949" t="str" cm="1">
        <f t="array" ref="T949">IFERROR(IF(NOT(ISBLANK(F949)),_xlfn._xlws.FILTER(AOM[AOM],(AOM[Edge_Value]=F949)*(AOM[L5]="Feed Ingredient")),""),"No Match in AOM")</f>
        <v>AOM_000675</v>
      </c>
      <c r="U949" t="str" cm="1">
        <f t="array" ref="U949">IFERROR(IF(NOT(ISBLANK(F949)),_xlfn._xlws.FILTER(AOM[Scientific Name],(AOM[Edge_Value]=F949)*(AOM[L5]="Feed Ingredient")),""),"No Match in AOM")</f>
        <v>Helianthus annuus</v>
      </c>
    </row>
    <row r="950" spans="1:23" ht="15" customHeight="1" x14ac:dyDescent="0.35">
      <c r="A950" t="s">
        <v>23934</v>
      </c>
      <c r="B950" s="86" t="s">
        <v>25435</v>
      </c>
      <c r="D950" s="126" t="s">
        <v>10018</v>
      </c>
      <c r="E950" s="128" t="str">
        <f>_xlfn.TEXTJOIN(" ",TRUE,D950,IF(ISBLANK(L950),"",_xlfn.TEXTSPLIT(L950,";")))</f>
        <v>Sunflower Oil</v>
      </c>
      <c r="F950" s="128" t="str">
        <f>_xlfn.TEXTJOIN(" ",TRUE,D950,IF(ISBLANK(L950),"",_xlfn.TEXTSPLIT(L950,";")),IF(ISBLANK(J950),"",_xlfn.TEXTSPLIT(J950,";")))</f>
        <v>Sunflower Oil</v>
      </c>
      <c r="G950" s="128" t="str">
        <f>_xlfn.TEXTJOIN(" ",TRUE,D950,H950,IF(ISBLANK(L950),"",_xlfn.TEXTSPLIT(L950,";")),IF(ISBLANK(I950),"",_xlfn.TEXTSPLIT(I950,";")))</f>
        <v>Sunflower Oil</v>
      </c>
      <c r="L950" s="126" t="s">
        <v>8362</v>
      </c>
      <c r="T950" t="str" cm="1">
        <f t="array" ref="T950">IFERROR(IF(NOT(ISBLANK(F950)),_xlfn._xlws.FILTER(AOM[AOM],(AOM[Edge_Value]=F950)*(AOM[L5]="Feed Ingredient")),""),"No Match in AOM")</f>
        <v>AOM_000674</v>
      </c>
      <c r="U950" t="str" cm="1">
        <f t="array" ref="U950">IFERROR(IF(NOT(ISBLANK(F950)),_xlfn._xlws.FILTER(AOM[Scientific Name],(AOM[Edge_Value]=F950)*(AOM[L5]="Feed Ingredient")),""),"No Match in AOM")</f>
        <v>Helianthus annuus</v>
      </c>
    </row>
    <row r="951" spans="1:23" ht="15" customHeight="1" x14ac:dyDescent="0.35">
      <c r="A951" t="s">
        <v>23934</v>
      </c>
      <c r="B951" s="86" t="s">
        <v>25436</v>
      </c>
      <c r="C951" s="127" t="s">
        <v>25437</v>
      </c>
      <c r="D951" s="126" t="s">
        <v>10018</v>
      </c>
      <c r="E951" s="128" t="str">
        <f>_xlfn.TEXTJOIN(" ",TRUE,D951,IF(ISBLANK(L951),"",_xlfn.TEXTSPLIT(L951,";")))</f>
        <v>Sunflower Seeds</v>
      </c>
      <c r="F951" s="128" t="str">
        <f>_xlfn.TEXTJOIN(" ",TRUE,D951,IF(ISBLANK(L951),"",_xlfn.TEXTSPLIT(L951,";")),IF(ISBLANK(J951),"",_xlfn.TEXTSPLIT(J951,";")))</f>
        <v>Sunflower Seeds Pressed</v>
      </c>
      <c r="G951" s="128" t="str">
        <f>_xlfn.TEXTJOIN(" ",TRUE,D951,H951,IF(ISBLANK(L951),"",_xlfn.TEXTSPLIT(L951,";")),IF(ISBLANK(I951),"",_xlfn.TEXTSPLIT(I951,";")))</f>
        <v>Sunflower Seeds Cake</v>
      </c>
      <c r="I951" s="126" t="s">
        <v>24032</v>
      </c>
      <c r="J951" s="126" t="s">
        <v>24033</v>
      </c>
      <c r="L951" s="126" t="s">
        <v>6229</v>
      </c>
      <c r="M951" s="88" t="s">
        <v>252</v>
      </c>
      <c r="N951" s="88" t="s">
        <v>252</v>
      </c>
      <c r="P951" t="s">
        <v>12475</v>
      </c>
      <c r="Q951" t="s">
        <v>12442</v>
      </c>
      <c r="R951" t="s">
        <v>23862</v>
      </c>
      <c r="S951" t="s">
        <v>23863</v>
      </c>
      <c r="T951" t="str" cm="1">
        <f t="array" ref="T951">IFERROR(IF(NOT(ISBLANK(F951)),_xlfn._xlws.FILTER(AOM[AOM],(AOM[Edge_Value]=F951)*(AOM[L5]="Feed Ingredient")),""),"No Match in AOM")</f>
        <v>AOM_001338</v>
      </c>
      <c r="U951" t="str" cm="1">
        <f t="array" ref="U951">IFERROR(IF(NOT(ISBLANK(F951)),_xlfn._xlws.FILTER(AOM[Scientific Name],(AOM[Edge_Value]=F951)*(AOM[L5]="Feed Ingredient")),""),"No Match in AOM")</f>
        <v>Helianthus annuus</v>
      </c>
    </row>
    <row r="952" spans="1:23" ht="15" customHeight="1" x14ac:dyDescent="0.35">
      <c r="A952" t="s">
        <v>23934</v>
      </c>
      <c r="B952" s="86" t="s">
        <v>25438</v>
      </c>
      <c r="D952" s="126" t="s">
        <v>10018</v>
      </c>
      <c r="E952" s="128" t="str">
        <f>_xlfn.TEXTJOIN(" ",TRUE,D952,IF(ISBLANK(L952),"",_xlfn.TEXTSPLIT(L952,";")))</f>
        <v>Sunflower</v>
      </c>
      <c r="F952" s="128" t="str">
        <f>_xlfn.TEXTJOIN(" ",TRUE,D952,IF(ISBLANK(L952),"",_xlfn.TEXTSPLIT(L952,";")),IF(ISBLANK(J952),"",_xlfn.TEXTSPLIT(J952,";")))</f>
        <v>Sunflower Pressed</v>
      </c>
      <c r="G952" s="128" t="str">
        <f>_xlfn.TEXTJOIN(" ",TRUE,D952,H952,IF(ISBLANK(L952),"",_xlfn.TEXTSPLIT(L952,";")),IF(ISBLANK(I952),"",_xlfn.TEXTSPLIT(I952,";")))</f>
        <v>Sunflower Pressed</v>
      </c>
      <c r="I952" s="126" t="s">
        <v>24033</v>
      </c>
      <c r="J952" s="126" t="s">
        <v>24033</v>
      </c>
      <c r="T952" t="str" cm="1">
        <f t="array" ref="T952">IFERROR(IF(NOT(ISBLANK(F952)),_xlfn._xlws.FILTER(AOM[AOM],(AOM[Edge_Value]=F952)*(AOM[L5]="Feed Ingredient")),""),"No Match in AOM")</f>
        <v>AOM_000626</v>
      </c>
      <c r="U952" t="str" cm="1">
        <f t="array" ref="U952">IFERROR(IF(NOT(ISBLANK(F952)),_xlfn._xlws.FILTER(AOM[Scientific Name],(AOM[Edge_Value]=F952)*(AOM[L5]="Feed Ingredient")),""),"No Match in AOM")</f>
        <v>Helianthus annuus</v>
      </c>
    </row>
    <row r="953" spans="1:23" ht="15" customHeight="1" x14ac:dyDescent="0.35">
      <c r="A953" t="s">
        <v>25439</v>
      </c>
      <c r="B953" s="86" t="s">
        <v>25440</v>
      </c>
      <c r="C953" s="127" t="s">
        <v>25441</v>
      </c>
      <c r="D953" s="126" t="s">
        <v>10018</v>
      </c>
      <c r="E953" s="128" t="str">
        <f>_xlfn.TEXTJOIN(" ",TRUE,D953,IF(ISBLANK(L953),"",_xlfn.TEXTSPLIT(L953,";")))</f>
        <v>Sunflower</v>
      </c>
      <c r="F953" s="128" t="str">
        <f>_xlfn.TEXTJOIN(" ",TRUE,D953,IF(ISBLANK(L953),"",_xlfn.TEXTSPLIT(L953,";")),IF(ISBLANK(J953),"",_xlfn.TEXTSPLIT(J953,";")))</f>
        <v>Sunflower Ground</v>
      </c>
      <c r="G953" s="128" t="str">
        <f>_xlfn.TEXTJOIN(" ",TRUE,D953,H953,IF(ISBLANK(L953),"",_xlfn.TEXTSPLIT(L953,";")),IF(ISBLANK(I953),"",_xlfn.TEXTSPLIT(I953,";")))</f>
        <v>Sunflower Meal</v>
      </c>
      <c r="I953" s="126" t="s">
        <v>23764</v>
      </c>
      <c r="J953" s="126" t="s">
        <v>5795</v>
      </c>
      <c r="M953" s="88" t="s">
        <v>252</v>
      </c>
      <c r="N953" s="88" t="s">
        <v>252</v>
      </c>
      <c r="T953" t="str" cm="1">
        <f t="array" ref="T953">IFERROR(IF(NOT(ISBLANK(F953)),_xlfn._xlws.FILTER(AOM[AOM],(AOM[Edge_Value]=F953)*(AOM[L5]="Feed Ingredient")),""),"No Match in AOM")</f>
        <v>AOM_001337</v>
      </c>
      <c r="U953" t="str" cm="1">
        <f t="array" ref="U953">IFERROR(IF(NOT(ISBLANK(F953)),_xlfn._xlws.FILTER(AOM[Scientific Name],(AOM[Edge_Value]=F953)*(AOM[L5]="Feed Ingredient")),""),"No Match in AOM")</f>
        <v>Helianthus annuus</v>
      </c>
    </row>
    <row r="954" spans="1:23" ht="15" customHeight="1" x14ac:dyDescent="0.35">
      <c r="A954" t="s">
        <v>24318</v>
      </c>
      <c r="B954" s="86" t="s">
        <v>25442</v>
      </c>
      <c r="C954" s="127" t="s">
        <v>25443</v>
      </c>
      <c r="D954" s="126" t="s">
        <v>10018</v>
      </c>
      <c r="E954" s="128" t="str">
        <f>_xlfn.TEXTJOIN(" ",TRUE,D954,IF(ISBLANK(L954),"",_xlfn.TEXTSPLIT(L954,";")))</f>
        <v>Sunflower Seeds</v>
      </c>
      <c r="F954" s="128" t="str">
        <f>_xlfn.TEXTJOIN(" ",TRUE,D954,IF(ISBLANK(L954),"",_xlfn.TEXTSPLIT(L954,";")),IF(ISBLANK(J954),"",_xlfn.TEXTSPLIT(J954,";")))</f>
        <v>Sunflower Seeds Ground Pressed</v>
      </c>
      <c r="G954" s="128" t="str">
        <f>_xlfn.TEXTJOIN(" ",TRUE,D954,H954,IF(ISBLANK(L954),"",_xlfn.TEXTSPLIT(L954,";")),IF(ISBLANK(I954),"",_xlfn.TEXTSPLIT(I954,";")))</f>
        <v>Sunflower Seeds Cake Meal</v>
      </c>
      <c r="I954" s="126" t="s">
        <v>25444</v>
      </c>
      <c r="J954" s="126" t="s">
        <v>23860</v>
      </c>
      <c r="L954" s="126" t="s">
        <v>6229</v>
      </c>
      <c r="M954" s="88" t="s">
        <v>252</v>
      </c>
      <c r="N954" s="88" t="s">
        <v>252</v>
      </c>
      <c r="P954" t="s">
        <v>12475</v>
      </c>
      <c r="Q954" t="s">
        <v>12442</v>
      </c>
      <c r="R954" t="s">
        <v>23862</v>
      </c>
      <c r="S954" t="s">
        <v>23863</v>
      </c>
      <c r="T954" t="str" cm="1">
        <f t="array" ref="T954">IFERROR(IF(NOT(ISBLANK(F954)),_xlfn._xlws.FILTER(AOM[AOM],(AOM[Edge_Value]=F954)*(AOM[L5]="Feed Ingredient")),""),"No Match in AOM")</f>
        <v>AOM_001894</v>
      </c>
      <c r="U954" t="str" cm="1">
        <f t="array" ref="U954">IFERROR(IF(NOT(ISBLANK(F954)),_xlfn._xlws.FILTER(AOM[Scientific Name],(AOM[Edge_Value]=F954)*(AOM[L5]="Feed Ingredient")),""),"No Match in AOM")</f>
        <v>Helianthus annuus</v>
      </c>
    </row>
    <row r="955" spans="1:23" ht="15" customHeight="1" x14ac:dyDescent="0.35">
      <c r="A955" t="s">
        <v>24958</v>
      </c>
      <c r="B955" s="86" t="s">
        <v>25445</v>
      </c>
      <c r="D955" s="126" t="s">
        <v>10018</v>
      </c>
      <c r="E955" s="128" t="str">
        <f>_xlfn.TEXTJOIN(" ",TRUE,D955,IF(ISBLANK(L955),"",_xlfn.TEXTSPLIT(L955,";")))</f>
        <v>Sunflower</v>
      </c>
      <c r="F955" s="128" t="str">
        <f>_xlfn.TEXTJOIN(" ",TRUE,D955,IF(ISBLANK(L955),"",_xlfn.TEXTSPLIT(L955,";")),IF(ISBLANK(J955),"",_xlfn.TEXTSPLIT(J955,";")))</f>
        <v>Sunflower Ground</v>
      </c>
      <c r="G955" s="128" t="str">
        <f>_xlfn.TEXTJOIN(" ",TRUE,D955,H955,IF(ISBLANK(L955),"",_xlfn.TEXTSPLIT(L955,";")),IF(ISBLANK(I955),"",_xlfn.TEXTSPLIT(I955,";")))</f>
        <v>Sunflower Ground</v>
      </c>
      <c r="I955" s="126" t="s">
        <v>5795</v>
      </c>
      <c r="J955" s="126" t="s">
        <v>5795</v>
      </c>
      <c r="T955" t="str" cm="1">
        <f t="array" ref="T955">IFERROR(IF(NOT(ISBLANK(F955)),_xlfn._xlws.FILTER(AOM[AOM],(AOM[Edge_Value]=F955)*(AOM[L5]="Feed Ingredient")),""),"No Match in AOM")</f>
        <v>AOM_001337</v>
      </c>
      <c r="U955" t="str" cm="1">
        <f t="array" ref="U955">IFERROR(IF(NOT(ISBLANK(F955)),_xlfn._xlws.FILTER(AOM[Scientific Name],(AOM[Edge_Value]=F955)*(AOM[L5]="Feed Ingredient")),""),"No Match in AOM")</f>
        <v>Helianthus annuus</v>
      </c>
    </row>
    <row r="956" spans="1:23" ht="15" customHeight="1" x14ac:dyDescent="0.35">
      <c r="A956" t="s">
        <v>25302</v>
      </c>
      <c r="B956" s="86" t="s">
        <v>25446</v>
      </c>
      <c r="D956" s="126" t="s">
        <v>10018</v>
      </c>
      <c r="E956" s="128" t="str">
        <f>_xlfn.TEXTJOIN(" ",TRUE,D956,IF(ISBLANK(L956),"",_xlfn.TEXTSPLIT(L956,";")))</f>
        <v>Sunflower</v>
      </c>
      <c r="F956" s="128" t="str">
        <f>_xlfn.TEXTJOIN(" ",TRUE,D956,IF(ISBLANK(L956),"",_xlfn.TEXTSPLIT(L956,";")),IF(ISBLANK(J956),"",_xlfn.TEXTSPLIT(J956,";")))</f>
        <v>Sunflower Milled</v>
      </c>
      <c r="G956" s="128" t="str">
        <f>_xlfn.TEXTJOIN(" ",TRUE,D956,H956,IF(ISBLANK(L956),"",_xlfn.TEXTSPLIT(L956,";")),IF(ISBLANK(I956),"",_xlfn.TEXTSPLIT(I956,";")))</f>
        <v>Sunflower Milled</v>
      </c>
      <c r="I956" s="126" t="s">
        <v>5780</v>
      </c>
      <c r="J956" s="126" t="s">
        <v>5780</v>
      </c>
      <c r="T956" t="str" cm="1">
        <f t="array" ref="T956">IFERROR(IF(NOT(ISBLANK(F956)),_xlfn._xlws.FILTER(AOM[AOM],(AOM[Edge_Value]=F956)*(AOM[L5]="Feed Ingredient")),""),"No Match in AOM")</f>
        <v>AOM_002025</v>
      </c>
      <c r="U956" t="str" cm="1">
        <f t="array" ref="U956">IFERROR(IF(NOT(ISBLANK(F956)),_xlfn._xlws.FILTER(AOM[Scientific Name],(AOM[Edge_Value]=F956)*(AOM[L5]="Feed Ingredient")),""),"No Match in AOM")</f>
        <v>Helianthus annuus</v>
      </c>
    </row>
    <row r="957" spans="1:23" ht="15" customHeight="1" x14ac:dyDescent="0.35">
      <c r="A957" t="s">
        <v>23861</v>
      </c>
      <c r="B957" s="86" t="s">
        <v>25447</v>
      </c>
      <c r="C957" s="127" t="s">
        <v>10018</v>
      </c>
      <c r="D957" s="126" t="s">
        <v>10018</v>
      </c>
      <c r="E957" s="128" t="str">
        <f>_xlfn.TEXTJOIN(" ",TRUE,D957,IF(ISBLANK(L957),"",_xlfn.TEXTSPLIT(L957,";")))</f>
        <v>Sunflower</v>
      </c>
      <c r="F957" s="128" t="str">
        <f>_xlfn.TEXTJOIN(" ",TRUE,D957,IF(ISBLANK(L957),"",_xlfn.TEXTSPLIT(L957,";")),IF(ISBLANK(J957),"",_xlfn.TEXTSPLIT(J957,";")))</f>
        <v>Sunflower</v>
      </c>
      <c r="G957" s="128" t="str">
        <f>_xlfn.TEXTJOIN(" ",TRUE,D957,H957,IF(ISBLANK(L957),"",_xlfn.TEXTSPLIT(L957,";")),IF(ISBLANK(I957),"",_xlfn.TEXTSPLIT(I957,";")))</f>
        <v>Sunflower</v>
      </c>
      <c r="M957" s="88" t="s">
        <v>252</v>
      </c>
      <c r="P957" t="s">
        <v>12502</v>
      </c>
      <c r="Q957" t="s">
        <v>12469</v>
      </c>
      <c r="R957" t="s">
        <v>23894</v>
      </c>
      <c r="S957" t="s">
        <v>23895</v>
      </c>
      <c r="T957" t="str" cm="1">
        <f t="array" ref="T957">IFERROR(IF(NOT(ISBLANK(F957)),_xlfn._xlws.FILTER(AOM[AOM],(AOM[Edge_Value]=F957)*(AOM[L5]="Feed Ingredient")),""),"No Match in AOM")</f>
        <v>AOM_000673</v>
      </c>
      <c r="U957" t="str" cm="1">
        <f t="array" ref="U957">IFERROR(IF(NOT(ISBLANK(F957)),_xlfn._xlws.FILTER(AOM[Scientific Name],(AOM[Edge_Value]=F957)*(AOM[L5]="Feed Ingredient")),""),"No Match in AOM")</f>
        <v>Helianthus annuus</v>
      </c>
    </row>
    <row r="958" spans="1:23" ht="15" customHeight="1" x14ac:dyDescent="0.35">
      <c r="A958" t="s">
        <v>25448</v>
      </c>
      <c r="B958" s="86" t="s">
        <v>21766</v>
      </c>
      <c r="C958" s="127" t="s">
        <v>25449</v>
      </c>
      <c r="D958" s="126" t="s">
        <v>21766</v>
      </c>
      <c r="E958" s="128" t="str">
        <f>_xlfn.TEXTJOIN(" ",TRUE,D958,IF(ISBLANK(L958),"",_xlfn.TEXTSPLIT(L958,";")))</f>
        <v>Sward</v>
      </c>
      <c r="F958" s="128" t="str">
        <f>_xlfn.TEXTJOIN(" ",TRUE,D958,IF(ISBLANK(L958),"",_xlfn.TEXTSPLIT(L958,";")),IF(ISBLANK(J958),"",_xlfn.TEXTSPLIT(J958,";")))</f>
        <v>Sward</v>
      </c>
      <c r="G958" s="128" t="str">
        <f>_xlfn.TEXTJOIN(" ",TRUE,D958,H958,IF(ISBLANK(L958),"",_xlfn.TEXTSPLIT(L958,";")),IF(ISBLANK(I958),"",_xlfn.TEXTSPLIT(I958,";")))</f>
        <v>Sward</v>
      </c>
      <c r="T958" t="str" cm="1">
        <f t="array" ref="T958">IFERROR(IF(NOT(ISBLANK(F958)),_xlfn._xlws.FILTER(AOM[AOM],(AOM[Edge_Value]=F958)*(AOM[L5]="Feed Ingredient")),""),"No Match in AOM")</f>
        <v>AOM_001856</v>
      </c>
      <c r="U958" cm="1">
        <f t="array" ref="U958">IFERROR(IF(NOT(ISBLANK(F958)),_xlfn._xlws.FILTER(AOM[Scientific Name],(AOM[Edge_Value]=F958)*(AOM[L5]="Feed Ingredient")),""),"No Match in AOM")</f>
        <v>0</v>
      </c>
    </row>
    <row r="959" spans="1:23" ht="15" customHeight="1" x14ac:dyDescent="0.35">
      <c r="A959" t="s">
        <v>25450</v>
      </c>
      <c r="B959" s="86" t="s">
        <v>25451</v>
      </c>
      <c r="C959" s="127" t="s">
        <v>25452</v>
      </c>
      <c r="D959" s="126" t="s">
        <v>9045</v>
      </c>
      <c r="E959" s="128" t="str">
        <f>_xlfn.TEXTJOIN(" ",TRUE,D959,IF(ISBLANK(L959),"",_xlfn.TEXTSPLIT(L959,";")))</f>
        <v>Lupinus angustifolius Seeds</v>
      </c>
      <c r="F959" s="128" t="str">
        <f>_xlfn.TEXTJOIN(" ",TRUE,D959,IF(ISBLANK(L959),"",_xlfn.TEXTSPLIT(L959,";")),IF(ISBLANK(J959),"",_xlfn.TEXTSPLIT(J959,";")))</f>
        <v>Lupinus angustifolius Seeds</v>
      </c>
      <c r="G959" s="128" t="str">
        <f>_xlfn.TEXTJOIN(" ",TRUE,D959,H959,IF(ISBLANK(L959),"",_xlfn.TEXTSPLIT(L959,";")),IF(ISBLANK(I959),"",_xlfn.TEXTSPLIT(I959,";")))</f>
        <v>Lupinus angustifolius Sweet Lupin Seeds</v>
      </c>
      <c r="H959" s="126" t="s">
        <v>25453</v>
      </c>
      <c r="L959" s="126" t="s">
        <v>6229</v>
      </c>
      <c r="T959" t="str" cm="1">
        <f t="array" ref="T959">IFERROR(IF(NOT(ISBLANK(F959)),_xlfn._xlws.FILTER(AOM[AOM],(AOM[Edge_Value]=F959)*(AOM[L5]="Feed Ingredient")),""),"No Match in AOM")</f>
        <v>No Match in AOM</v>
      </c>
      <c r="U959" t="str" cm="1">
        <f t="array" ref="U959">IFERROR(IF(NOT(ISBLANK(F959)),_xlfn._xlws.FILTER(AOM[Scientific Name],(AOM[Edge_Value]=F959)*(AOM[L5]="Feed Ingredient")),""),"No Match in AOM")</f>
        <v>No Match in AOM</v>
      </c>
      <c r="W959" t="s">
        <v>21239</v>
      </c>
    </row>
    <row r="960" spans="1:23" ht="15" customHeight="1" x14ac:dyDescent="0.35">
      <c r="A960" t="s">
        <v>23939</v>
      </c>
      <c r="B960" s="86" t="s">
        <v>25454</v>
      </c>
      <c r="C960" s="127" t="s">
        <v>25455</v>
      </c>
      <c r="D960" s="126" t="s">
        <v>20630</v>
      </c>
      <c r="E960" s="128" t="str">
        <f>_xlfn.TEXTJOIN(" ",TRUE,D960,IF(ISBLANK(L960),"",_xlfn.TEXTSPLIT(L960,";")))</f>
        <v>Sweet Orange Peels</v>
      </c>
      <c r="F960" s="128" t="str">
        <f>_xlfn.TEXTJOIN(" ",TRUE,D960,IF(ISBLANK(L960),"",_xlfn.TEXTSPLIT(L960,";")),IF(ISBLANK(J960),"",_xlfn.TEXTSPLIT(J960,";")))</f>
        <v>Sweet Orange Peels</v>
      </c>
      <c r="G960" s="128" t="str">
        <f>_xlfn.TEXTJOIN(" ",TRUE,D960,H960,IF(ISBLANK(L960),"",_xlfn.TEXTSPLIT(L960,";")),IF(ISBLANK(I960),"",_xlfn.TEXTSPLIT(I960,";")))</f>
        <v>Sweet Orange Peels</v>
      </c>
      <c r="L960" s="126" t="s">
        <v>25456</v>
      </c>
      <c r="T960" t="str" cm="1">
        <f t="array" ref="T960">IFERROR(IF(NOT(ISBLANK(F960)),_xlfn._xlws.FILTER(AOM[AOM],(AOM[Edge_Value]=F960)*(AOM[L5]="Feed Ingredient")),""),"No Match in AOM")</f>
        <v>AOM_001889</v>
      </c>
      <c r="U960" t="str" cm="1">
        <f t="array" ref="U960">IFERROR(IF(NOT(ISBLANK(F960)),_xlfn._xlws.FILTER(AOM[Scientific Name],(AOM[Edge_Value]=F960)*(AOM[L5]="Feed Ingredient")),""),"No Match in AOM")</f>
        <v>Citrus sinensis</v>
      </c>
    </row>
    <row r="961" spans="1:23" ht="15" customHeight="1" x14ac:dyDescent="0.35">
      <c r="A961" t="s">
        <v>23939</v>
      </c>
      <c r="B961" s="86" t="s">
        <v>25457</v>
      </c>
      <c r="D961" s="126" t="s">
        <v>20630</v>
      </c>
      <c r="E961" s="128" t="str">
        <f>_xlfn.TEXTJOIN(" ",TRUE,D961,IF(ISBLANK(L961),"",_xlfn.TEXTSPLIT(L961,";")))</f>
        <v>Sweet Orange</v>
      </c>
      <c r="F961" s="128" t="str">
        <f>_xlfn.TEXTJOIN(" ",TRUE,D961,IF(ISBLANK(L961),"",_xlfn.TEXTSPLIT(L961,";")),IF(ISBLANK(J961),"",_xlfn.TEXTSPLIT(J961,";")))</f>
        <v>Sweet Orange Dried</v>
      </c>
      <c r="G961" s="128" t="str">
        <f>_xlfn.TEXTJOIN(" ",TRUE,D961,H961,IF(ISBLANK(L961),"",_xlfn.TEXTSPLIT(L961,";")),IF(ISBLANK(I961),"",_xlfn.TEXTSPLIT(I961,";")))</f>
        <v>Sweet Orange Dried</v>
      </c>
      <c r="I961" s="126" t="s">
        <v>5794</v>
      </c>
      <c r="J961" s="126" t="s">
        <v>5794</v>
      </c>
      <c r="T961" t="str" cm="1">
        <f t="array" ref="T961">IFERROR(IF(NOT(ISBLANK(F961)),_xlfn._xlws.FILTER(AOM[AOM],(AOM[Edge_Value]=F961)*(AOM[L5]="Feed Ingredient")),""),"No Match in AOM")</f>
        <v>AOM_001745</v>
      </c>
      <c r="U961" t="str" cm="1">
        <f t="array" ref="U961">IFERROR(IF(NOT(ISBLANK(F961)),_xlfn._xlws.FILTER(AOM[Scientific Name],(AOM[Edge_Value]=F961)*(AOM[L5]="Feed Ingredient")),""),"No Match in AOM")</f>
        <v>Citrus sinensis</v>
      </c>
    </row>
    <row r="962" spans="1:23" ht="15" customHeight="1" x14ac:dyDescent="0.35">
      <c r="A962" t="s">
        <v>23939</v>
      </c>
      <c r="B962" s="86" t="s">
        <v>25458</v>
      </c>
      <c r="D962" s="126" t="s">
        <v>20630</v>
      </c>
      <c r="E962" s="128" t="str">
        <f>_xlfn.TEXTJOIN(" ",TRUE,D962,IF(ISBLANK(L962),"",_xlfn.TEXTSPLIT(L962,";")))</f>
        <v>Sweet Orange Peels</v>
      </c>
      <c r="F962" s="128" t="str">
        <f>_xlfn.TEXTJOIN(" ",TRUE,D962,IF(ISBLANK(L962),"",_xlfn.TEXTSPLIT(L962,";")),IF(ISBLANK(J962),"",_xlfn.TEXTSPLIT(J962,";")))</f>
        <v>Sweet Orange Peels Dried Fermented Ground</v>
      </c>
      <c r="G962" s="128" t="str">
        <f>_xlfn.TEXTJOIN(" ",TRUE,D962,H962,IF(ISBLANK(L962),"",_xlfn.TEXTSPLIT(L962,";")),IF(ISBLANK(I962),"",_xlfn.TEXTSPLIT(I962,";")))</f>
        <v>Sweet Orange Peels Dried Fermented Ground</v>
      </c>
      <c r="I962" s="126" t="s">
        <v>25459</v>
      </c>
      <c r="J962" s="126" t="s">
        <v>25459</v>
      </c>
      <c r="L962" s="126" t="s">
        <v>25456</v>
      </c>
      <c r="T962" t="str" cm="1">
        <f t="array" ref="T962">IFERROR(IF(NOT(ISBLANK(F962)),_xlfn._xlws.FILTER(AOM[AOM],(AOM[Edge_Value]=F962)*(AOM[L5]="Feed Ingredient")),""),"No Match in AOM")</f>
        <v>AOM_001947</v>
      </c>
      <c r="U962" t="str" cm="1">
        <f t="array" ref="U962">IFERROR(IF(NOT(ISBLANK(F962)),_xlfn._xlws.FILTER(AOM[Scientific Name],(AOM[Edge_Value]=F962)*(AOM[L5]="Feed Ingredient")),""),"No Match in AOM")</f>
        <v>Citrus sinensis</v>
      </c>
    </row>
    <row r="963" spans="1:23" ht="15" customHeight="1" x14ac:dyDescent="0.35">
      <c r="A963" t="s">
        <v>24086</v>
      </c>
      <c r="B963" s="86" t="s">
        <v>25460</v>
      </c>
      <c r="C963" s="127" t="s">
        <v>10323</v>
      </c>
      <c r="D963" s="126" t="s">
        <v>10323</v>
      </c>
      <c r="E963" s="128" t="str">
        <f>_xlfn.TEXTJOIN(" ",TRUE,D963,IF(ISBLANK(L963),"",_xlfn.TEXTSPLIT(L963,";")))</f>
        <v>Sweet Potato</v>
      </c>
      <c r="F963" s="128" t="str">
        <f>_xlfn.TEXTJOIN(" ",TRUE,D963,IF(ISBLANK(L963),"",_xlfn.TEXTSPLIT(L963,";")),IF(ISBLANK(J963),"",_xlfn.TEXTSPLIT(J963,";")))</f>
        <v>Sweet Potato</v>
      </c>
      <c r="G963" s="128" t="str">
        <f>_xlfn.TEXTJOIN(" ",TRUE,D963,H963,IF(ISBLANK(L963),"",_xlfn.TEXTSPLIT(L963,";")),IF(ISBLANK(I963),"",_xlfn.TEXTSPLIT(I963,";")))</f>
        <v>Sweet Potato</v>
      </c>
      <c r="M963" s="88" t="s">
        <v>252</v>
      </c>
      <c r="T963" t="str" cm="1">
        <f t="array" ref="T963">IFERROR(IF(NOT(ISBLANK(F963)),_xlfn._xlws.FILTER(AOM[AOM],(AOM[Edge_Value]=F963)*(AOM[L5]="Feed Ingredient")),""),"No Match in AOM")</f>
        <v>AOM_000680</v>
      </c>
      <c r="U963" t="str" cm="1">
        <f t="array" ref="U963">IFERROR(IF(NOT(ISBLANK(F963)),_xlfn._xlws.FILTER(AOM[Scientific Name],(AOM[Edge_Value]=F963)*(AOM[L5]="Feed Ingredient")),""),"No Match in AOM")</f>
        <v>Ipomoea batatas</v>
      </c>
    </row>
    <row r="964" spans="1:23" ht="15" customHeight="1" x14ac:dyDescent="0.35">
      <c r="A964" t="s">
        <v>23842</v>
      </c>
      <c r="B964" s="86" t="s">
        <v>25461</v>
      </c>
      <c r="C964" s="127" t="s">
        <v>25462</v>
      </c>
      <c r="D964" s="126" t="s">
        <v>10323</v>
      </c>
      <c r="E964" s="128" t="str">
        <f>_xlfn.TEXTJOIN(" ",TRUE,D964,IF(ISBLANK(L964),"",_xlfn.TEXTSPLIT(L964,";")))</f>
        <v>Sweet Potato Tuber Vine</v>
      </c>
      <c r="F964" s="128" t="str">
        <f>_xlfn.TEXTJOIN(" ",TRUE,D964,IF(ISBLANK(L964),"",_xlfn.TEXTSPLIT(L964,";")),IF(ISBLANK(J964),"",_xlfn.TEXTSPLIT(J964,";")))</f>
        <v>Sweet Potato Tuber Vine</v>
      </c>
      <c r="G964" s="128" t="str">
        <f>_xlfn.TEXTJOIN(" ",TRUE,D964,H964,IF(ISBLANK(L964),"",_xlfn.TEXTSPLIT(L964,";")),IF(ISBLANK(I964),"",_xlfn.TEXTSPLIT(I964,";")))</f>
        <v>Sweet Potato Tuber Vine</v>
      </c>
      <c r="L964" s="126" t="s">
        <v>25463</v>
      </c>
      <c r="M964" s="88" t="s">
        <v>252</v>
      </c>
      <c r="P964" t="s">
        <v>12475</v>
      </c>
      <c r="Q964" t="s">
        <v>12442</v>
      </c>
      <c r="R964" t="s">
        <v>23862</v>
      </c>
      <c r="S964" t="s">
        <v>23863</v>
      </c>
      <c r="T964" t="str" cm="1">
        <f t="array" ref="T964">IFERROR(IF(NOT(ISBLANK(F964)),_xlfn._xlws.FILTER(AOM[AOM],(AOM[Edge_Value]=F964)*(AOM[L5]="Feed Ingredient")),""),"No Match in AOM")</f>
        <v>No Match in AOM</v>
      </c>
      <c r="U964" t="str" cm="1">
        <f t="array" ref="U964">IFERROR(IF(NOT(ISBLANK(F964)),_xlfn._xlws.FILTER(AOM[Scientific Name],(AOM[Edge_Value]=F964)*(AOM[L5]="Feed Ingredient")),""),"No Match in AOM")</f>
        <v>No Match in AOM</v>
      </c>
      <c r="W964" t="s">
        <v>25464</v>
      </c>
    </row>
    <row r="965" spans="1:23" ht="15" customHeight="1" x14ac:dyDescent="0.35">
      <c r="A965" t="s">
        <v>23842</v>
      </c>
      <c r="B965" s="86" t="s">
        <v>25465</v>
      </c>
      <c r="C965" s="127" t="s">
        <v>25466</v>
      </c>
      <c r="D965" s="126" t="s">
        <v>10323</v>
      </c>
      <c r="E965" s="128" t="str">
        <f>_xlfn.TEXTJOIN(" ",TRUE,D965,IF(ISBLANK(L965),"",_xlfn.TEXTSPLIT(L965,";")))</f>
        <v>Sweet Potato Vine</v>
      </c>
      <c r="F965" s="128" t="str">
        <f>_xlfn.TEXTJOIN(" ",TRUE,D965,IF(ISBLANK(L965),"",_xlfn.TEXTSPLIT(L965,";")),IF(ISBLANK(J965),"",_xlfn.TEXTSPLIT(J965,";")))</f>
        <v>Sweet Potato Vine Wilted</v>
      </c>
      <c r="G965" s="128" t="str">
        <f>_xlfn.TEXTJOIN(" ",TRUE,D965,H965,IF(ISBLANK(L965),"",_xlfn.TEXTSPLIT(L965,";")),IF(ISBLANK(I965),"",_xlfn.TEXTSPLIT(I965,";")))</f>
        <v>Sweet Potato Vine Wilted</v>
      </c>
      <c r="I965" s="126" t="s">
        <v>5799</v>
      </c>
      <c r="J965" s="126" t="s">
        <v>5799</v>
      </c>
      <c r="L965" s="126" t="s">
        <v>24296</v>
      </c>
      <c r="P965" t="s">
        <v>12475</v>
      </c>
      <c r="Q965" t="s">
        <v>12442</v>
      </c>
      <c r="R965" t="s">
        <v>23862</v>
      </c>
      <c r="S965" t="s">
        <v>23863</v>
      </c>
      <c r="T965" t="str" cm="1">
        <f t="array" ref="T965">IFERROR(IF(NOT(ISBLANK(F965)),_xlfn._xlws.FILTER(AOM[AOM],(AOM[Edge_Value]=F965)*(AOM[L5]="Feed Ingredient")),""),"No Match in AOM")</f>
        <v>AOM_001268</v>
      </c>
      <c r="U965" t="str" cm="1">
        <f t="array" ref="U965">IFERROR(IF(NOT(ISBLANK(F965)),_xlfn._xlws.FILTER(AOM[Scientific Name],(AOM[Edge_Value]=F965)*(AOM[L5]="Feed Ingredient")),""),"No Match in AOM")</f>
        <v>Ipomoea batatas</v>
      </c>
    </row>
    <row r="966" spans="1:23" ht="15" customHeight="1" x14ac:dyDescent="0.35">
      <c r="A966" t="s">
        <v>23842</v>
      </c>
      <c r="B966" s="86" t="s">
        <v>25467</v>
      </c>
      <c r="D966" s="126" t="s">
        <v>10323</v>
      </c>
      <c r="E966" s="128" t="str">
        <f>_xlfn.TEXTJOIN(" ",TRUE,D966,IF(ISBLANK(L966),"",_xlfn.TEXTSPLIT(L966,";")))</f>
        <v>Sweet Potato Vine</v>
      </c>
      <c r="F966" s="128" t="str">
        <f>_xlfn.TEXTJOIN(" ",TRUE,D966,IF(ISBLANK(L966),"",_xlfn.TEXTSPLIT(L966,";")),IF(ISBLANK(J966),"",_xlfn.TEXTSPLIT(J966,";")))</f>
        <v>Sweet Potato Vine Ensiled Wilted</v>
      </c>
      <c r="G966" s="128" t="str">
        <f>_xlfn.TEXTJOIN(" ",TRUE,D966,H966,IF(ISBLANK(L966),"",_xlfn.TEXTSPLIT(L966,";")),IF(ISBLANK(I966),"",_xlfn.TEXTSPLIT(I966,";")))</f>
        <v>Sweet Potato Vine Ensiled Wilted</v>
      </c>
      <c r="I966" s="126" t="s">
        <v>25468</v>
      </c>
      <c r="J966" s="126" t="s">
        <v>25468</v>
      </c>
      <c r="L966" s="126" t="s">
        <v>24296</v>
      </c>
      <c r="T966" t="str" cm="1">
        <f t="array" ref="T966">IFERROR(IF(NOT(ISBLANK(F966)),_xlfn._xlws.FILTER(AOM[AOM],(AOM[Edge_Value]=F966)*(AOM[L5]="Feed Ingredient")),""),"No Match in AOM")</f>
        <v>AOM_001954</v>
      </c>
      <c r="U966" t="str" cm="1">
        <f t="array" ref="U966">IFERROR(IF(NOT(ISBLANK(F966)),_xlfn._xlws.FILTER(AOM[Scientific Name],(AOM[Edge_Value]=F966)*(AOM[L5]="Feed Ingredient")),""),"No Match in AOM")</f>
        <v>Ipomoea batatas</v>
      </c>
    </row>
    <row r="967" spans="1:23" ht="15" customHeight="1" x14ac:dyDescent="0.35">
      <c r="A967" t="s">
        <v>25469</v>
      </c>
      <c r="B967" s="86" t="s">
        <v>25470</v>
      </c>
      <c r="D967" s="126" t="s">
        <v>21006</v>
      </c>
      <c r="E967" s="128" t="str">
        <f>_xlfn.TEXTJOIN(" ",TRUE,D967,IF(ISBLANK(L967),"",_xlfn.TEXTSPLIT(L967,";")))</f>
        <v>Sweet Potato Vine</v>
      </c>
      <c r="F967" s="128" t="str">
        <f>_xlfn.TEXTJOIN(" ",TRUE,D967,IF(ISBLANK(L967),"",_xlfn.TEXTSPLIT(L967,";")),IF(ISBLANK(J967),"",_xlfn.TEXTSPLIT(J967,";")))</f>
        <v>Sweet Potato Vine Dried</v>
      </c>
      <c r="G967" s="128" t="str">
        <f>_xlfn.TEXTJOIN(" ",TRUE,D967,H967,IF(ISBLANK(L967),"",_xlfn.TEXTSPLIT(L967,";")),IF(ISBLANK(I967),"",_xlfn.TEXTSPLIT(I967,";")))</f>
        <v>Sweet Potato Vine Chopped Dried</v>
      </c>
      <c r="I967" s="126" t="s">
        <v>28075</v>
      </c>
      <c r="J967" s="126" t="s">
        <v>5794</v>
      </c>
      <c r="K967" s="126" t="s">
        <v>5788</v>
      </c>
      <c r="T967" t="str" cm="1">
        <f t="array" ref="T967">IFERROR(IF(NOT(ISBLANK(F967)),_xlfn._xlws.FILTER(AOM[AOM],(AOM[Edge_Value]=F967)*(AOM[L5]="Feed Ingredient")),""),"No Match in AOM")</f>
        <v>AOM_002101</v>
      </c>
      <c r="U967" t="str" cm="1">
        <f t="array" ref="U967">IFERROR(IF(NOT(ISBLANK(F967)),_xlfn._xlws.FILTER(AOM[Scientific Name],(AOM[Edge_Value]=F967)*(AOM[L5]="Feed Ingredient")),""),"No Match in AOM")</f>
        <v>Ipomoea batatas</v>
      </c>
    </row>
    <row r="968" spans="1:23" ht="15" customHeight="1" x14ac:dyDescent="0.35">
      <c r="A968" t="s">
        <v>24053</v>
      </c>
      <c r="B968" s="86" t="s">
        <v>28074</v>
      </c>
      <c r="C968" s="127" t="s">
        <v>25471</v>
      </c>
      <c r="D968" s="126" t="s">
        <v>10323</v>
      </c>
      <c r="E968" s="128" t="str">
        <f>_xlfn.TEXTJOIN(" ",TRUE,D968,IF(ISBLANK(L968),"",_xlfn.TEXTSPLIT(L968,";")))</f>
        <v>Sweet Potato Vine</v>
      </c>
      <c r="F968" s="128" t="str">
        <f>_xlfn.TEXTJOIN(" ",TRUE,D968,IF(ISBLANK(L968),"",_xlfn.TEXTSPLIT(L968,";")),IF(ISBLANK(J968),"",_xlfn.TEXTSPLIT(J968,";")))</f>
        <v>Sweet Potato Vine</v>
      </c>
      <c r="G968" s="128" t="str">
        <f>_xlfn.TEXTJOIN(" ",TRUE,D968,H968,IF(ISBLANK(L968),"",_xlfn.TEXTSPLIT(L968,";")),IF(ISBLANK(I968),"",_xlfn.TEXTSPLIT(I968,";")))</f>
        <v>Sweet Potato Vine</v>
      </c>
      <c r="L968" s="126" t="s">
        <v>24296</v>
      </c>
      <c r="P968" t="s">
        <v>12475</v>
      </c>
      <c r="Q968" t="s">
        <v>12442</v>
      </c>
      <c r="R968" t="s">
        <v>23862</v>
      </c>
      <c r="S968" t="s">
        <v>23863</v>
      </c>
      <c r="T968" t="str" cm="1">
        <f t="array" ref="T968">IFERROR(IF(NOT(ISBLANK(F968)),_xlfn._xlws.FILTER(AOM[AOM],(AOM[Edge_Value]=F968)*(AOM[L5]="Feed Ingredient")),""),"No Match in AOM")</f>
        <v>AOM_001267</v>
      </c>
      <c r="U968" t="str" cm="1">
        <f t="array" ref="U968">IFERROR(IF(NOT(ISBLANK(F968)),_xlfn._xlws.FILTER(AOM[Scientific Name],(AOM[Edge_Value]=F968)*(AOM[L5]="Feed Ingredient")),""),"No Match in AOM")</f>
        <v>Ipomoea batatas</v>
      </c>
    </row>
    <row r="969" spans="1:23" ht="15" customHeight="1" x14ac:dyDescent="0.35">
      <c r="A969" t="s">
        <v>24638</v>
      </c>
      <c r="B969" s="86" t="s">
        <v>25594</v>
      </c>
      <c r="C969" s="127" t="s">
        <v>25595</v>
      </c>
      <c r="D969" s="126" t="s">
        <v>22683</v>
      </c>
      <c r="E969" s="128" t="str">
        <f>_xlfn.TEXTJOIN(" ",TRUE,D969,IF(ISBLANK(L969),"",_xlfn.TEXTSPLIT(L969,";")))</f>
        <v>Swine Mix</v>
      </c>
      <c r="F969" s="128" t="str">
        <f>_xlfn.TEXTJOIN(" ",TRUE,D969,IF(ISBLANK(L969),"",_xlfn.TEXTSPLIT(L969,";")),IF(ISBLANK(J969),"",_xlfn.TEXTSPLIT(J969,";")))</f>
        <v>Swine Mix</v>
      </c>
      <c r="G969" s="128" t="str">
        <f>_xlfn.TEXTJOIN(" ",TRUE,D969,H969,IF(ISBLANK(L969),"",_xlfn.TEXTSPLIT(L969,";")),IF(ISBLANK(I969),"",_xlfn.TEXTSPLIT(I969,";")))</f>
        <v>Swine Mix</v>
      </c>
      <c r="T969" t="str" cm="1">
        <f t="array" ref="T969">IFERROR(IF(NOT(ISBLANK(F969)),_xlfn._xlws.FILTER(AOM[AOM],(AOM[Edge_Value]=F969)*(AOM[L5]="Feed Ingredient")),""),"No Match in AOM")</f>
        <v>AOM_001502</v>
      </c>
      <c r="U969" t="str" cm="1">
        <f t="array" ref="U969">IFERROR(IF(NOT(ISBLANK(F969)),_xlfn._xlws.FILTER(AOM[Scientific Name],(AOM[Edge_Value]=F969)*(AOM[L5]="Feed Ingredient")),""),"No Match in AOM")</f>
        <v>NA</v>
      </c>
    </row>
    <row r="970" spans="1:23" ht="15" customHeight="1" x14ac:dyDescent="0.35">
      <c r="A970" t="s">
        <v>24463</v>
      </c>
      <c r="B970" s="86" t="s">
        <v>25475</v>
      </c>
      <c r="C970" s="127" t="s">
        <v>25476</v>
      </c>
      <c r="D970" s="126" t="s">
        <v>22716</v>
      </c>
      <c r="E970" s="128" t="str">
        <f>_xlfn.TEXTJOIN(" ",TRUE,D970,IF(ISBLANK(L970),"",_xlfn.TEXTSPLIT(L970,";")))</f>
        <v>Lysine</v>
      </c>
      <c r="F970" s="128" t="str">
        <f>_xlfn.TEXTJOIN(" ",TRUE,D970,IF(ISBLANK(L970),"",_xlfn.TEXTSPLIT(L970,";")),IF(ISBLANK(J970),"",_xlfn.TEXTSPLIT(J970,";")))</f>
        <v>Lysine</v>
      </c>
      <c r="G970" s="128" t="str">
        <f>_xlfn.TEXTJOIN(" ",TRUE,D970,H970,IF(ISBLANK(L970),"",_xlfn.TEXTSPLIT(L970,";")),IF(ISBLANK(I970),"",_xlfn.TEXTSPLIT(I970,";")))</f>
        <v>Lysine Synthetic</v>
      </c>
      <c r="I970" s="126" t="s">
        <v>25477</v>
      </c>
      <c r="P970" t="s">
        <v>12475</v>
      </c>
      <c r="Q970" t="s">
        <v>12442</v>
      </c>
      <c r="R970" t="s">
        <v>12475</v>
      </c>
      <c r="S970" t="s">
        <v>12442</v>
      </c>
      <c r="T970" t="str" cm="1">
        <f t="array" ref="T970">IFERROR(IF(NOT(ISBLANK(F970)),_xlfn._xlws.FILTER(AOM[AOM],(AOM[Edge_Value]=F970)*(AOM[L5]="Feed Ingredient")),""),"No Match in AOM")</f>
        <v>AOM_000739</v>
      </c>
      <c r="U970" t="str" cm="1">
        <f t="array" ref="U970">IFERROR(IF(NOT(ISBLANK(F970)),_xlfn._xlws.FILTER(AOM[Scientific Name],(AOM[Edge_Value]=F970)*(AOM[L5]="Feed Ingredient")),""),"No Match in AOM")</f>
        <v>(S)-2,6-diaminohexanoic acid</v>
      </c>
    </row>
    <row r="971" spans="1:23" ht="15" customHeight="1" x14ac:dyDescent="0.35">
      <c r="A971" t="s">
        <v>24463</v>
      </c>
      <c r="B971" s="86" t="s">
        <v>25478</v>
      </c>
      <c r="C971" s="127" t="s">
        <v>25479</v>
      </c>
      <c r="D971" s="126" t="s">
        <v>22735</v>
      </c>
      <c r="E971" s="128" t="str">
        <f>_xlfn.TEXTJOIN(" ",TRUE,D971,IF(ISBLANK(L971),"",_xlfn.TEXTSPLIT(L971,";")))</f>
        <v>Treonine</v>
      </c>
      <c r="F971" s="128" t="str">
        <f>_xlfn.TEXTJOIN(" ",TRUE,D971,IF(ISBLANK(L971),"",_xlfn.TEXTSPLIT(L971,";")),IF(ISBLANK(J971),"",_xlfn.TEXTSPLIT(J971,";")))</f>
        <v>Treonine</v>
      </c>
      <c r="G971" s="128" t="str">
        <f>_xlfn.TEXTJOIN(" ",TRUE,D971,H971,IF(ISBLANK(L971),"",_xlfn.TEXTSPLIT(L971,";")),IF(ISBLANK(I971),"",_xlfn.TEXTSPLIT(I971,";")))</f>
        <v>Treonine</v>
      </c>
      <c r="T971" t="str" cm="1">
        <f t="array" ref="T971">IFERROR(IF(NOT(ISBLANK(F971)),_xlfn._xlws.FILTER(AOM[AOM],(AOM[Edge_Value]=F971)*(AOM[L5]="Feed Ingredient")),""),"No Match in AOM")</f>
        <v>AOM_001833</v>
      </c>
      <c r="U971" t="str" cm="1">
        <f t="array" ref="U971">IFERROR(IF(NOT(ISBLANK(F971)),_xlfn._xlws.FILTER(AOM[Scientific Name],(AOM[Edge_Value]=F971)*(AOM[L5]="Feed Ingredient")),""),"No Match in AOM")</f>
        <v>2-amino-3-(1H-indol-3-yl)propanoic acid</v>
      </c>
    </row>
    <row r="972" spans="1:23" ht="15" customHeight="1" x14ac:dyDescent="0.35">
      <c r="A972" t="s">
        <v>24557</v>
      </c>
      <c r="B972" s="86" t="s">
        <v>25480</v>
      </c>
      <c r="C972" s="127" t="s">
        <v>13689</v>
      </c>
      <c r="D972" s="126" t="s">
        <v>13441</v>
      </c>
      <c r="E972" s="128" t="str">
        <f>_xlfn.TEXTJOIN(" ",TRUE,D972,IF(ISBLANK(L972),"",_xlfn.TEXTSPLIT(L972,";")))</f>
        <v>Chamaecytisus palmensis</v>
      </c>
      <c r="F972" s="128" t="str">
        <f>_xlfn.TEXTJOIN(" ",TRUE,D972,IF(ISBLANK(L972),"",_xlfn.TEXTSPLIT(L972,";")),IF(ISBLANK(J972),"",_xlfn.TEXTSPLIT(J972,";")))</f>
        <v>Chamaecytisus palmensis</v>
      </c>
      <c r="G972" s="128" t="str">
        <f>_xlfn.TEXTJOIN(" ",TRUE,D972,H972,IF(ISBLANK(L972),"",_xlfn.TEXTSPLIT(L972,";")),IF(ISBLANK(I972),"",_xlfn.TEXTSPLIT(I972,";")))</f>
        <v>Chamaecytisus palmensis</v>
      </c>
      <c r="T972" t="str" cm="1">
        <f t="array" ref="T972">IFERROR(IF(NOT(ISBLANK(F972)),_xlfn._xlws.FILTER(AOM[AOM],(AOM[Edge_Value]=F972)*(AOM[L5]="Feed Ingredient")),""),"No Match in AOM")</f>
        <v>AOM_001137</v>
      </c>
      <c r="U972" t="str" cm="1">
        <f t="array" ref="U972">IFERROR(IF(NOT(ISBLANK(F972)),_xlfn._xlws.FILTER(AOM[Scientific Name],(AOM[Edge_Value]=F972)*(AOM[L5]="Feed Ingredient")),""),"No Match in AOM")</f>
        <v>Chamaecytisus palmensis</v>
      </c>
    </row>
    <row r="973" spans="1:23" ht="15" customHeight="1" x14ac:dyDescent="0.35">
      <c r="A973" t="s">
        <v>24557</v>
      </c>
      <c r="B973" s="86" t="s">
        <v>25481</v>
      </c>
      <c r="D973" s="126" t="s">
        <v>13441</v>
      </c>
      <c r="E973" s="128" t="str">
        <f>_xlfn.TEXTJOIN(" ",TRUE,D973,IF(ISBLANK(L973),"",_xlfn.TEXTSPLIT(L973,";")))</f>
        <v>Chamaecytisus palmensis</v>
      </c>
      <c r="F973" s="128" t="str">
        <f>_xlfn.TEXTJOIN(" ",TRUE,D973,IF(ISBLANK(L973),"",_xlfn.TEXTSPLIT(L973,";")),IF(ISBLANK(J973),"",_xlfn.TEXTSPLIT(J973,";")))</f>
        <v>Chamaecytisus palmensis Dried</v>
      </c>
      <c r="G973" s="128" t="str">
        <f>_xlfn.TEXTJOIN(" ",TRUE,D973,H973,IF(ISBLANK(L973),"",_xlfn.TEXTSPLIT(L973,";")),IF(ISBLANK(I973),"",_xlfn.TEXTSPLIT(I973,";")))</f>
        <v>Chamaecytisus palmensis Dried(Air)</v>
      </c>
      <c r="I973" s="126" t="s">
        <v>23701</v>
      </c>
      <c r="J973" s="126" t="s">
        <v>5794</v>
      </c>
      <c r="T973" t="str" cm="1">
        <f t="array" ref="T973">IFERROR(IF(NOT(ISBLANK(F973)),_xlfn._xlws.FILTER(AOM[AOM],(AOM[Edge_Value]=F973)*(AOM[L5]="Feed Ingredient")),""),"No Match in AOM")</f>
        <v>AOM_001703</v>
      </c>
      <c r="U973" t="str" cm="1">
        <f t="array" ref="U973">IFERROR(IF(NOT(ISBLANK(F973)),_xlfn._xlws.FILTER(AOM[Scientific Name],(AOM[Edge_Value]=F973)*(AOM[L5]="Feed Ingredient")),""),"No Match in AOM")</f>
        <v>Chamaecytisus palmensis</v>
      </c>
    </row>
    <row r="974" spans="1:23" ht="15" customHeight="1" x14ac:dyDescent="0.35">
      <c r="A974" t="s">
        <v>25482</v>
      </c>
      <c r="B974" s="86" t="s">
        <v>25483</v>
      </c>
      <c r="C974" s="127" t="s">
        <v>25484</v>
      </c>
      <c r="D974" s="126" t="s">
        <v>10332</v>
      </c>
      <c r="E974" s="128" t="str">
        <f>_xlfn.TEXTJOIN(" ",TRUE,D974,IF(ISBLANK(L974),"",_xlfn.TEXTSPLIT(L974,";")))</f>
        <v>Taro Leaves</v>
      </c>
      <c r="F974" s="128" t="str">
        <f>_xlfn.TEXTJOIN(" ",TRUE,D974,IF(ISBLANK(L974),"",_xlfn.TEXTSPLIT(L974,";")),IF(ISBLANK(J974),"",_xlfn.TEXTSPLIT(J974,";")))</f>
        <v>Taro Leaves</v>
      </c>
      <c r="G974" s="128" t="str">
        <f>_xlfn.TEXTJOIN(" ",TRUE,D974,H974,IF(ISBLANK(L974),"",_xlfn.TEXTSPLIT(L974,";")),IF(ISBLANK(I974),"",_xlfn.TEXTSPLIT(I974,";")))</f>
        <v>Taro Leaves</v>
      </c>
      <c r="L974" s="126" t="s">
        <v>6223</v>
      </c>
      <c r="T974" t="str" cm="1">
        <f t="array" ref="T974">IFERROR(IF(NOT(ISBLANK(F974)),_xlfn._xlws.FILTER(AOM[AOM],(AOM[Edge_Value]=F974)*(AOM[L5]="Feed Ingredient")),""),"No Match in AOM")</f>
        <v>AOM_001266</v>
      </c>
      <c r="U974" t="str" cm="1">
        <f t="array" ref="U974">IFERROR(IF(NOT(ISBLANK(F974)),_xlfn._xlws.FILTER(AOM[Scientific Name],(AOM[Edge_Value]=F974)*(AOM[L5]="Feed Ingredient")),""),"No Match in AOM")</f>
        <v>Colocasia esculenta</v>
      </c>
    </row>
    <row r="975" spans="1:23" ht="15" customHeight="1" x14ac:dyDescent="0.35">
      <c r="A975" t="s">
        <v>25482</v>
      </c>
      <c r="B975" s="86" t="s">
        <v>25485</v>
      </c>
      <c r="D975" s="126" t="s">
        <v>10332</v>
      </c>
      <c r="E975" s="128" t="str">
        <f>_xlfn.TEXTJOIN(" ",TRUE,D975,IF(ISBLANK(L975),"",_xlfn.TEXTSPLIT(L975,";")))</f>
        <v>Taro Leaves</v>
      </c>
      <c r="F975" s="128" t="str">
        <f>_xlfn.TEXTJOIN(" ",TRUE,D975,IF(ISBLANK(L975),"",_xlfn.TEXTSPLIT(L975,";")),IF(ISBLANK(J975),"",_xlfn.TEXTSPLIT(J975,";")))</f>
        <v>Taro Leaves Boiled Dried</v>
      </c>
      <c r="G975" s="128" t="str">
        <f>_xlfn.TEXTJOIN(" ",TRUE,D975,H975,IF(ISBLANK(L975),"",_xlfn.TEXTSPLIT(L975,";")),IF(ISBLANK(I975),"",_xlfn.TEXTSPLIT(I975,";")))</f>
        <v>Taro Leaves Chopped Boiled Dried(Sun)</v>
      </c>
      <c r="I975" s="126" t="s">
        <v>25486</v>
      </c>
      <c r="J975" s="126" t="s">
        <v>25487</v>
      </c>
      <c r="K975" s="126" t="s">
        <v>5788</v>
      </c>
      <c r="L975" s="126" t="s">
        <v>6223</v>
      </c>
      <c r="T975" t="str" cm="1">
        <f t="array" ref="T975">IFERROR(IF(NOT(ISBLANK(F975)),_xlfn._xlws.FILTER(AOM[AOM],(AOM[Edge_Value]=F975)*(AOM[L5]="Feed Ingredient")),""),"No Match in AOM")</f>
        <v>AOM_001650</v>
      </c>
      <c r="U975" t="str" cm="1">
        <f t="array" ref="U975">IFERROR(IF(NOT(ISBLANK(F975)),_xlfn._xlws.FILTER(AOM[Scientific Name],(AOM[Edge_Value]=F975)*(AOM[L5]="Feed Ingredient")),""),"No Match in AOM")</f>
        <v>Colocasia esculenta</v>
      </c>
    </row>
    <row r="976" spans="1:23" ht="15" customHeight="1" x14ac:dyDescent="0.35">
      <c r="A976" t="s">
        <v>25034</v>
      </c>
      <c r="B976" s="86" t="s">
        <v>25488</v>
      </c>
      <c r="C976" s="127" t="s">
        <v>20528</v>
      </c>
      <c r="D976" s="126" t="s">
        <v>25488</v>
      </c>
      <c r="E976" s="128" t="str">
        <f>_xlfn.TEXTJOIN(" ",TRUE,D976,IF(ISBLANK(L976),"",_xlfn.TEXTSPLIT(L976,";")))</f>
        <v>Tata Cereal Residue</v>
      </c>
      <c r="F976" s="128" t="str">
        <f>_xlfn.TEXTJOIN(" ",TRUE,D976,IF(ISBLANK(L976),"",_xlfn.TEXTSPLIT(L976,";")),IF(ISBLANK(J976),"",_xlfn.TEXTSPLIT(J976,";")))</f>
        <v>Tata Cereal Residue Fermented</v>
      </c>
      <c r="G976" s="128" t="str">
        <f>_xlfn.TEXTJOIN(" ",TRUE,D976,H976,IF(ISBLANK(L976),"",_xlfn.TEXTSPLIT(L976,";")),IF(ISBLANK(I976),"",_xlfn.TEXTSPLIT(I976,";")))</f>
        <v>Tata Cereal Residue Fermented</v>
      </c>
      <c r="I976" s="126" t="s">
        <v>5787</v>
      </c>
      <c r="J976" s="126" t="s">
        <v>5787</v>
      </c>
      <c r="L976" s="126" t="s">
        <v>25489</v>
      </c>
      <c r="O976" s="88" t="s">
        <v>252</v>
      </c>
      <c r="T976" t="str" cm="1">
        <f t="array" ref="T976">IFERROR(IF(NOT(ISBLANK(F976)),_xlfn._xlws.FILTER(AOM[AOM],(AOM[Edge_Value]=F976)*(AOM[L5]="Feed Ingredient")),""),"No Match in AOM")</f>
        <v>No Match in AOM</v>
      </c>
      <c r="U976" t="str" cm="1">
        <f t="array" ref="U976">IFERROR(IF(NOT(ISBLANK(F976)),_xlfn._xlws.FILTER(AOM[Scientific Name],(AOM[Edge_Value]=F976)*(AOM[L5]="Feed Ingredient")),""),"No Match in AOM")</f>
        <v>No Match in AOM</v>
      </c>
      <c r="W976" t="s">
        <v>20527</v>
      </c>
    </row>
    <row r="977" spans="1:23" ht="15" customHeight="1" x14ac:dyDescent="0.35">
      <c r="A977" t="s">
        <v>25034</v>
      </c>
      <c r="B977" s="86" t="s">
        <v>25490</v>
      </c>
      <c r="D977" s="126" t="s">
        <v>25488</v>
      </c>
      <c r="E977" s="128" t="str">
        <f>_xlfn.TEXTJOIN(" ",TRUE,D977,IF(ISBLANK(L977),"",_xlfn.TEXTSPLIT(L977,";")))</f>
        <v>Tata Cereal Residue</v>
      </c>
      <c r="F977" s="128" t="str">
        <f>_xlfn.TEXTJOIN(" ",TRUE,D977,IF(ISBLANK(L977),"",_xlfn.TEXTSPLIT(L977,";")),IF(ISBLANK(J977),"",_xlfn.TEXTSPLIT(J977,";")))</f>
        <v>Tata Cereal Residue Dried Fermented</v>
      </c>
      <c r="G977" s="128" t="str">
        <f>_xlfn.TEXTJOIN(" ",TRUE,D977,H977,IF(ISBLANK(L977),"",_xlfn.TEXTSPLIT(L977,";")),IF(ISBLANK(I977),"",_xlfn.TEXTSPLIT(I977,";")))</f>
        <v>Tata Cereal Residue Fermented Dried(Sun)</v>
      </c>
      <c r="I977" s="126" t="s">
        <v>25491</v>
      </c>
      <c r="J977" s="126" t="s">
        <v>24081</v>
      </c>
      <c r="L977" s="126" t="s">
        <v>25489</v>
      </c>
      <c r="T977" t="str" cm="1">
        <f t="array" ref="T977">IFERROR(IF(NOT(ISBLANK(F977)),_xlfn._xlws.FILTER(AOM[AOM],(AOM[Edge_Value]=F977)*(AOM[L5]="Feed Ingredient")),""),"No Match in AOM")</f>
        <v>No Match in AOM</v>
      </c>
      <c r="U977" t="str" cm="1">
        <f t="array" ref="U977">IFERROR(IF(NOT(ISBLANK(F977)),_xlfn._xlws.FILTER(AOM[Scientific Name],(AOM[Edge_Value]=F977)*(AOM[L5]="Feed Ingredient")),""),"No Match in AOM")</f>
        <v>No Match in AOM</v>
      </c>
      <c r="W977" t="s">
        <v>20527</v>
      </c>
    </row>
    <row r="978" spans="1:23" ht="15" customHeight="1" x14ac:dyDescent="0.35">
      <c r="A978" t="s">
        <v>24211</v>
      </c>
      <c r="B978" s="86" t="s">
        <v>25492</v>
      </c>
      <c r="C978" s="127" t="s">
        <v>25493</v>
      </c>
      <c r="D978" s="126" t="s">
        <v>8629</v>
      </c>
      <c r="E978" s="128" t="str">
        <f>_xlfn.TEXTJOIN(" ",TRUE,D978,IF(ISBLANK(L978),"",_xlfn.TEXTSPLIT(L978,";")))</f>
        <v>Teff Straw</v>
      </c>
      <c r="F978" s="128" t="str">
        <f>_xlfn.TEXTJOIN(" ",TRUE,D978,IF(ISBLANK(L978),"",_xlfn.TEXTSPLIT(L978,";")),IF(ISBLANK(J978),"",_xlfn.TEXTSPLIT(J978,";")))</f>
        <v>Teff Straw</v>
      </c>
      <c r="G978" s="128" t="str">
        <f>_xlfn.TEXTJOIN(" ",TRUE,D978,H978,IF(ISBLANK(L978),"",_xlfn.TEXTSPLIT(L978,";")),IF(ISBLANK(I978),"",_xlfn.TEXTSPLIT(I978,";")))</f>
        <v>Teff Straw</v>
      </c>
      <c r="L978" s="126" t="s">
        <v>10692</v>
      </c>
      <c r="T978" t="str" cm="1">
        <f t="array" ref="T978">IFERROR(IF(NOT(ISBLANK(F978)),_xlfn._xlws.FILTER(AOM[AOM],(AOM[Edge_Value]=F978)*(AOM[L5]="Feed Ingredient")),""),"No Match in AOM")</f>
        <v>AOM_001197</v>
      </c>
      <c r="U978" t="str" cm="1">
        <f t="array" ref="U978">IFERROR(IF(NOT(ISBLANK(F978)),_xlfn._xlws.FILTER(AOM[Scientific Name],(AOM[Edge_Value]=F978)*(AOM[L5]="Feed Ingredient")),""),"No Match in AOM")</f>
        <v>Eragrostis tef</v>
      </c>
    </row>
    <row r="979" spans="1:23" ht="15" customHeight="1" x14ac:dyDescent="0.35">
      <c r="A979" t="s">
        <v>25494</v>
      </c>
      <c r="B979" s="86" t="s">
        <v>25495</v>
      </c>
      <c r="D979" s="126" t="s">
        <v>8629</v>
      </c>
      <c r="E979" s="128" t="str">
        <f>_xlfn.TEXTJOIN(" ",TRUE,D979,IF(ISBLANK(L979),"",_xlfn.TEXTSPLIT(L979,";")))</f>
        <v>Teff Straw</v>
      </c>
      <c r="F979" s="128" t="str">
        <f>_xlfn.TEXTJOIN(" ",TRUE,D979,IF(ISBLANK(L979),"",_xlfn.TEXTSPLIT(L979,";")),IF(ISBLANK(J979),"",_xlfn.TEXTSPLIT(J979,";")))</f>
        <v>Teff Straw</v>
      </c>
      <c r="G979" s="128" t="str">
        <f>_xlfn.TEXTJOIN(" ",TRUE,D979,H979,IF(ISBLANK(L979),"",_xlfn.TEXTSPLIT(L979,";")),IF(ISBLANK(I979),"",_xlfn.TEXTSPLIT(I979,";")))</f>
        <v>Teff Straw Chopped</v>
      </c>
      <c r="I979" s="126" t="s">
        <v>5788</v>
      </c>
      <c r="K979" s="126" t="s">
        <v>5788</v>
      </c>
      <c r="L979" s="126" t="s">
        <v>10692</v>
      </c>
      <c r="T979" t="str" cm="1">
        <f t="array" ref="T979">IFERROR(IF(NOT(ISBLANK(F979)),_xlfn._xlws.FILTER(AOM[AOM],(AOM[Edge_Value]=F979)*(AOM[L5]="Feed Ingredient")),""),"No Match in AOM")</f>
        <v>AOM_001197</v>
      </c>
      <c r="U979" t="str" cm="1">
        <f t="array" ref="U979">IFERROR(IF(NOT(ISBLANK(F979)),_xlfn._xlws.FILTER(AOM[Scientific Name],(AOM[Edge_Value]=F979)*(AOM[L5]="Feed Ingredient")),""),"No Match in AOM")</f>
        <v>Eragrostis tef</v>
      </c>
    </row>
    <row r="980" spans="1:23" ht="15" customHeight="1" x14ac:dyDescent="0.35">
      <c r="A980" t="s">
        <v>24723</v>
      </c>
      <c r="B980" s="86" t="s">
        <v>25496</v>
      </c>
      <c r="D980" s="126" t="s">
        <v>8629</v>
      </c>
      <c r="E980" s="128" t="str">
        <f>_xlfn.TEXTJOIN(" ",TRUE,D980,IF(ISBLANK(L980),"",_xlfn.TEXTSPLIT(L980,";")))</f>
        <v>Teff Straw</v>
      </c>
      <c r="F980" s="128" t="str">
        <f>_xlfn.TEXTJOIN(" ",TRUE,D980,IF(ISBLANK(L980),"",_xlfn.TEXTSPLIT(L980,";")),IF(ISBLANK(J980),"",_xlfn.TEXTSPLIT(J980,";")))</f>
        <v>Teff Straw</v>
      </c>
      <c r="G980" s="128" t="str">
        <f>_xlfn.TEXTJOIN(" ",TRUE,D980,H980,IF(ISBLANK(L980),"",_xlfn.TEXTSPLIT(L980,";")),IF(ISBLANK(I980),"",_xlfn.TEXTSPLIT(I980,";")))</f>
        <v>Teff Straw Crushed</v>
      </c>
      <c r="I980" s="126" t="s">
        <v>5797</v>
      </c>
      <c r="K980" s="126" t="s">
        <v>5797</v>
      </c>
      <c r="L980" s="126" t="s">
        <v>10692</v>
      </c>
      <c r="T980" t="str" cm="1">
        <f t="array" ref="T980">IFERROR(IF(NOT(ISBLANK(F980)),_xlfn._xlws.FILTER(AOM[AOM],(AOM[Edge_Value]=F980)*(AOM[L5]="Feed Ingredient")),""),"No Match in AOM")</f>
        <v>AOM_001197</v>
      </c>
      <c r="U980" t="str" cm="1">
        <f t="array" ref="U980">IFERROR(IF(NOT(ISBLANK(F980)),_xlfn._xlws.FILTER(AOM[Scientific Name],(AOM[Edge_Value]=F980)*(AOM[L5]="Feed Ingredient")),""),"No Match in AOM")</f>
        <v>Eragrostis tef</v>
      </c>
    </row>
    <row r="981" spans="1:23" ht="15" customHeight="1" x14ac:dyDescent="0.35">
      <c r="A981" t="s">
        <v>25497</v>
      </c>
      <c r="B981" s="86" t="s">
        <v>25498</v>
      </c>
      <c r="C981" s="127" t="s">
        <v>25499</v>
      </c>
      <c r="D981" s="126" t="s">
        <v>25500</v>
      </c>
      <c r="E981" s="128" t="str">
        <f>_xlfn.TEXTJOIN(" ",TRUE,D981,IF(ISBLANK(L981),"",_xlfn.TEXTSPLIT(L981,";")))</f>
        <v>Telfaria occidentalis Leaves Extract</v>
      </c>
      <c r="F981" s="128" t="str">
        <f>_xlfn.TEXTJOIN(" ",TRUE,D981,IF(ISBLANK(L981),"",_xlfn.TEXTSPLIT(L981,";")),IF(ISBLANK(J981),"",_xlfn.TEXTSPLIT(J981,";")))</f>
        <v>Telfaria occidentalis Leaves Extract</v>
      </c>
      <c r="G981" s="128" t="str">
        <f>_xlfn.TEXTJOIN(" ",TRUE,D981,H981,IF(ISBLANK(L981),"",_xlfn.TEXTSPLIT(L981,";")),IF(ISBLANK(I981),"",_xlfn.TEXTSPLIT(I981,";")))</f>
        <v>Telfaria occidentalis Leaves Extract</v>
      </c>
      <c r="L981" s="126" t="s">
        <v>24158</v>
      </c>
      <c r="T981" t="str" cm="1">
        <f t="array" ref="T981">IFERROR(IF(NOT(ISBLANK(F981)),_xlfn._xlws.FILTER(AOM[AOM],(AOM[Edge_Value]=F981)*(AOM[L5]="Feed Ingredient")),""),"No Match in AOM")</f>
        <v>No Match in AOM</v>
      </c>
      <c r="U981" t="str" cm="1">
        <f t="array" ref="U981">IFERROR(IF(NOT(ISBLANK(F981)),_xlfn._xlws.FILTER(AOM[Scientific Name],(AOM[Edge_Value]=F981)*(AOM[L5]="Feed Ingredient")),""),"No Match in AOM")</f>
        <v>No Match in AOM</v>
      </c>
      <c r="W981" t="s">
        <v>21405</v>
      </c>
    </row>
    <row r="982" spans="1:23" ht="15" customHeight="1" x14ac:dyDescent="0.35">
      <c r="A982" t="s">
        <v>25497</v>
      </c>
      <c r="B982" s="86" t="s">
        <v>25501</v>
      </c>
      <c r="D982" s="126" t="s">
        <v>10498</v>
      </c>
      <c r="E982" s="128" t="str">
        <f>_xlfn.TEXTJOIN(" ",TRUE,D982,IF(ISBLANK(L982),"",_xlfn.TEXTSPLIT(L982,";")))</f>
        <v>Fluted Pumpkin Leaves Extract</v>
      </c>
      <c r="F982" s="128" t="str">
        <f>_xlfn.TEXTJOIN(" ",TRUE,D982,IF(ISBLANK(L982),"",_xlfn.TEXTSPLIT(L982,";")),IF(ISBLANK(J982),"",_xlfn.TEXTSPLIT(J982,";")))</f>
        <v>Fluted Pumpkin Leaves Extract</v>
      </c>
      <c r="G982" s="128" t="str">
        <f>_xlfn.TEXTJOIN(" ",TRUE,D982,H982,IF(ISBLANK(L982),"",_xlfn.TEXTSPLIT(L982,";")),IF(ISBLANK(I982),"",_xlfn.TEXTSPLIT(I982,";")))</f>
        <v>Fluted Pumpkin Leaves Extract</v>
      </c>
      <c r="L982" s="126" t="s">
        <v>24158</v>
      </c>
      <c r="T982" t="str" cm="1">
        <f t="array" ref="T982">IFERROR(IF(NOT(ISBLANK(F982)),_xlfn._xlws.FILTER(AOM[AOM],(AOM[Edge_Value]=F982)*(AOM[L5]="Feed Ingredient")),""),"No Match in AOM")</f>
        <v>AOM_001270</v>
      </c>
      <c r="U982" t="str" cm="1">
        <f t="array" ref="U982">IFERROR(IF(NOT(ISBLANK(F982)),_xlfn._xlws.FILTER(AOM[Scientific Name],(AOM[Edge_Value]=F982)*(AOM[L5]="Feed Ingredient")),""),"No Match in AOM")</f>
        <v>Telfairia occidentalis</v>
      </c>
    </row>
    <row r="983" spans="1:23" ht="15" customHeight="1" x14ac:dyDescent="0.35">
      <c r="A983" t="s">
        <v>23738</v>
      </c>
      <c r="B983" s="86" t="s">
        <v>22410</v>
      </c>
      <c r="C983" s="127" t="s">
        <v>22410</v>
      </c>
      <c r="D983" s="126" t="s">
        <v>22410</v>
      </c>
      <c r="E983" s="128" t="str">
        <f>_xlfn.TEXTJOIN(" ",TRUE,D983,IF(ISBLANK(L983),"",_xlfn.TEXTSPLIT(L983,";")))</f>
        <v>Tephrosia bracteolata</v>
      </c>
      <c r="F983" s="128" t="str">
        <f>_xlfn.TEXTJOIN(" ",TRUE,D983,IF(ISBLANK(L983),"",_xlfn.TEXTSPLIT(L983,";")),IF(ISBLANK(J983),"",_xlfn.TEXTSPLIT(J983,";")))</f>
        <v>Tephrosia bracteolata</v>
      </c>
      <c r="G983" s="128" t="str">
        <f>_xlfn.TEXTJOIN(" ",TRUE,D983,H983,IF(ISBLANK(L983),"",_xlfn.TEXTSPLIT(L983,";")),IF(ISBLANK(I983),"",_xlfn.TEXTSPLIT(I983,";")))</f>
        <v>Tephrosia bracteolata</v>
      </c>
      <c r="T983" t="str" cm="1">
        <f t="array" ref="T983">IFERROR(IF(NOT(ISBLANK(F983)),_xlfn._xlws.FILTER(AOM[AOM],(AOM[Edge_Value]=F983)*(AOM[L5]="Feed Ingredient")),""),"No Match in AOM")</f>
        <v>AOM_001239</v>
      </c>
      <c r="U983" t="str" cm="1">
        <f t="array" ref="U983">IFERROR(IF(NOT(ISBLANK(F983)),_xlfn._xlws.FILTER(AOM[Scientific Name],(AOM[Edge_Value]=F983)*(AOM[L5]="Feed Ingredient")),""),"No Match in AOM")</f>
        <v>Tephrosia bracteolata</v>
      </c>
    </row>
    <row r="984" spans="1:23" ht="15" customHeight="1" x14ac:dyDescent="0.35">
      <c r="A984" t="s">
        <v>23708</v>
      </c>
      <c r="B984" s="86" t="s">
        <v>25502</v>
      </c>
      <c r="D984" s="126" t="s">
        <v>13345</v>
      </c>
      <c r="E984" s="128" t="str">
        <f>_xlfn.TEXTJOIN(" ",TRUE,D984,IF(ISBLANK(L984),"",_xlfn.TEXTSPLIT(L984,";")))</f>
        <v>Terminalia brownii Leaves</v>
      </c>
      <c r="F984" s="128" t="str">
        <f>_xlfn.TEXTJOIN(" ",TRUE,D984,IF(ISBLANK(L984),"",_xlfn.TEXTSPLIT(L984,";")),IF(ISBLANK(J984),"",_xlfn.TEXTSPLIT(J984,";")))</f>
        <v>Terminalia brownii Leaves Dried</v>
      </c>
      <c r="G984" s="128" t="str">
        <f>_xlfn.TEXTJOIN(" ",TRUE,D984,H984,IF(ISBLANK(L984),"",_xlfn.TEXTSPLIT(L984,";")),IF(ISBLANK(I984),"",_xlfn.TEXTSPLIT(I984,";")))</f>
        <v>Terminalia brownii Leaves Dried (Sun - 2 days)</v>
      </c>
      <c r="I984" s="126" t="s">
        <v>23710</v>
      </c>
      <c r="J984" s="126" t="s">
        <v>5794</v>
      </c>
      <c r="L984" s="126" t="s">
        <v>6223</v>
      </c>
      <c r="T984" t="str" cm="1">
        <f t="array" ref="T984">IFERROR(IF(NOT(ISBLANK(F984)),_xlfn._xlws.FILTER(AOM[AOM],(AOM[Edge_Value]=F984)*(AOM[L5]="Feed Ingredient")),""),"No Match in AOM")</f>
        <v>AOM_001823</v>
      </c>
      <c r="U984" t="str" cm="1">
        <f t="array" ref="U984">IFERROR(IF(NOT(ISBLANK(F984)),_xlfn._xlws.FILTER(AOM[Scientific Name],(AOM[Edge_Value]=F984)*(AOM[L5]="Feed Ingredient")),""),"No Match in AOM")</f>
        <v>Terminalia brownii</v>
      </c>
    </row>
    <row r="985" spans="1:23" ht="15" customHeight="1" x14ac:dyDescent="0.35">
      <c r="A985" t="s">
        <v>24194</v>
      </c>
      <c r="B985" s="86" t="s">
        <v>25503</v>
      </c>
      <c r="D985" s="126" t="s">
        <v>13351</v>
      </c>
      <c r="E985" s="128" t="str">
        <f>_xlfn.TEXTJOIN(" ",TRUE,D985,IF(ISBLANK(L985),"",_xlfn.TEXTSPLIT(L985,";")))</f>
        <v>Terminalia sericea</v>
      </c>
      <c r="F985" s="128" t="str">
        <f>_xlfn.TEXTJOIN(" ",TRUE,D985,IF(ISBLANK(L985),"",_xlfn.TEXTSPLIT(L985,";")),IF(ISBLANK(J985),"",_xlfn.TEXTSPLIT(J985,";")))</f>
        <v>Terminalia sericea</v>
      </c>
      <c r="G985" s="128" t="str">
        <f>_xlfn.TEXTJOIN(" ",TRUE,D985,H985,IF(ISBLANK(L985),"",_xlfn.TEXTSPLIT(L985,";")),IF(ISBLANK(I985),"",_xlfn.TEXTSPLIT(I985,";")))</f>
        <v>Terminalia sericea</v>
      </c>
      <c r="T985" t="str" cm="1">
        <f t="array" ref="T985">IFERROR(IF(NOT(ISBLANK(F985)),_xlfn._xlws.FILTER(AOM[AOM],(AOM[Edge_Value]=F985)*(AOM[L5]="Feed Ingredient")),""),"No Match in AOM")</f>
        <v>AOM_002059</v>
      </c>
      <c r="U985" t="str" cm="1">
        <f t="array" ref="U985">IFERROR(IF(NOT(ISBLANK(F985)),_xlfn._xlws.FILTER(AOM[Scientific Name],(AOM[Edge_Value]=F985)*(AOM[L5]="Feed Ingredient")),""),"No Match in AOM")</f>
        <v>Terminalia sericea</v>
      </c>
    </row>
    <row r="986" spans="1:23" ht="15" customHeight="1" x14ac:dyDescent="0.35">
      <c r="A986" t="s">
        <v>24161</v>
      </c>
      <c r="B986" s="86" t="s">
        <v>25504</v>
      </c>
      <c r="C986" s="127" t="s">
        <v>25505</v>
      </c>
      <c r="D986" s="126" t="s">
        <v>25506</v>
      </c>
      <c r="E986" s="128" t="str">
        <f>_xlfn.TEXTJOIN(" ",TRUE,D986,IF(ISBLANK(L986),"",_xlfn.TEXTSPLIT(L986,";")))</f>
        <v>Termite</v>
      </c>
      <c r="F986" s="128" t="str">
        <f>_xlfn.TEXTJOIN(" ",TRUE,D986,IF(ISBLANK(L986),"",_xlfn.TEXTSPLIT(L986,";")),IF(ISBLANK(J986),"",_xlfn.TEXTSPLIT(J986,";")))</f>
        <v>Termite Ground</v>
      </c>
      <c r="G986" s="128" t="str">
        <f>_xlfn.TEXTJOIN(" ",TRUE,D986,H986,IF(ISBLANK(L986),"",_xlfn.TEXTSPLIT(L986,";")),IF(ISBLANK(I986),"",_xlfn.TEXTSPLIT(I986,";")))</f>
        <v>Termite Meal</v>
      </c>
      <c r="I986" s="126" t="s">
        <v>23764</v>
      </c>
      <c r="J986" s="126" t="s">
        <v>5795</v>
      </c>
      <c r="M986" s="88" t="s">
        <v>252</v>
      </c>
      <c r="N986" s="88" t="s">
        <v>252</v>
      </c>
      <c r="T986" t="str" cm="1">
        <f t="array" ref="T986">IFERROR(IF(NOT(ISBLANK(F986)),_xlfn._xlws.FILTER(AOM[AOM],(AOM[Edge_Value]=F986)*(AOM[L5]="Feed Ingredient")),""),"No Match in AOM")</f>
        <v>AOM_001111</v>
      </c>
      <c r="U986" cm="1">
        <f t="array" ref="U986">IFERROR(IF(NOT(ISBLANK(F986)),_xlfn._xlws.FILTER(AOM[Scientific Name],(AOM[Edge_Value]=F986)*(AOM[L5]="Feed Ingredient")),""),"No Match in AOM")</f>
        <v>0</v>
      </c>
    </row>
    <row r="987" spans="1:23" ht="15" customHeight="1" x14ac:dyDescent="0.35">
      <c r="A987" t="s">
        <v>24161</v>
      </c>
      <c r="B987" s="86" t="s">
        <v>25507</v>
      </c>
      <c r="D987" s="126" t="s">
        <v>25506</v>
      </c>
      <c r="E987" s="128" t="str">
        <f>_xlfn.TEXTJOIN(" ",TRUE,D987,IF(ISBLANK(L987),"",_xlfn.TEXTSPLIT(L987,";")))</f>
        <v>Termite</v>
      </c>
      <c r="F987" s="128" t="str">
        <f>_xlfn.TEXTJOIN(" ",TRUE,D987,IF(ISBLANK(L987),"",_xlfn.TEXTSPLIT(L987,";")),IF(ISBLANK(J987),"",_xlfn.TEXTSPLIT(J987,";")))</f>
        <v>Termite Dried Milled</v>
      </c>
      <c r="G987" s="128" t="str">
        <f>_xlfn.TEXTJOIN(" ",TRUE,D987,H987,IF(ISBLANK(L987),"",_xlfn.TEXTSPLIT(L987,";")),IF(ISBLANK(I987),"",_xlfn.TEXTSPLIT(I987,";")))</f>
        <v>Termite Dried Milled</v>
      </c>
      <c r="I987" s="126" t="s">
        <v>23727</v>
      </c>
      <c r="J987" s="126" t="s">
        <v>23727</v>
      </c>
      <c r="T987" t="str" cm="1">
        <f t="array" ref="T987">IFERROR(IF(NOT(ISBLANK(F987)),_xlfn._xlws.FILTER(AOM[AOM],(AOM[Edge_Value]=F987)*(AOM[L5]="Feed Ingredient")),""),"No Match in AOM")</f>
        <v>AOM_001933</v>
      </c>
      <c r="U987" cm="1">
        <f t="array" ref="U987">IFERROR(IF(NOT(ISBLANK(F987)),_xlfn._xlws.FILTER(AOM[Scientific Name],(AOM[Edge_Value]=F987)*(AOM[L5]="Feed Ingredient")),""),"No Match in AOM")</f>
        <v>0</v>
      </c>
    </row>
    <row r="988" spans="1:23" ht="15" customHeight="1" x14ac:dyDescent="0.35">
      <c r="A988" t="s">
        <v>23957</v>
      </c>
      <c r="B988" s="86" t="s">
        <v>9292</v>
      </c>
      <c r="C988" s="127" t="s">
        <v>9292</v>
      </c>
      <c r="D988" s="126" t="s">
        <v>9292</v>
      </c>
      <c r="E988" s="128" t="str">
        <f>_xlfn.TEXTJOIN(" ",TRUE,D988,IF(ISBLANK(L988),"",_xlfn.TEXTSPLIT(L988,";")))</f>
        <v>Themeda triandra</v>
      </c>
      <c r="F988" s="128" t="str">
        <f>_xlfn.TEXTJOIN(" ",TRUE,D988,IF(ISBLANK(L988),"",_xlfn.TEXTSPLIT(L988,";")),IF(ISBLANK(J988),"",_xlfn.TEXTSPLIT(J988,";")))</f>
        <v>Themeda triandra</v>
      </c>
      <c r="G988" s="128" t="str">
        <f>_xlfn.TEXTJOIN(" ",TRUE,D988,H988,IF(ISBLANK(L988),"",_xlfn.TEXTSPLIT(L988,";")),IF(ISBLANK(I988),"",_xlfn.TEXTSPLIT(I988,";")))</f>
        <v>Themeda triandra</v>
      </c>
      <c r="T988" t="str" cm="1">
        <f t="array" ref="T988">IFERROR(IF(NOT(ISBLANK(F988)),_xlfn._xlws.FILTER(AOM[AOM],(AOM[Edge_Value]=F988)*(AOM[L5]="Feed Ingredient")),""),"No Match in AOM")</f>
        <v>AOM_001450</v>
      </c>
      <c r="U988" t="str" cm="1">
        <f t="array" ref="U988">IFERROR(IF(NOT(ISBLANK(F988)),_xlfn._xlws.FILTER(AOM[Scientific Name],(AOM[Edge_Value]=F988)*(AOM[L5]="Feed Ingredient")),""),"No Match in AOM")</f>
        <v>Themeda triandra</v>
      </c>
    </row>
    <row r="989" spans="1:23" ht="15" customHeight="1" x14ac:dyDescent="0.35">
      <c r="A989" t="s">
        <v>25508</v>
      </c>
      <c r="B989" s="86" t="s">
        <v>25509</v>
      </c>
      <c r="C989" s="127" t="s">
        <v>22713</v>
      </c>
      <c r="D989" s="126" t="s">
        <v>22713</v>
      </c>
      <c r="E989" s="128" t="str">
        <f>_xlfn.TEXTJOIN(" ",TRUE,D989,IF(ISBLANK(L989),"",_xlfn.TEXTSPLIT(L989,";")))</f>
        <v>Threonine</v>
      </c>
      <c r="F989" s="128" t="str">
        <f>_xlfn.TEXTJOIN(" ",TRUE,D989,IF(ISBLANK(L989),"",_xlfn.TEXTSPLIT(L989,";")),IF(ISBLANK(J989),"",_xlfn.TEXTSPLIT(J989,";")))</f>
        <v>Threonine</v>
      </c>
      <c r="G989" s="128" t="str">
        <f>_xlfn.TEXTJOIN(" ",TRUE,D989,H989,IF(ISBLANK(L989),"",_xlfn.TEXTSPLIT(L989,";")),IF(ISBLANK(I989),"",_xlfn.TEXTSPLIT(I989,";")))</f>
        <v>Threonine</v>
      </c>
      <c r="T989" t="str" cm="1">
        <f t="array" ref="T989">IFERROR(IF(NOT(ISBLANK(F989)),_xlfn._xlws.FILTER(AOM[AOM],(AOM[Edge_Value]=F989)*(AOM[L5]="Feed Ingredient")),""),"No Match in AOM")</f>
        <v>No Match in AOM</v>
      </c>
      <c r="U989" t="str" cm="1">
        <f t="array" ref="U989">IFERROR(IF(NOT(ISBLANK(F989)),_xlfn._xlws.FILTER(AOM[Scientific Name],(AOM[Edge_Value]=F989)*(AOM[L5]="Feed Ingredient")),""),"No Match in AOM")</f>
        <v>No Match in AOM</v>
      </c>
      <c r="W989" t="s">
        <v>22712</v>
      </c>
    </row>
    <row r="990" spans="1:23" ht="15" customHeight="1" x14ac:dyDescent="0.35">
      <c r="A990" t="s">
        <v>23739</v>
      </c>
      <c r="B990" s="86" t="s">
        <v>25510</v>
      </c>
      <c r="C990" s="127" t="s">
        <v>25511</v>
      </c>
      <c r="D990" s="126" t="s">
        <v>8622</v>
      </c>
      <c r="E990" s="128" t="str">
        <f>_xlfn.TEXTJOIN(" ",TRUE,D990,IF(ISBLANK(L990),"",_xlfn.TEXTSPLIT(L990,";")))</f>
        <v>Sorghum Threshed Top</v>
      </c>
      <c r="F990" s="128" t="str">
        <f>_xlfn.TEXTJOIN(" ",TRUE,D990,IF(ISBLANK(L990),"",_xlfn.TEXTSPLIT(L990,";")),IF(ISBLANK(J990),"",_xlfn.TEXTSPLIT(J990,";")))</f>
        <v>Sorghum Threshed Top</v>
      </c>
      <c r="G990" s="128" t="str">
        <f>_xlfn.TEXTJOIN(" ",TRUE,D990,H990,IF(ISBLANK(L990),"",_xlfn.TEXTSPLIT(L990,";")),IF(ISBLANK(I990),"",_xlfn.TEXTSPLIT(I990,";")))</f>
        <v>Sorghum Threshed Top</v>
      </c>
      <c r="L990" s="126" t="s">
        <v>25512</v>
      </c>
      <c r="N990" s="88" t="s">
        <v>252</v>
      </c>
      <c r="T990" t="str" cm="1">
        <f t="array" ref="T990">IFERROR(IF(NOT(ISBLANK(F990)),_xlfn._xlws.FILTER(AOM[AOM],(AOM[Edge_Value]=F990)*(AOM[L5]="Feed Ingredient")),""),"No Match in AOM")</f>
        <v>AOM_001892</v>
      </c>
      <c r="U990" t="str" cm="1">
        <f t="array" ref="U990">IFERROR(IF(NOT(ISBLANK(F990)),_xlfn._xlws.FILTER(AOM[Scientific Name],(AOM[Edge_Value]=F990)*(AOM[L5]="Feed Ingredient")),""),"No Match in AOM")</f>
        <v>Glycine max</v>
      </c>
    </row>
    <row r="991" spans="1:23" ht="15" customHeight="1" x14ac:dyDescent="0.35">
      <c r="A991" t="s">
        <v>23739</v>
      </c>
      <c r="B991" s="86" t="s">
        <v>25513</v>
      </c>
      <c r="D991" s="126" t="s">
        <v>8622</v>
      </c>
      <c r="E991" s="128" t="str">
        <f>_xlfn.TEXTJOIN(" ",TRUE,D991,IF(ISBLANK(L991),"",_xlfn.TEXTSPLIT(L991,";")))</f>
        <v>Sorghum Threshed Top</v>
      </c>
      <c r="F991" s="128" t="str">
        <f>_xlfn.TEXTJOIN(" ",TRUE,D991,IF(ISBLANK(L991),"",_xlfn.TEXTSPLIT(L991,";")),IF(ISBLANK(J991),"",_xlfn.TEXTSPLIT(J991,";")))</f>
        <v>Sorghum Threshed Top</v>
      </c>
      <c r="G991" s="128" t="str">
        <f>_xlfn.TEXTJOIN(" ",TRUE,D991,H991,IF(ISBLANK(L991),"",_xlfn.TEXTSPLIT(L991,";")),IF(ISBLANK(I991),"",_xlfn.TEXTSPLIT(I991,";")))</f>
        <v>Sorghum Threshed Top Chopped</v>
      </c>
      <c r="I991" s="126" t="s">
        <v>5788</v>
      </c>
      <c r="K991" s="126" t="s">
        <v>5788</v>
      </c>
      <c r="L991" s="126" t="s">
        <v>25512</v>
      </c>
      <c r="T991" t="str" cm="1">
        <f t="array" ref="T991">IFERROR(IF(NOT(ISBLANK(F991)),_xlfn._xlws.FILTER(AOM[AOM],(AOM[Edge_Value]=F991)*(AOM[L5]="Feed Ingredient")),""),"No Match in AOM")</f>
        <v>AOM_001892</v>
      </c>
      <c r="U991" t="str" cm="1">
        <f t="array" ref="U991">IFERROR(IF(NOT(ISBLANK(F991)),_xlfn._xlws.FILTER(AOM[Scientific Name],(AOM[Edge_Value]=F991)*(AOM[L5]="Feed Ingredient")),""),"No Match in AOM")</f>
        <v>Glycine max</v>
      </c>
    </row>
    <row r="992" spans="1:23" ht="15" customHeight="1" x14ac:dyDescent="0.35">
      <c r="A992" t="s">
        <v>23989</v>
      </c>
      <c r="B992" s="86" t="s">
        <v>8801</v>
      </c>
      <c r="C992" s="127" t="s">
        <v>8801</v>
      </c>
      <c r="D992" s="126" t="s">
        <v>8801</v>
      </c>
      <c r="E992" s="128" t="str">
        <f>_xlfn.TEXTJOIN(" ",TRUE,D992,IF(ISBLANK(L992),"",_xlfn.TEXTSPLIT(L992,";")))</f>
        <v>Tithonia diversifolia</v>
      </c>
      <c r="F992" s="128" t="str">
        <f>_xlfn.TEXTJOIN(" ",TRUE,D992,IF(ISBLANK(L992),"",_xlfn.TEXTSPLIT(L992,";")),IF(ISBLANK(J992),"",_xlfn.TEXTSPLIT(J992,";")))</f>
        <v>Tithonia diversifolia</v>
      </c>
      <c r="G992" s="128" t="str">
        <f>_xlfn.TEXTJOIN(" ",TRUE,D992,H992,IF(ISBLANK(L992),"",_xlfn.TEXTSPLIT(L992,";")),IF(ISBLANK(I992),"",_xlfn.TEXTSPLIT(I992,";")))</f>
        <v>Tithonia diversifolia</v>
      </c>
      <c r="T992" t="str" cm="1">
        <f t="array" ref="T992">IFERROR(IF(NOT(ISBLANK(F992)),_xlfn._xlws.FILTER(AOM[AOM],(AOM[Edge_Value]=F992)*(AOM[L5]="Feed Ingredient")),""),"No Match in AOM")</f>
        <v>AOM_000716</v>
      </c>
      <c r="U992" t="str" cm="1">
        <f t="array" ref="U992">IFERROR(IF(NOT(ISBLANK(F992)),_xlfn._xlws.FILTER(AOM[Scientific Name],(AOM[Edge_Value]=F992)*(AOM[L5]="Feed Ingredient")),""),"No Match in AOM")</f>
        <v>Tithonia diversifolia</v>
      </c>
    </row>
    <row r="993" spans="1:21" ht="15" customHeight="1" x14ac:dyDescent="0.35">
      <c r="A993" t="s">
        <v>24914</v>
      </c>
      <c r="B993" s="86" t="s">
        <v>25514</v>
      </c>
      <c r="D993" s="126" t="s">
        <v>8801</v>
      </c>
      <c r="E993" s="128" t="str">
        <f>_xlfn.TEXTJOIN(" ",TRUE,D993,IF(ISBLANK(L993),"",_xlfn.TEXTSPLIT(L993,";")))</f>
        <v>Tithonia diversifolia</v>
      </c>
      <c r="F993" s="128" t="str">
        <f>_xlfn.TEXTJOIN(" ",TRUE,D993,IF(ISBLANK(L993),"",_xlfn.TEXTSPLIT(L993,";")),IF(ISBLANK(J993),"",_xlfn.TEXTSPLIT(J993,";")))</f>
        <v>Tithonia diversifolia Dried</v>
      </c>
      <c r="G993" s="128" t="str">
        <f>_xlfn.TEXTJOIN(" ",TRUE,D993,H993,IF(ISBLANK(L993),"",_xlfn.TEXTSPLIT(L993,";")),IF(ISBLANK(I993),"",_xlfn.TEXTSPLIT(I993,";")))</f>
        <v>Tithonia diversifolia Dried(Air)</v>
      </c>
      <c r="I993" s="126" t="s">
        <v>23701</v>
      </c>
      <c r="J993" s="126" t="s">
        <v>5794</v>
      </c>
      <c r="T993" t="str" cm="1">
        <f t="array" ref="T993">IFERROR(IF(NOT(ISBLANK(F993)),_xlfn._xlws.FILTER(AOM[AOM],(AOM[Edge_Value]=F993)*(AOM[L5]="Feed Ingredient")),""),"No Match in AOM")</f>
        <v>AOM_001726</v>
      </c>
      <c r="U993" t="str" cm="1">
        <f t="array" ref="U993">IFERROR(IF(NOT(ISBLANK(F993)),_xlfn._xlws.FILTER(AOM[Scientific Name],(AOM[Edge_Value]=F993)*(AOM[L5]="Feed Ingredient")),""),"No Match in AOM")</f>
        <v>Tithonia diversifolia</v>
      </c>
    </row>
    <row r="994" spans="1:21" ht="15" customHeight="1" x14ac:dyDescent="0.35">
      <c r="A994" t="s">
        <v>25083</v>
      </c>
      <c r="B994" s="86" t="s">
        <v>21226</v>
      </c>
      <c r="C994" s="127" t="s">
        <v>25515</v>
      </c>
      <c r="D994" s="126" t="s">
        <v>10628</v>
      </c>
      <c r="E994" s="128" t="str">
        <f>_xlfn.TEXTJOIN(" ",TRUE,D994,IF(ISBLANK(L994),"",_xlfn.TEXTSPLIT(L994,";")))</f>
        <v>Tomato Pulp</v>
      </c>
      <c r="F994" s="128" t="str">
        <f>_xlfn.TEXTJOIN(" ",TRUE,D994,IF(ISBLANK(L994),"",_xlfn.TEXTSPLIT(L994,";")),IF(ISBLANK(J994),"",_xlfn.TEXTSPLIT(J994,";")))</f>
        <v>Tomato Pulp</v>
      </c>
      <c r="G994" s="128" t="str">
        <f>_xlfn.TEXTJOIN(" ",TRUE,D994,H994,IF(ISBLANK(L994),"",_xlfn.TEXTSPLIT(L994,";")),IF(ISBLANK(I994),"",_xlfn.TEXTSPLIT(I994,";")))</f>
        <v>Tomato Pulp</v>
      </c>
      <c r="L994" s="126" t="s">
        <v>23898</v>
      </c>
      <c r="T994" t="str" cm="1">
        <f t="array" ref="T994">IFERROR(IF(NOT(ISBLANK(F994)),_xlfn._xlws.FILTER(AOM[AOM],(AOM[Edge_Value]=F994)*(AOM[L5]="Feed Ingredient")),""),"No Match in AOM")</f>
        <v>AOM_001265</v>
      </c>
      <c r="U994" t="str" cm="1">
        <f t="array" ref="U994">IFERROR(IF(NOT(ISBLANK(F994)),_xlfn._xlws.FILTER(AOM[Scientific Name],(AOM[Edge_Value]=F994)*(AOM[L5]="Feed Ingredient")),""),"No Match in AOM")</f>
        <v>Solanum lycopersicum</v>
      </c>
    </row>
    <row r="995" spans="1:21" ht="15" customHeight="1" x14ac:dyDescent="0.35">
      <c r="A995" t="s">
        <v>23975</v>
      </c>
      <c r="B995" s="86" t="s">
        <v>25516</v>
      </c>
      <c r="D995" s="126" t="s">
        <v>21064</v>
      </c>
      <c r="E995" s="128" t="str">
        <f>_xlfn.TEXTJOIN(" ",TRUE,D995,IF(ISBLANK(L995),"",_xlfn.TEXTSPLIT(L995,";")))</f>
        <v>Tomato Waste</v>
      </c>
      <c r="F995" s="128" t="str">
        <f>_xlfn.TEXTJOIN(" ",TRUE,D995,IF(ISBLANK(L995),"",_xlfn.TEXTSPLIT(L995,";")),IF(ISBLANK(J995),"",_xlfn.TEXTSPLIT(J995,";")))</f>
        <v>Tomato Waste Dried</v>
      </c>
      <c r="G995" s="128" t="str">
        <f>_xlfn.TEXTJOIN(" ",TRUE,D995,H995,IF(ISBLANK(L995),"",_xlfn.TEXTSPLIT(L995,";")),IF(ISBLANK(I995),"",_xlfn.TEXTSPLIT(I995,";")))</f>
        <v>Tomato Waste Dried</v>
      </c>
      <c r="I995" s="126" t="s">
        <v>5794</v>
      </c>
      <c r="J995" s="126" t="s">
        <v>5794</v>
      </c>
      <c r="T995" t="str" cm="1">
        <f t="array" ref="T995">IFERROR(IF(NOT(ISBLANK(F995)),_xlfn._xlws.FILTER(AOM[AOM],(AOM[Edge_Value]=F995)*(AOM[L5]="Feed Ingredient")),""),"No Match in AOM")</f>
        <v>AOM_001957</v>
      </c>
      <c r="U995" t="str" cm="1">
        <f t="array" ref="U995">IFERROR(IF(NOT(ISBLANK(F995)),_xlfn._xlws.FILTER(AOM[Scientific Name],(AOM[Edge_Value]=F995)*(AOM[L5]="Feed Ingredient")),""),"No Match in AOM")</f>
        <v>Solanum lycopersicum</v>
      </c>
    </row>
    <row r="996" spans="1:21" ht="15" customHeight="1" x14ac:dyDescent="0.35">
      <c r="A996" t="s">
        <v>23975</v>
      </c>
      <c r="B996" s="86" t="s">
        <v>25517</v>
      </c>
      <c r="C996" s="127" t="s">
        <v>25518</v>
      </c>
      <c r="D996" s="126" t="s">
        <v>10628</v>
      </c>
      <c r="E996" s="128" t="str">
        <f>_xlfn.TEXTJOIN(" ",TRUE,D996,IF(ISBLANK(L996),"",_xlfn.TEXTSPLIT(L996,";")))</f>
        <v>Tomato Skin Seed</v>
      </c>
      <c r="F996" s="128" t="str">
        <f>_xlfn.TEXTJOIN(" ",TRUE,D996,IF(ISBLANK(L996),"",_xlfn.TEXTSPLIT(L996,";")),IF(ISBLANK(J996),"",_xlfn.TEXTSPLIT(J996,";")))</f>
        <v>Tomato Skin Seed</v>
      </c>
      <c r="G996" s="128" t="str">
        <f>_xlfn.TEXTJOIN(" ",TRUE,D996,H996,IF(ISBLANK(L996),"",_xlfn.TEXTSPLIT(L996,";")),IF(ISBLANK(I996),"",_xlfn.TEXTSPLIT(I996,";")))</f>
        <v>Tomato Skin Seed</v>
      </c>
      <c r="L996" s="126" t="s">
        <v>25519</v>
      </c>
      <c r="T996" t="str" cm="1">
        <f t="array" ref="T996">IFERROR(IF(NOT(ISBLANK(F996)),_xlfn._xlws.FILTER(AOM[AOM],(AOM[Edge_Value]=F996)*(AOM[L5]="Feed Ingredient")),""),"No Match in AOM")</f>
        <v>AOM_001436</v>
      </c>
      <c r="U996" t="str" cm="1">
        <f t="array" ref="U996">IFERROR(IF(NOT(ISBLANK(F996)),_xlfn._xlws.FILTER(AOM[Scientific Name],(AOM[Edge_Value]=F996)*(AOM[L5]="Feed Ingredient")),""),"No Match in AOM")</f>
        <v>Solanum lycopersicum</v>
      </c>
    </row>
    <row r="997" spans="1:21" ht="15" customHeight="1" x14ac:dyDescent="0.35">
      <c r="A997" t="s">
        <v>25596</v>
      </c>
      <c r="B997" s="86" t="s">
        <v>25597</v>
      </c>
      <c r="C997" s="127" t="s">
        <v>22650</v>
      </c>
      <c r="D997" s="126" t="s">
        <v>22685</v>
      </c>
      <c r="E997" s="128" t="str">
        <f>_xlfn.TEXTJOIN(" ",TRUE,D997,IF(ISBLANK(L997),"",_xlfn.TEXTSPLIT(L997,";")))</f>
        <v>Total Mixed Ration</v>
      </c>
      <c r="F997" s="128" t="str">
        <f>_xlfn.TEXTJOIN(" ",TRUE,D997,IF(ISBLANK(L997),"",_xlfn.TEXTSPLIT(L997,";")),IF(ISBLANK(J997),"",_xlfn.TEXTSPLIT(J997,";")))</f>
        <v>Total Mixed Ration</v>
      </c>
      <c r="G997" s="128" t="str">
        <f>_xlfn.TEXTJOIN(" ",TRUE,D997,H997,IF(ISBLANK(L997),"",_xlfn.TEXTSPLIT(L997,";")),IF(ISBLANK(I997),"",_xlfn.TEXTSPLIT(I997,";")))</f>
        <v>Total Mixed Ration</v>
      </c>
      <c r="M997" s="88" t="s">
        <v>252</v>
      </c>
      <c r="T997" t="str" cm="1">
        <f t="array" ref="T997">IFERROR(IF(NOT(ISBLANK(F997)),_xlfn._xlws.FILTER(AOM[AOM],(AOM[Edge_Value]=F997)*(AOM[L5]="Feed Ingredient")),""),"No Match in AOM")</f>
        <v>AOM_000804</v>
      </c>
      <c r="U997" t="str" cm="1">
        <f t="array" ref="U997">IFERROR(IF(NOT(ISBLANK(F997)),_xlfn._xlws.FILTER(AOM[Scientific Name],(AOM[Edge_Value]=F997)*(AOM[L5]="Feed Ingredient")),""),"No Match in AOM")</f>
        <v>NA</v>
      </c>
    </row>
    <row r="998" spans="1:21" ht="15" customHeight="1" x14ac:dyDescent="0.35">
      <c r="A998" t="s">
        <v>23943</v>
      </c>
      <c r="B998" s="86" t="s">
        <v>3721</v>
      </c>
      <c r="C998" s="127" t="s">
        <v>3721</v>
      </c>
      <c r="D998" s="126" t="s">
        <v>3721</v>
      </c>
      <c r="E998" s="128" t="str">
        <f>_xlfn.TEXTJOIN(" ",TRUE,D998,IF(ISBLANK(L998),"",_xlfn.TEXTSPLIT(L998,";")))</f>
        <v>Toxynil</v>
      </c>
      <c r="F998" s="128" t="str">
        <f>_xlfn.TEXTJOIN(" ",TRUE,D998,IF(ISBLANK(L998),"",_xlfn.TEXTSPLIT(L998,";")),IF(ISBLANK(J998),"",_xlfn.TEXTSPLIT(J998,";")))</f>
        <v>Toxynil</v>
      </c>
      <c r="G998" s="128" t="str">
        <f>_xlfn.TEXTJOIN(" ",TRUE,D998,H998,IF(ISBLANK(L998),"",_xlfn.TEXTSPLIT(L998,";")),IF(ISBLANK(I998),"",_xlfn.TEXTSPLIT(I998,";")))</f>
        <v>Toxynil</v>
      </c>
      <c r="T998" t="str" cm="1">
        <f t="array" ref="T998">IFERROR(IF(NOT(ISBLANK(F998)),_xlfn._xlws.FILTER(AOM[AOM],(AOM[Edge_Value]=F998)*(AOM[L5]="Feed Ingredient")),""),"No Match in AOM")</f>
        <v>AOM_001868</v>
      </c>
      <c r="U998" t="str" cm="1">
        <f t="array" ref="U998">IFERROR(IF(NOT(ISBLANK(F998)),_xlfn._xlws.FILTER(AOM[Scientific Name],(AOM[Edge_Value]=F998)*(AOM[L5]="Feed Ingredient")),""),"No Match in AOM")</f>
        <v>NA</v>
      </c>
    </row>
    <row r="999" spans="1:21" ht="15" customHeight="1" x14ac:dyDescent="0.35">
      <c r="A999" t="s">
        <v>23943</v>
      </c>
      <c r="B999" s="86" t="s">
        <v>25520</v>
      </c>
      <c r="D999" s="126" t="s">
        <v>3721</v>
      </c>
      <c r="E999" s="128" t="str">
        <f>_xlfn.TEXTJOIN(" ",TRUE,D999,IF(ISBLANK(L999),"",_xlfn.TEXTSPLIT(L999,";")))</f>
        <v>Toxynil</v>
      </c>
      <c r="F999" s="128" t="str">
        <f>_xlfn.TEXTJOIN(" ",TRUE,D999,IF(ISBLANK(L999),"",_xlfn.TEXTSPLIT(L999,";")),IF(ISBLANK(J999),"",_xlfn.TEXTSPLIT(J999,";")))</f>
        <v>Toxynil Milled</v>
      </c>
      <c r="G999" s="128" t="str">
        <f>_xlfn.TEXTJOIN(" ",TRUE,D999,H999,IF(ISBLANK(L999),"",_xlfn.TEXTSPLIT(L999,";")),IF(ISBLANK(I999),"",_xlfn.TEXTSPLIT(I999,";")))</f>
        <v>Toxynil Milled</v>
      </c>
      <c r="I999" s="126" t="s">
        <v>5780</v>
      </c>
      <c r="J999" s="126" t="s">
        <v>5780</v>
      </c>
      <c r="T999" t="str" cm="1">
        <f t="array" ref="T999">IFERROR(IF(NOT(ISBLANK(F999)),_xlfn._xlws.FILTER(AOM[AOM],(AOM[Edge_Value]=F999)*(AOM[L5]="Feed Ingredient")),""),"No Match in AOM")</f>
        <v>AOM_001997</v>
      </c>
      <c r="U999" t="str" cm="1">
        <f t="array" ref="U999">IFERROR(IF(NOT(ISBLANK(F999)),_xlfn._xlws.FILTER(AOM[Scientific Name],(AOM[Edge_Value]=F999)*(AOM[L5]="Feed Ingredient")),""),"No Match in AOM")</f>
        <v>NA</v>
      </c>
    </row>
    <row r="1000" spans="1:21" ht="15" customHeight="1" x14ac:dyDescent="0.35">
      <c r="A1000" t="s">
        <v>25384</v>
      </c>
      <c r="B1000" s="86" t="s">
        <v>22832</v>
      </c>
      <c r="D1000" s="126" t="s">
        <v>22832</v>
      </c>
      <c r="E1000" s="128" t="str">
        <f>_xlfn.TEXTJOIN(" ",TRUE,D1000,IF(ISBLANK(L1000),"",_xlfn.TEXTSPLIT(L1000,";")))</f>
        <v>Trace-elements Mix</v>
      </c>
      <c r="F1000" s="128" t="str">
        <f>_xlfn.TEXTJOIN(" ",TRUE,D1000,IF(ISBLANK(L1000),"",_xlfn.TEXTSPLIT(L1000,";")),IF(ISBLANK(J1000),"",_xlfn.TEXTSPLIT(J1000,";")))</f>
        <v>Trace-elements Mix</v>
      </c>
      <c r="G1000" s="128" t="str">
        <f>_xlfn.TEXTJOIN(" ",TRUE,D1000,H1000,IF(ISBLANK(L1000),"",_xlfn.TEXTSPLIT(L1000,";")),IF(ISBLANK(I1000),"",_xlfn.TEXTSPLIT(I1000,";")))</f>
        <v>Trace-elements Mix</v>
      </c>
      <c r="P1000" t="s">
        <v>12502</v>
      </c>
      <c r="Q1000" t="s">
        <v>12469</v>
      </c>
      <c r="R1000" t="s">
        <v>23894</v>
      </c>
      <c r="S1000" t="s">
        <v>23895</v>
      </c>
      <c r="T1000" t="str" cm="1">
        <f t="array" ref="T1000">IFERROR(IF(NOT(ISBLANK(F1000)),_xlfn._xlws.FILTER(AOM[AOM],(AOM[Edge_Value]=F1000)*(AOM[L5]="Feed Ingredient")),""),"No Match in AOM")</f>
        <v>AOM_001773</v>
      </c>
      <c r="U1000" t="str" cm="1">
        <f t="array" ref="U1000">IFERROR(IF(NOT(ISBLANK(F1000)),_xlfn._xlws.FILTER(AOM[Scientific Name],(AOM[Edge_Value]=F1000)*(AOM[L5]="Feed Ingredient")),""),"No Match in AOM")</f>
        <v>NA</v>
      </c>
    </row>
    <row r="1001" spans="1:21" ht="15" customHeight="1" x14ac:dyDescent="0.35">
      <c r="A1001" t="s">
        <v>24917</v>
      </c>
      <c r="B1001" s="86" t="s">
        <v>25521</v>
      </c>
      <c r="C1001" s="127" t="s">
        <v>22804</v>
      </c>
      <c r="D1001" s="126" t="s">
        <v>22804</v>
      </c>
      <c r="E1001" s="128" t="str">
        <f>_xlfn.TEXTJOIN(" ",TRUE,D1001,IF(ISBLANK(L1001),"",_xlfn.TEXTSPLIT(L1001,";")))</f>
        <v>Kanwa-Potassium Salt</v>
      </c>
      <c r="F1001" s="128" t="str">
        <f>_xlfn.TEXTJOIN(" ",TRUE,D1001,IF(ISBLANK(L1001),"",_xlfn.TEXTSPLIT(L1001,";")),IF(ISBLANK(J1001),"",_xlfn.TEXTSPLIT(J1001,";")))</f>
        <v>Kanwa-Potassium Salt</v>
      </c>
      <c r="G1001" s="128" t="str">
        <f>_xlfn.TEXTJOIN(" ",TRUE,D1001,H1001,IF(ISBLANK(L1001),"",_xlfn.TEXTSPLIT(L1001,";")),IF(ISBLANK(I1001),"",_xlfn.TEXTSPLIT(I1001,";")))</f>
        <v>Kanwa-Potassium Salt</v>
      </c>
      <c r="T1001" t="str" cm="1">
        <f t="array" ref="T1001">IFERROR(IF(NOT(ISBLANK(F1001)),_xlfn._xlws.FILTER(AOM[AOM],(AOM[Edge_Value]=F1001)*(AOM[L5]="Feed Ingredient")),""),"No Match in AOM")</f>
        <v>AOM_001506</v>
      </c>
      <c r="U1001" t="str" cm="1">
        <f t="array" ref="U1001">IFERROR(IF(NOT(ISBLANK(F1001)),_xlfn._xlws.FILTER(AOM[Scientific Name],(AOM[Edge_Value]=F1001)*(AOM[L5]="Feed Ingredient")),""),"No Match in AOM")</f>
        <v>Sodium Sesquicarbonate</v>
      </c>
    </row>
    <row r="1002" spans="1:21" ht="15" customHeight="1" x14ac:dyDescent="0.35">
      <c r="A1002" t="s">
        <v>23965</v>
      </c>
      <c r="B1002" s="86" t="s">
        <v>25522</v>
      </c>
      <c r="C1002" s="127" t="s">
        <v>22352</v>
      </c>
      <c r="D1002" s="126" t="s">
        <v>22351</v>
      </c>
      <c r="E1002" s="128" t="str">
        <f>_xlfn.TEXTJOIN(" ",TRUE,D1002,IF(ISBLANK(L1002),"",_xlfn.TEXTSPLIT(L1002,";")))</f>
        <v>Lotus corniculatus</v>
      </c>
      <c r="F1002" s="128" t="str">
        <f>_xlfn.TEXTJOIN(" ",TRUE,D1002,IF(ISBLANK(L1002),"",_xlfn.TEXTSPLIT(L1002,";")),IF(ISBLANK(J1002),"",_xlfn.TEXTSPLIT(J1002,";")))</f>
        <v>Lotus corniculatus</v>
      </c>
      <c r="G1002" s="128" t="str">
        <f>_xlfn.TEXTJOIN(" ",TRUE,D1002,H1002,IF(ISBLANK(L1002),"",_xlfn.TEXTSPLIT(L1002,";")),IF(ISBLANK(I1002),"",_xlfn.TEXTSPLIT(I1002,";")))</f>
        <v>Lotus corniculatus</v>
      </c>
      <c r="T1002" t="str" cm="1">
        <f t="array" ref="T1002">IFERROR(IF(NOT(ISBLANK(F1002)),_xlfn._xlws.FILTER(AOM[AOM],(AOM[Edge_Value]=F1002)*(AOM[L5]="Feed Ingredient")),""),"No Match in AOM")</f>
        <v>AOM_001526</v>
      </c>
      <c r="U1002" t="str" cm="1">
        <f t="array" ref="U1002">IFERROR(IF(NOT(ISBLANK(F1002)),_xlfn._xlws.FILTER(AOM[Scientific Name],(AOM[Edge_Value]=F1002)*(AOM[L5]="Feed Ingredient")),""),"No Match in AOM")</f>
        <v>Lotus corniculatus</v>
      </c>
    </row>
    <row r="1003" spans="1:21" ht="15" customHeight="1" x14ac:dyDescent="0.35">
      <c r="A1003" t="s">
        <v>23945</v>
      </c>
      <c r="B1003" s="86" t="s">
        <v>25523</v>
      </c>
      <c r="C1003" s="127" t="s">
        <v>22524</v>
      </c>
      <c r="D1003" s="126" t="s">
        <v>22524</v>
      </c>
      <c r="E1003" s="128" t="str">
        <f>_xlfn.TEXTJOIN(" ",TRUE,D1003,IF(ISBLANK(L1003),"",_xlfn.TEXTSPLIT(L1003,";")))</f>
        <v>Tribulus terrestris</v>
      </c>
      <c r="F1003" s="128" t="str">
        <f>_xlfn.TEXTJOIN(" ",TRUE,D1003,IF(ISBLANK(L1003),"",_xlfn.TEXTSPLIT(L1003,";")),IF(ISBLANK(J1003),"",_xlfn.TEXTSPLIT(J1003,";")))</f>
        <v>Tribulus terrestris</v>
      </c>
      <c r="G1003" s="128" t="str">
        <f>_xlfn.TEXTJOIN(" ",TRUE,D1003,H1003,IF(ISBLANK(L1003),"",_xlfn.TEXTSPLIT(L1003,";")),IF(ISBLANK(I1003),"",_xlfn.TEXTSPLIT(I1003,";")))</f>
        <v>Tribulus terrestris</v>
      </c>
      <c r="P1003" t="s">
        <v>12484</v>
      </c>
      <c r="Q1003" t="s">
        <v>12452</v>
      </c>
      <c r="R1003" t="s">
        <v>12484</v>
      </c>
      <c r="S1003" t="s">
        <v>12452</v>
      </c>
      <c r="T1003" t="str" cm="1">
        <f t="array" ref="T1003">IFERROR(IF(NOT(ISBLANK(F1003)),_xlfn._xlws.FILTER(AOM[AOM],(AOM[Edge_Value]=F1003)*(AOM[L5]="Feed Ingredient")),""),"No Match in AOM")</f>
        <v>AOM_001551</v>
      </c>
      <c r="U1003" t="str" cm="1">
        <f t="array" ref="U1003">IFERROR(IF(NOT(ISBLANK(F1003)),_xlfn._xlws.FILTER(AOM[Scientific Name],(AOM[Edge_Value]=F1003)*(AOM[L5]="Feed Ingredient")),""),"No Match in AOM")</f>
        <v>Tribulus terrestris</v>
      </c>
    </row>
    <row r="1004" spans="1:21" ht="15" customHeight="1" x14ac:dyDescent="0.35">
      <c r="A1004" t="s">
        <v>24107</v>
      </c>
      <c r="B1004" s="86" t="s">
        <v>25524</v>
      </c>
      <c r="C1004" s="127" t="s">
        <v>22844</v>
      </c>
      <c r="D1004" s="126" t="s">
        <v>22844</v>
      </c>
      <c r="E1004" s="128" t="str">
        <f>_xlfn.TEXTJOIN(" ",TRUE,D1004,IF(ISBLANK(L1004),"",_xlfn.TEXTSPLIT(L1004,";")))</f>
        <v>Tricalcium Phosphate</v>
      </c>
      <c r="F1004" s="128" t="str">
        <f>_xlfn.TEXTJOIN(" ",TRUE,D1004,IF(ISBLANK(L1004),"",_xlfn.TEXTSPLIT(L1004,";")),IF(ISBLANK(J1004),"",_xlfn.TEXTSPLIT(J1004,";")))</f>
        <v>Tricalcium Phosphate</v>
      </c>
      <c r="G1004" s="128" t="str">
        <f>_xlfn.TEXTJOIN(" ",TRUE,D1004,H1004,IF(ISBLANK(L1004),"",_xlfn.TEXTSPLIT(L1004,";")),IF(ISBLANK(I1004),"",_xlfn.TEXTSPLIT(I1004,";")))</f>
        <v>Tricalcium Phosphate</v>
      </c>
      <c r="T1004" t="str" cm="1">
        <f t="array" ref="T1004">IFERROR(IF(NOT(ISBLANK(F1004)),_xlfn._xlws.FILTER(AOM[AOM],(AOM[Edge_Value]=F1004)*(AOM[L5]="Feed Ingredient")),""),"No Match in AOM")</f>
        <v>AOM_000777</v>
      </c>
      <c r="U1004" t="str" cm="1">
        <f t="array" ref="U1004">IFERROR(IF(NOT(ISBLANK(F1004)),_xlfn._xlws.FILTER(AOM[Scientific Name],(AOM[Edge_Value]=F1004)*(AOM[L5]="Feed Ingredient")),""),"No Match in AOM")</f>
        <v>Tricalcium Phosphate</v>
      </c>
    </row>
    <row r="1005" spans="1:21" ht="15" customHeight="1" x14ac:dyDescent="0.35">
      <c r="A1005" t="s">
        <v>25015</v>
      </c>
      <c r="B1005" s="86" t="s">
        <v>25525</v>
      </c>
      <c r="D1005" s="126" t="s">
        <v>9125</v>
      </c>
      <c r="E1005" s="128" t="str">
        <f>_xlfn.TEXTJOIN(" ",TRUE,D1005,IF(ISBLANK(L1005),"",_xlfn.TEXTSPLIT(L1005,";")))</f>
        <v>Trifolium alexandrinum</v>
      </c>
      <c r="F1005" s="128" t="str">
        <f>_xlfn.TEXTJOIN(" ",TRUE,D1005,IF(ISBLANK(L1005),"",_xlfn.TEXTSPLIT(L1005,";")),IF(ISBLANK(J1005),"",_xlfn.TEXTSPLIT(J1005,";")))</f>
        <v>Trifolium alexandrinum Dried</v>
      </c>
      <c r="G1005" s="128" t="str">
        <f>_xlfn.TEXTJOIN(" ",TRUE,D1005,H1005,IF(ISBLANK(L1005),"",_xlfn.TEXTSPLIT(L1005,";")),IF(ISBLANK(I1005),"",_xlfn.TEXTSPLIT(I1005,";")))</f>
        <v>Trifolium alexandrinum Hay Chopped</v>
      </c>
      <c r="I1005" s="126" t="s">
        <v>24124</v>
      </c>
      <c r="J1005" s="126" t="s">
        <v>5794</v>
      </c>
      <c r="K1005" s="126" t="s">
        <v>5788</v>
      </c>
      <c r="T1005" t="str" cm="1">
        <f t="array" ref="T1005">IFERROR(IF(NOT(ISBLANK(F1005)),_xlfn._xlws.FILTER(AOM[AOM],(AOM[Edge_Value]=F1005)*(AOM[L5]="Feed Ingredient")),""),"No Match in AOM")</f>
        <v>AOM_001738</v>
      </c>
      <c r="U1005" t="str" cm="1">
        <f t="array" ref="U1005">IFERROR(IF(NOT(ISBLANK(F1005)),_xlfn._xlws.FILTER(AOM[Scientific Name],(AOM[Edge_Value]=F1005)*(AOM[L5]="Feed Ingredient")),""),"No Match in AOM")</f>
        <v>Trifolium alexandrinum</v>
      </c>
    </row>
    <row r="1006" spans="1:21" ht="15" customHeight="1" x14ac:dyDescent="0.35">
      <c r="A1006" t="s">
        <v>23975</v>
      </c>
      <c r="B1006" s="86" t="s">
        <v>25526</v>
      </c>
      <c r="C1006" s="127" t="s">
        <v>25526</v>
      </c>
      <c r="D1006" s="126" t="s">
        <v>22570</v>
      </c>
      <c r="E1006" s="128" t="str">
        <f>_xlfn.TEXTJOIN(" ",TRUE,D1006,IF(ISBLANK(L1006),"",_xlfn.TEXTSPLIT(L1006,";")))</f>
        <v>Trimethyl Cellulose</v>
      </c>
      <c r="F1006" s="128" t="str">
        <f>_xlfn.TEXTJOIN(" ",TRUE,D1006,IF(ISBLANK(L1006),"",_xlfn.TEXTSPLIT(L1006,";")),IF(ISBLANK(J1006),"",_xlfn.TEXTSPLIT(J1006,";")))</f>
        <v>Trimethyl Cellulose</v>
      </c>
      <c r="G1006" s="128" t="str">
        <f>_xlfn.TEXTJOIN(" ",TRUE,D1006,H1006,IF(ISBLANK(L1006),"",_xlfn.TEXTSPLIT(L1006,";")),IF(ISBLANK(I1006),"",_xlfn.TEXTSPLIT(I1006,";")))</f>
        <v>Trimethyl Cellulose</v>
      </c>
      <c r="T1006" t="str" cm="1">
        <f t="array" ref="T1006">IFERROR(IF(NOT(ISBLANK(F1006)),_xlfn._xlws.FILTER(AOM[AOM],(AOM[Edge_Value]=F1006)*(AOM[L5]="Feed Ingredient")),""),"No Match in AOM")</f>
        <v>AOM_001490</v>
      </c>
      <c r="U1006" t="str" cm="1">
        <f t="array" ref="U1006">IFERROR(IF(NOT(ISBLANK(F1006)),_xlfn._xlws.FILTER(AOM[Scientific Name],(AOM[Edge_Value]=F1006)*(AOM[L5]="Feed Ingredient")),""),"No Match in AOM")</f>
        <v>Trimethyl Cellulose</v>
      </c>
    </row>
    <row r="1007" spans="1:21" ht="15" customHeight="1" x14ac:dyDescent="0.35">
      <c r="A1007" t="s">
        <v>25527</v>
      </c>
      <c r="B1007" s="86" t="s">
        <v>21769</v>
      </c>
      <c r="C1007" s="127" t="s">
        <v>21769</v>
      </c>
      <c r="D1007" s="126" t="s">
        <v>21769</v>
      </c>
      <c r="E1007" s="128" t="str">
        <f>_xlfn.TEXTJOIN(" ",TRUE,D1007,IF(ISBLANK(L1007),"",_xlfn.TEXTSPLIT(L1007,";")))</f>
        <v>Tripsacum laxum</v>
      </c>
      <c r="F1007" s="128" t="str">
        <f>_xlfn.TEXTJOIN(" ",TRUE,D1007,IF(ISBLANK(L1007),"",_xlfn.TEXTSPLIT(L1007,";")),IF(ISBLANK(J1007),"",_xlfn.TEXTSPLIT(J1007,";")))</f>
        <v>Tripsacum laxum</v>
      </c>
      <c r="G1007" s="128" t="str">
        <f>_xlfn.TEXTJOIN(" ",TRUE,D1007,H1007,IF(ISBLANK(L1007),"",_xlfn.TEXTSPLIT(L1007,";")),IF(ISBLANK(I1007),"",_xlfn.TEXTSPLIT(I1007,";")))</f>
        <v>Tripsacum laxum</v>
      </c>
      <c r="T1007" t="str" cm="1">
        <f t="array" ref="T1007">IFERROR(IF(NOT(ISBLANK(F1007)),_xlfn._xlws.FILTER(AOM[AOM],(AOM[Edge_Value]=F1007)*(AOM[L5]="Feed Ingredient")),""),"No Match in AOM")</f>
        <v>AOM_001451</v>
      </c>
      <c r="U1007" t="str" cm="1">
        <f t="array" ref="U1007">IFERROR(IF(NOT(ISBLANK(F1007)),_xlfn._xlws.FILTER(AOM[Scientific Name],(AOM[Edge_Value]=F1007)*(AOM[L5]="Feed Ingredient")),""),"No Match in AOM")</f>
        <v>Tripsacum laxum</v>
      </c>
    </row>
    <row r="1008" spans="1:21" ht="15" customHeight="1" x14ac:dyDescent="0.35">
      <c r="A1008" t="s">
        <v>24384</v>
      </c>
      <c r="B1008" s="86" t="s">
        <v>25528</v>
      </c>
      <c r="D1008" s="126" t="s">
        <v>21769</v>
      </c>
      <c r="E1008" s="128" t="str">
        <f>_xlfn.TEXTJOIN(" ",TRUE,D1008,IF(ISBLANK(L1008),"",_xlfn.TEXTSPLIT(L1008,";")))</f>
        <v>Tripsacum laxum</v>
      </c>
      <c r="F1008" s="128" t="str">
        <f>_xlfn.TEXTJOIN(" ",TRUE,D1008,IF(ISBLANK(L1008),"",_xlfn.TEXTSPLIT(L1008,";")),IF(ISBLANK(J1008),"",_xlfn.TEXTSPLIT(J1008,";")))</f>
        <v>Tripsacum laxum</v>
      </c>
      <c r="G1008" s="128" t="str">
        <f>_xlfn.TEXTJOIN(" ",TRUE,D1008,H1008,IF(ISBLANK(L1008),"",_xlfn.TEXTSPLIT(L1008,";")),IF(ISBLANK(I1008),"",_xlfn.TEXTSPLIT(I1008,";")))</f>
        <v>Tripsacum laxum Chopped</v>
      </c>
      <c r="I1008" s="126" t="s">
        <v>5788</v>
      </c>
      <c r="K1008" s="126" t="s">
        <v>5788</v>
      </c>
      <c r="T1008" t="str" cm="1">
        <f t="array" ref="T1008">IFERROR(IF(NOT(ISBLANK(F1008)),_xlfn._xlws.FILTER(AOM[AOM],(AOM[Edge_Value]=F1008)*(AOM[L5]="Feed Ingredient")),""),"No Match in AOM")</f>
        <v>AOM_001451</v>
      </c>
      <c r="U1008" t="str" cm="1">
        <f t="array" ref="U1008">IFERROR(IF(NOT(ISBLANK(F1008)),_xlfn._xlws.FILTER(AOM[Scientific Name],(AOM[Edge_Value]=F1008)*(AOM[L5]="Feed Ingredient")),""),"No Match in AOM")</f>
        <v>Tripsacum laxum</v>
      </c>
    </row>
    <row r="1009" spans="1:23" ht="15" customHeight="1" x14ac:dyDescent="0.35">
      <c r="A1009" t="s">
        <v>24820</v>
      </c>
      <c r="B1009" s="86" t="s">
        <v>25529</v>
      </c>
      <c r="C1009" s="127" t="s">
        <v>25530</v>
      </c>
      <c r="D1009" s="126" t="s">
        <v>8635</v>
      </c>
      <c r="E1009" s="128" t="str">
        <f>_xlfn.TEXTJOIN(" ",TRUE,D1009,IF(ISBLANK(L1009),"",_xlfn.TEXTSPLIT(L1009,";")))</f>
        <v>Triticale</v>
      </c>
      <c r="F1009" s="128" t="str">
        <f>_xlfn.TEXTJOIN(" ",TRUE,D1009,IF(ISBLANK(L1009),"",_xlfn.TEXTSPLIT(L1009,";")),IF(ISBLANK(J1009),"",_xlfn.TEXTSPLIT(J1009,";")))</f>
        <v>Triticale</v>
      </c>
      <c r="G1009" s="128" t="str">
        <f>_xlfn.TEXTJOIN(" ",TRUE,D1009,H1009,IF(ISBLANK(L1009),"",_xlfn.TEXTSPLIT(L1009,";")),IF(ISBLANK(I1009),"",_xlfn.TEXTSPLIT(I1009,";")))</f>
        <v>Triticale Usgen 19</v>
      </c>
      <c r="H1009" s="126" t="s">
        <v>25531</v>
      </c>
      <c r="T1009" t="str" cm="1">
        <f t="array" ref="T1009">IFERROR(IF(NOT(ISBLANK(F1009)),_xlfn._xlws.FILTER(AOM[AOM],(AOM[Edge_Value]=F1009)*(AOM[L5]="Feed Ingredient")),""),"No Match in AOM")</f>
        <v>AOM_001452</v>
      </c>
      <c r="U1009" cm="1">
        <f t="array" ref="U1009">IFERROR(IF(NOT(ISBLANK(F1009)),_xlfn._xlws.FILTER(AOM[Scientific Name],(AOM[Edge_Value]=F1009)*(AOM[L5]="Feed Ingredient")),""),"No Match in AOM")</f>
        <v>0</v>
      </c>
    </row>
    <row r="1010" spans="1:23" ht="15" customHeight="1" x14ac:dyDescent="0.35">
      <c r="A1010" t="s">
        <v>23733</v>
      </c>
      <c r="B1010" s="86" t="s">
        <v>25532</v>
      </c>
      <c r="C1010" s="127" t="s">
        <v>25533</v>
      </c>
      <c r="D1010" s="126" t="s">
        <v>25534</v>
      </c>
      <c r="E1010" s="128" t="str">
        <f>_xlfn.TEXTJOIN(" ",TRUE,D1010,IF(ISBLANK(L1010),"",_xlfn.TEXTSPLIT(L1010,";")))</f>
        <v>Trout</v>
      </c>
      <c r="F1010" s="128" t="str">
        <f>_xlfn.TEXTJOIN(" ",TRUE,D1010,IF(ISBLANK(L1010),"",_xlfn.TEXTSPLIT(L1010,";")),IF(ISBLANK(J1010),"",_xlfn.TEXTSPLIT(J1010,";")))</f>
        <v>Trout Ensiled</v>
      </c>
      <c r="G1010" s="128" t="str">
        <f>_xlfn.TEXTJOIN(" ",TRUE,D1010,H1010,IF(ISBLANK(L1010),"",_xlfn.TEXTSPLIT(L1010,";")),IF(ISBLANK(I1010),"",_xlfn.TEXTSPLIT(I1010,";")))</f>
        <v>Trout Ensiled</v>
      </c>
      <c r="I1010" s="126" t="s">
        <v>5798</v>
      </c>
      <c r="J1010" s="126" t="s">
        <v>5798</v>
      </c>
      <c r="O1010" s="88" t="s">
        <v>252</v>
      </c>
      <c r="T1010" t="str" cm="1">
        <f t="array" ref="T1010">IFERROR(IF(NOT(ISBLANK(F1010)),_xlfn._xlws.FILTER(AOM[AOM],(AOM[Edge_Value]=F1010)*(AOM[L5]="Feed Ingredient")),""),"No Match in AOM")</f>
        <v>AOM_001115</v>
      </c>
      <c r="U1010" cm="1">
        <f t="array" ref="U1010">IFERROR(IF(NOT(ISBLANK(F1010)),_xlfn._xlws.FILTER(AOM[Scientific Name],(AOM[Edge_Value]=F1010)*(AOM[L5]="Feed Ingredient")),""),"No Match in AOM")</f>
        <v>0</v>
      </c>
    </row>
    <row r="1011" spans="1:23" ht="15" customHeight="1" x14ac:dyDescent="0.35">
      <c r="A1011" t="s">
        <v>23733</v>
      </c>
      <c r="B1011" s="86" t="s">
        <v>25535</v>
      </c>
      <c r="D1011" s="126" t="s">
        <v>25534</v>
      </c>
      <c r="E1011" s="128" t="str">
        <f>_xlfn.TEXTJOIN(" ",TRUE,D1011,IF(ISBLANK(L1011),"",_xlfn.TEXTSPLIT(L1011,";")))</f>
        <v>Trout Oil</v>
      </c>
      <c r="F1011" s="128" t="str">
        <f>_xlfn.TEXTJOIN(" ",TRUE,D1011,IF(ISBLANK(L1011),"",_xlfn.TEXTSPLIT(L1011,";")),IF(ISBLANK(J1011),"",_xlfn.TEXTSPLIT(J1011,";")))</f>
        <v>Trout Oil Ensiled</v>
      </c>
      <c r="G1011" s="128" t="str">
        <f>_xlfn.TEXTJOIN(" ",TRUE,D1011,H1011,IF(ISBLANK(L1011),"",_xlfn.TEXTSPLIT(L1011,";")),IF(ISBLANK(I1011),"",_xlfn.TEXTSPLIT(I1011,";")))</f>
        <v>Trout Oil Ensiled</v>
      </c>
      <c r="I1011" s="126" t="s">
        <v>5798</v>
      </c>
      <c r="J1011" s="126" t="s">
        <v>5798</v>
      </c>
      <c r="L1011" s="126" t="s">
        <v>8362</v>
      </c>
      <c r="T1011" t="str" cm="1">
        <f t="array" ref="T1011">IFERROR(IF(NOT(ISBLANK(F1011)),_xlfn._xlws.FILTER(AOM[AOM],(AOM[Edge_Value]=F1011)*(AOM[L5]="Feed Ingredient")),""),"No Match in AOM")</f>
        <v>AOM_001930</v>
      </c>
      <c r="U1011" cm="1">
        <f t="array" ref="U1011">IFERROR(IF(NOT(ISBLANK(F1011)),_xlfn._xlws.FILTER(AOM[Scientific Name],(AOM[Edge_Value]=F1011)*(AOM[L5]="Feed Ingredient")),""),"No Match in AOM")</f>
        <v>0</v>
      </c>
    </row>
    <row r="1012" spans="1:23" ht="15" customHeight="1" x14ac:dyDescent="0.35">
      <c r="A1012" t="s">
        <v>24985</v>
      </c>
      <c r="B1012" s="86" t="s">
        <v>25536</v>
      </c>
      <c r="C1012" s="127" t="s">
        <v>25536</v>
      </c>
      <c r="D1012" s="126" t="s">
        <v>21774</v>
      </c>
      <c r="E1012" s="128" t="str">
        <f>_xlfn.TEXTJOIN(" ",TRUE,D1012,IF(ISBLANK(L1012),"",_xlfn.TEXTSPLIT(L1012,";")))</f>
        <v>Trypsacum</v>
      </c>
      <c r="F1012" s="128" t="str">
        <f>_xlfn.TEXTJOIN(" ",TRUE,D1012,IF(ISBLANK(L1012),"",_xlfn.TEXTSPLIT(L1012,";")),IF(ISBLANK(J1012),"",_xlfn.TEXTSPLIT(J1012,";")))</f>
        <v>Trypsacum</v>
      </c>
      <c r="G1012" s="128" t="str">
        <f>_xlfn.TEXTJOIN(" ",TRUE,D1012,H1012,IF(ISBLANK(L1012),"",_xlfn.TEXTSPLIT(L1012,";")),IF(ISBLANK(I1012),"",_xlfn.TEXTSPLIT(I1012,";")))</f>
        <v>Trypsacum</v>
      </c>
      <c r="T1012" t="str" cm="1">
        <f t="array" ref="T1012">IFERROR(IF(NOT(ISBLANK(F1012)),_xlfn._xlws.FILTER(AOM[AOM],(AOM[Edge_Value]=F1012)*(AOM[L5]="Feed Ingredient")),""),"No Match in AOM")</f>
        <v>AOM_001522</v>
      </c>
      <c r="U1012" cm="1">
        <f t="array" ref="U1012">IFERROR(IF(NOT(ISBLANK(F1012)),_xlfn._xlws.FILTER(AOM[Scientific Name],(AOM[Edge_Value]=F1012)*(AOM[L5]="Feed Ingredient")),""),"No Match in AOM")</f>
        <v>0</v>
      </c>
    </row>
    <row r="1013" spans="1:23" ht="15" customHeight="1" x14ac:dyDescent="0.35">
      <c r="A1013" t="s">
        <v>23961</v>
      </c>
      <c r="B1013" s="86" t="s">
        <v>25537</v>
      </c>
      <c r="C1013" s="127" t="s">
        <v>21776</v>
      </c>
      <c r="D1013" s="126" t="s">
        <v>21776</v>
      </c>
      <c r="E1013" s="128" t="str">
        <f>_xlfn.TEXTJOIN(" ",TRUE,D1013,IF(ISBLANK(L1013),"",_xlfn.TEXTSPLIT(L1013,";")))</f>
        <v>Trypsacum laxum</v>
      </c>
      <c r="F1013" s="128" t="str">
        <f>_xlfn.TEXTJOIN(" ",TRUE,D1013,IF(ISBLANK(L1013),"",_xlfn.TEXTSPLIT(L1013,";")),IF(ISBLANK(J1013),"",_xlfn.TEXTSPLIT(J1013,";")))</f>
        <v>Trypsacum laxum</v>
      </c>
      <c r="G1013" s="128" t="str">
        <f>_xlfn.TEXTJOIN(" ",TRUE,D1013,H1013,IF(ISBLANK(L1013),"",_xlfn.TEXTSPLIT(L1013,";")),IF(ISBLANK(I1013),"",_xlfn.TEXTSPLIT(I1013,";")))</f>
        <v>Trypsacum laxum Dry Season</v>
      </c>
      <c r="H1013" s="126" t="s">
        <v>25538</v>
      </c>
      <c r="T1013" t="str" cm="1">
        <f t="array" ref="T1013">IFERROR(IF(NOT(ISBLANK(F1013)),_xlfn._xlws.FILTER(AOM[AOM],(AOM[Edge_Value]=F1013)*(AOM[L5]="Feed Ingredient")),""),"No Match in AOM")</f>
        <v>AOM_001523</v>
      </c>
      <c r="U1013" t="str" cm="1">
        <f t="array" ref="U1013">IFERROR(IF(NOT(ISBLANK(F1013)),_xlfn._xlws.FILTER(AOM[Scientific Name],(AOM[Edge_Value]=F1013)*(AOM[L5]="Feed Ingredient")),""),"No Match in AOM")</f>
        <v>Trypsacum laxum</v>
      </c>
    </row>
    <row r="1014" spans="1:23" ht="15" customHeight="1" x14ac:dyDescent="0.35">
      <c r="A1014" t="s">
        <v>25539</v>
      </c>
      <c r="B1014" s="86" t="s">
        <v>25540</v>
      </c>
      <c r="C1014" s="127" t="s">
        <v>22739</v>
      </c>
      <c r="D1014" s="126" t="s">
        <v>22739</v>
      </c>
      <c r="E1014" s="128" t="str">
        <f>_xlfn.TEXTJOIN(" ",TRUE,D1014,IF(ISBLANK(L1014),"",_xlfn.TEXTSPLIT(L1014,";")))</f>
        <v>Tryptophan</v>
      </c>
      <c r="F1014" s="128" t="str">
        <f>_xlfn.TEXTJOIN(" ",TRUE,D1014,IF(ISBLANK(L1014),"",_xlfn.TEXTSPLIT(L1014,";")),IF(ISBLANK(J1014),"",_xlfn.TEXTSPLIT(J1014,";")))</f>
        <v>Tryptophan</v>
      </c>
      <c r="G1014" s="128" t="str">
        <f>_xlfn.TEXTJOIN(" ",TRUE,D1014,H1014,IF(ISBLANK(L1014),"",_xlfn.TEXTSPLIT(L1014,";")),IF(ISBLANK(I1014),"",_xlfn.TEXTSPLIT(I1014,";")))</f>
        <v>Tryptophan</v>
      </c>
      <c r="T1014" t="str" cm="1">
        <f t="array" ref="T1014">IFERROR(IF(NOT(ISBLANK(F1014)),_xlfn._xlws.FILTER(AOM[AOM],(AOM[Edge_Value]=F1014)*(AOM[L5]="Feed Ingredient")),""),"No Match in AOM")</f>
        <v>AOM_001433</v>
      </c>
      <c r="U1014" t="str" cm="1">
        <f t="array" ref="U1014">IFERROR(IF(NOT(ISBLANK(F1014)),_xlfn._xlws.FILTER(AOM[Scientific Name],(AOM[Edge_Value]=F1014)*(AOM[L5]="Feed Ingredient")),""),"No Match in AOM")</f>
        <v>2-amino-3-(1H-indol-3-yl)propanoic acid</v>
      </c>
    </row>
    <row r="1015" spans="1:23" ht="15" customHeight="1" x14ac:dyDescent="0.35">
      <c r="A1015" t="s">
        <v>25382</v>
      </c>
      <c r="B1015" s="86" t="s">
        <v>25541</v>
      </c>
      <c r="C1015" s="127" t="s">
        <v>25542</v>
      </c>
      <c r="D1015" s="126" t="s">
        <v>20116</v>
      </c>
      <c r="E1015" s="128" t="str">
        <f>_xlfn.TEXTJOIN(" ",TRUE,D1015,IF(ISBLANK(L1015),"",_xlfn.TEXTSPLIT(L1015,";")))</f>
        <v>Tuna Waste</v>
      </c>
      <c r="F1015" s="128" t="str">
        <f>_xlfn.TEXTJOIN(" ",TRUE,D1015,IF(ISBLANK(L1015),"",_xlfn.TEXTSPLIT(L1015,";")),IF(ISBLANK(J1015),"",_xlfn.TEXTSPLIT(J1015,";")))</f>
        <v>Tuna Waste Ground</v>
      </c>
      <c r="G1015" s="128" t="str">
        <f>_xlfn.TEXTJOIN(" ",TRUE,D1015,H1015,IF(ISBLANK(L1015),"",_xlfn.TEXTSPLIT(L1015,";")),IF(ISBLANK(I1015),"",_xlfn.TEXTSPLIT(I1015,";")))</f>
        <v>Tuna Waste Meal</v>
      </c>
      <c r="I1015" s="126" t="s">
        <v>23764</v>
      </c>
      <c r="J1015" s="126" t="s">
        <v>5795</v>
      </c>
      <c r="L1015" s="126" t="s">
        <v>24085</v>
      </c>
      <c r="N1015" s="88" t="s">
        <v>252</v>
      </c>
      <c r="T1015" t="str" cm="1">
        <f t="array" ref="T1015">IFERROR(IF(NOT(ISBLANK(F1015)),_xlfn._xlws.FILTER(AOM[AOM],(AOM[Edge_Value]=F1015)*(AOM[L5]="Feed Ingredient")),""),"No Match in AOM")</f>
        <v>AOM_001116</v>
      </c>
      <c r="U1015" cm="1">
        <f t="array" ref="U1015">IFERROR(IF(NOT(ISBLANK(F1015)),_xlfn._xlws.FILTER(AOM[Scientific Name],(AOM[Edge_Value]=F1015)*(AOM[L5]="Feed Ingredient")),""),"No Match in AOM")</f>
        <v>0</v>
      </c>
    </row>
    <row r="1016" spans="1:23" ht="15" customHeight="1" x14ac:dyDescent="0.35">
      <c r="A1016" t="s">
        <v>25382</v>
      </c>
      <c r="B1016" s="86" t="s">
        <v>25543</v>
      </c>
      <c r="D1016" s="126" t="s">
        <v>20116</v>
      </c>
      <c r="E1016" s="128" t="str">
        <f>_xlfn.TEXTJOIN(" ",TRUE,D1016,IF(ISBLANK(L1016),"",_xlfn.TEXTSPLIT(L1016,";")))</f>
        <v>Tuna</v>
      </c>
      <c r="F1016" s="128" t="str">
        <f>_xlfn.TEXTJOIN(" ",TRUE,D1016,IF(ISBLANK(L1016),"",_xlfn.TEXTSPLIT(L1016,";")),IF(ISBLANK(J1016),"",_xlfn.TEXTSPLIT(J1016,";")))</f>
        <v>Tuna Ground</v>
      </c>
      <c r="G1016" s="128" t="str">
        <f>_xlfn.TEXTJOIN(" ",TRUE,D1016,H1016,IF(ISBLANK(L1016),"",_xlfn.TEXTSPLIT(L1016,";")),IF(ISBLANK(I1016),"",_xlfn.TEXTSPLIT(I1016,";")))</f>
        <v>Tuna Ground</v>
      </c>
      <c r="I1016" s="126" t="s">
        <v>5795</v>
      </c>
      <c r="J1016" s="126" t="s">
        <v>5795</v>
      </c>
      <c r="T1016" t="str" cm="1">
        <f t="array" ref="T1016">IFERROR(IF(NOT(ISBLANK(F1016)),_xlfn._xlws.FILTER(AOM[AOM],(AOM[Edge_Value]=F1016)*(AOM[L5]="Feed Ingredient")),""),"No Match in AOM")</f>
        <v>AOM_001931</v>
      </c>
      <c r="U1016" cm="1">
        <f t="array" ref="U1016">IFERROR(IF(NOT(ISBLANK(F1016)),_xlfn._xlws.FILTER(AOM[Scientific Name],(AOM[Edge_Value]=F1016)*(AOM[L5]="Feed Ingredient")),""),"No Match in AOM")</f>
        <v>0</v>
      </c>
    </row>
    <row r="1017" spans="1:23" ht="15" customHeight="1" x14ac:dyDescent="0.35">
      <c r="A1017" t="s">
        <v>24478</v>
      </c>
      <c r="B1017" s="86" t="s">
        <v>21474</v>
      </c>
      <c r="C1017" s="127" t="s">
        <v>21474</v>
      </c>
      <c r="D1017" s="126" t="s">
        <v>21474</v>
      </c>
      <c r="E1017" s="128" t="str">
        <f>_xlfn.TEXTJOIN(" ",TRUE,D1017,IF(ISBLANK(L1017),"",_xlfn.TEXTSPLIT(L1017,";")))</f>
        <v>Ulva armoricana</v>
      </c>
      <c r="F1017" s="128" t="str">
        <f>_xlfn.TEXTJOIN(" ",TRUE,D1017,IF(ISBLANK(L1017),"",_xlfn.TEXTSPLIT(L1017,";")),IF(ISBLANK(J1017),"",_xlfn.TEXTSPLIT(J1017,";")))</f>
        <v>Ulva armoricana</v>
      </c>
      <c r="G1017" s="128" t="str">
        <f>_xlfn.TEXTJOIN(" ",TRUE,D1017,H1017,IF(ISBLANK(L1017),"",_xlfn.TEXTSPLIT(L1017,";")),IF(ISBLANK(I1017),"",_xlfn.TEXTSPLIT(I1017,";")))</f>
        <v>Ulva armoricana</v>
      </c>
      <c r="M1017" s="88" t="s">
        <v>252</v>
      </c>
      <c r="T1017" t="str" cm="1">
        <f t="array" ref="T1017">IFERROR(IF(NOT(ISBLANK(F1017)),_xlfn._xlws.FILTER(AOM[AOM],(AOM[Edge_Value]=F1017)*(AOM[L5]="Feed Ingredient")),""),"No Match in AOM")</f>
        <v>AOM_001562</v>
      </c>
      <c r="U1017" t="str" cm="1">
        <f t="array" ref="U1017">IFERROR(IF(NOT(ISBLANK(F1017)),_xlfn._xlws.FILTER(AOM[Scientific Name],(AOM[Edge_Value]=F1017)*(AOM[L5]="Feed Ingredient")),""),"No Match in AOM")</f>
        <v>Ulva armoricana</v>
      </c>
    </row>
    <row r="1018" spans="1:23" ht="15" customHeight="1" x14ac:dyDescent="0.35">
      <c r="A1018" t="s">
        <v>25544</v>
      </c>
      <c r="B1018" s="86" t="s">
        <v>25545</v>
      </c>
      <c r="C1018" s="127" t="s">
        <v>25546</v>
      </c>
      <c r="D1018" s="126" t="s">
        <v>21479</v>
      </c>
      <c r="E1018" s="128" t="str">
        <f>_xlfn.TEXTJOIN(" ",TRUE,D1018,IF(ISBLANK(L1018),"",_xlfn.TEXTSPLIT(L1018,";")))</f>
        <v>Ulva rigida</v>
      </c>
      <c r="F1018" s="128" t="str">
        <f>_xlfn.TEXTJOIN(" ",TRUE,D1018,IF(ISBLANK(L1018),"",_xlfn.TEXTSPLIT(L1018,";")),IF(ISBLANK(J1018),"",_xlfn.TEXTSPLIT(J1018,";")))</f>
        <v>Ulva rigida Ground</v>
      </c>
      <c r="G1018" s="128" t="str">
        <f>_xlfn.TEXTJOIN(" ",TRUE,D1018,H1018,IF(ISBLANK(L1018),"",_xlfn.TEXTSPLIT(L1018,";")),IF(ISBLANK(I1018),"",_xlfn.TEXTSPLIT(I1018,";")))</f>
        <v>Ulva rigida Meal</v>
      </c>
      <c r="I1018" s="126" t="s">
        <v>23764</v>
      </c>
      <c r="J1018" s="126" t="s">
        <v>5795</v>
      </c>
      <c r="M1018" s="88" t="s">
        <v>252</v>
      </c>
      <c r="N1018" s="88" t="s">
        <v>252</v>
      </c>
      <c r="T1018" t="str" cm="1">
        <f t="array" ref="T1018">IFERROR(IF(NOT(ISBLANK(F1018)),_xlfn._xlws.FILTER(AOM[AOM],(AOM[Edge_Value]=F1018)*(AOM[L5]="Feed Ingredient")),""),"No Match in AOM")</f>
        <v>AOM_001564</v>
      </c>
      <c r="U1018" t="str" cm="1">
        <f t="array" ref="U1018">IFERROR(IF(NOT(ISBLANK(F1018)),_xlfn._xlws.FILTER(AOM[Scientific Name],(AOM[Edge_Value]=F1018)*(AOM[L5]="Feed Ingredient")),""),"No Match in AOM")</f>
        <v>Ulva rigida</v>
      </c>
    </row>
    <row r="1019" spans="1:23" ht="15" customHeight="1" x14ac:dyDescent="0.35">
      <c r="A1019" t="s">
        <v>25544</v>
      </c>
      <c r="B1019" s="86" t="s">
        <v>25547</v>
      </c>
      <c r="D1019" s="126" t="s">
        <v>21479</v>
      </c>
      <c r="E1019" s="128" t="str">
        <f>_xlfn.TEXTJOIN(" ",TRUE,D1019,IF(ISBLANK(L1019),"",_xlfn.TEXTSPLIT(L1019,";")))</f>
        <v>Ulva rigida</v>
      </c>
      <c r="F1019" s="128" t="str">
        <f>_xlfn.TEXTJOIN(" ",TRUE,D1019,IF(ISBLANK(L1019),"",_xlfn.TEXTSPLIT(L1019,";")),IF(ISBLANK(J1019),"",_xlfn.TEXTSPLIT(J1019,";")))</f>
        <v>Ulva rigida Dried Ground</v>
      </c>
      <c r="G1019" s="128" t="str">
        <f>_xlfn.TEXTJOIN(" ",TRUE,D1019,H1019,IF(ISBLANK(L1019),"",_xlfn.TEXTSPLIT(L1019,";")),IF(ISBLANK(I1019),"",_xlfn.TEXTSPLIT(I1019,";")))</f>
        <v>Ulva rigida Meal Dried(Sun)</v>
      </c>
      <c r="I1019" s="126" t="s">
        <v>23926</v>
      </c>
      <c r="J1019" s="126" t="s">
        <v>23683</v>
      </c>
      <c r="T1019" t="str" cm="1">
        <f t="array" ref="T1019">IFERROR(IF(NOT(ISBLANK(F1019)),_xlfn._xlws.FILTER(AOM[AOM],(AOM[Edge_Value]=F1019)*(AOM[L5]="Feed Ingredient")),""),"No Match in AOM")</f>
        <v>AOM_001664</v>
      </c>
      <c r="U1019" t="str" cm="1">
        <f t="array" ref="U1019">IFERROR(IF(NOT(ISBLANK(F1019)),_xlfn._xlws.FILTER(AOM[Scientific Name],(AOM[Edge_Value]=F1019)*(AOM[L5]="Feed Ingredient")),""),"No Match in AOM")</f>
        <v>Ulva rigida</v>
      </c>
    </row>
    <row r="1020" spans="1:23" ht="15" customHeight="1" x14ac:dyDescent="0.35">
      <c r="A1020" t="s">
        <v>25548</v>
      </c>
      <c r="B1020" s="86" t="s">
        <v>25549</v>
      </c>
      <c r="C1020" s="127" t="s">
        <v>25550</v>
      </c>
      <c r="D1020" s="126" t="s">
        <v>8907</v>
      </c>
      <c r="E1020" s="128" t="str">
        <f>_xlfn.TEXTJOIN(" ",TRUE,D1020,IF(ISBLANK(L1020),"",_xlfn.TEXTSPLIT(L1020,";")))</f>
        <v>Cotton Undecorticated Seeds</v>
      </c>
      <c r="F1020" s="128" t="str">
        <f>_xlfn.TEXTJOIN(" ",TRUE,D1020,IF(ISBLANK(L1020),"",_xlfn.TEXTSPLIT(L1020,";")),IF(ISBLANK(J1020),"",_xlfn.TEXTSPLIT(J1020,";")))</f>
        <v>Cotton Undecorticated Seeds Ground</v>
      </c>
      <c r="G1020" s="128" t="str">
        <f>_xlfn.TEXTJOIN(" ",TRUE,D1020,H1020,IF(ISBLANK(L1020),"",_xlfn.TEXTSPLIT(L1020,";")),IF(ISBLANK(I1020),"",_xlfn.TEXTSPLIT(I1020,";")))</f>
        <v>Cotton Undecorticated Seeds Meal</v>
      </c>
      <c r="I1020" s="126" t="s">
        <v>23764</v>
      </c>
      <c r="J1020" s="126" t="s">
        <v>5795</v>
      </c>
      <c r="L1020" s="126" t="s">
        <v>25551</v>
      </c>
      <c r="M1020" s="88" t="s">
        <v>252</v>
      </c>
      <c r="N1020" s="88" t="s">
        <v>252</v>
      </c>
      <c r="P1020" t="s">
        <v>12484</v>
      </c>
      <c r="Q1020" t="s">
        <v>12452</v>
      </c>
      <c r="R1020" t="s">
        <v>12484</v>
      </c>
      <c r="S1020" t="s">
        <v>12452</v>
      </c>
      <c r="T1020" t="str" cm="1">
        <f t="array" ref="T1020">IFERROR(IF(NOT(ISBLANK(F1020)),_xlfn._xlws.FILTER(AOM[AOM],(AOM[Edge_Value]=F1020)*(AOM[L5]="Feed Ingredient")),""),"No Match in AOM")</f>
        <v>AOM_001252</v>
      </c>
      <c r="U1020" t="str" cm="1">
        <f t="array" ref="U1020">IFERROR(IF(NOT(ISBLANK(F1020)),_xlfn._xlws.FILTER(AOM[Scientific Name],(AOM[Edge_Value]=F1020)*(AOM[L5]="Feed Ingredient")),""),"No Match in AOM")</f>
        <v>Gossypium</v>
      </c>
    </row>
    <row r="1021" spans="1:23" ht="15" customHeight="1" x14ac:dyDescent="0.35">
      <c r="A1021" t="s">
        <v>23946</v>
      </c>
      <c r="B1021" s="86" t="s">
        <v>25552</v>
      </c>
      <c r="C1021" s="127" t="s">
        <v>22784</v>
      </c>
      <c r="D1021" s="126" t="s">
        <v>25552</v>
      </c>
      <c r="E1021" s="128" t="str">
        <f>_xlfn.TEXTJOIN(" ",TRUE,D1021,IF(ISBLANK(L1021),"",_xlfn.TEXTSPLIT(L1021,";")))</f>
        <v>Unslaked Lime</v>
      </c>
      <c r="F1021" s="128" t="str">
        <f>_xlfn.TEXTJOIN(" ",TRUE,D1021,IF(ISBLANK(L1021),"",_xlfn.TEXTSPLIT(L1021,";")),IF(ISBLANK(J1021),"",_xlfn.TEXTSPLIT(J1021,";")))</f>
        <v>Unslaked Lime</v>
      </c>
      <c r="G1021" s="128" t="str">
        <f>_xlfn.TEXTJOIN(" ",TRUE,D1021,H1021,IF(ISBLANK(L1021),"",_xlfn.TEXTSPLIT(L1021,";")),IF(ISBLANK(I1021),"",_xlfn.TEXTSPLIT(I1021,";")))</f>
        <v>Unslaked Lime</v>
      </c>
      <c r="T1021" t="str" cm="1">
        <f t="array" ref="T1021">IFERROR(IF(NOT(ISBLANK(F1021)),_xlfn._xlws.FILTER(AOM[AOM],(AOM[Edge_Value]=F1021)*(AOM[L5]="Feed Ingredient")),""),"No Match in AOM")</f>
        <v>No Match in AOM</v>
      </c>
      <c r="U1021" t="str" cm="1">
        <f t="array" ref="U1021">IFERROR(IF(NOT(ISBLANK(F1021)),_xlfn._xlws.FILTER(AOM[Scientific Name],(AOM[Edge_Value]=F1021)*(AOM[L5]="Feed Ingredient")),""),"No Match in AOM")</f>
        <v>No Match in AOM</v>
      </c>
      <c r="W1021" t="s">
        <v>22812</v>
      </c>
    </row>
    <row r="1022" spans="1:23" ht="15" customHeight="1" x14ac:dyDescent="0.35">
      <c r="A1022" t="s">
        <v>23965</v>
      </c>
      <c r="B1022" s="86" t="s">
        <v>490</v>
      </c>
      <c r="C1022" s="127" t="s">
        <v>490</v>
      </c>
      <c r="D1022" s="126" t="s">
        <v>490</v>
      </c>
      <c r="E1022" s="128" t="str">
        <f>_xlfn.TEXTJOIN(" ",TRUE,D1022,IF(ISBLANK(L1022),"",_xlfn.TEXTSPLIT(L1022,";")))</f>
        <v>Unspecified</v>
      </c>
      <c r="F1022" s="128" t="str">
        <f>_xlfn.TEXTJOIN(" ",TRUE,D1022,IF(ISBLANK(L1022),"",_xlfn.TEXTSPLIT(L1022,";")),IF(ISBLANK(J1022),"",_xlfn.TEXTSPLIT(J1022,";")))</f>
        <v>Unspecified</v>
      </c>
      <c r="G1022" s="128" t="str">
        <f>_xlfn.TEXTJOIN(" ",TRUE,D1022,H1022,IF(ISBLANK(L1022),"",_xlfn.TEXTSPLIT(L1022,";")),IF(ISBLANK(I1022),"",_xlfn.TEXTSPLIT(I1022,";")))</f>
        <v>Unspecified</v>
      </c>
      <c r="T1022" t="str" cm="1">
        <f t="array" ref="T1022">IFERROR(IF(NOT(ISBLANK(F1022)),_xlfn._xlws.FILTER(AOM[AOM],(AOM[Edge_Value]=F1022)*(AOM[L5]="Feed Ingredient")),""),"No Match in AOM")</f>
        <v>AOM_001507</v>
      </c>
      <c r="U1022" t="str" cm="1">
        <f t="array" ref="U1022">IFERROR(IF(NOT(ISBLANK(F1022)),_xlfn._xlws.FILTER(AOM[Scientific Name],(AOM[Edge_Value]=F1022)*(AOM[L5]="Feed Ingredient")),""),"No Match in AOM")</f>
        <v>NA</v>
      </c>
    </row>
    <row r="1023" spans="1:23" ht="15" customHeight="1" x14ac:dyDescent="0.35">
      <c r="A1023" t="s">
        <v>25553</v>
      </c>
      <c r="B1023" s="86" t="s">
        <v>25554</v>
      </c>
      <c r="C1023" s="127" t="s">
        <v>490</v>
      </c>
      <c r="D1023" s="126" t="s">
        <v>20280</v>
      </c>
      <c r="E1023" s="128" t="str">
        <f>_xlfn.TEXTJOIN(" ",TRUE,D1023,IF(ISBLANK(L1023),"",_xlfn.TEXTSPLIT(L1023,";")))</f>
        <v>Crop Byproduct</v>
      </c>
      <c r="F1023" s="128" t="str">
        <f>_xlfn.TEXTJOIN(" ",TRUE,D1023,IF(ISBLANK(L1023),"",_xlfn.TEXTSPLIT(L1023,";")),IF(ISBLANK(J1023),"",_xlfn.TEXTSPLIT(J1023,";")))</f>
        <v>Crop Byproduct</v>
      </c>
      <c r="G1023" s="128" t="str">
        <f>_xlfn.TEXTJOIN(" ",TRUE,D1023,H1023,IF(ISBLANK(L1023),"",_xlfn.TEXTSPLIT(L1023,";")),IF(ISBLANK(I1023),"",_xlfn.TEXTSPLIT(I1023,";")))</f>
        <v>Crop Byproduct</v>
      </c>
      <c r="T1023" t="str" cm="1">
        <f t="array" ref="T1023">IFERROR(IF(NOT(ISBLANK(F1023)),_xlfn._xlws.FILTER(AOM[AOM],(AOM[Edge_Value]=F1023)*(AOM[L5]="Feed Ingredient")),""),"No Match in AOM")</f>
        <v>AOM_001916</v>
      </c>
      <c r="U1023" cm="1">
        <f t="array" ref="U1023">IFERROR(IF(NOT(ISBLANK(F1023)),_xlfn._xlws.FILTER(AOM[Scientific Name],(AOM[Edge_Value]=F1023)*(AOM[L5]="Feed Ingredient")),""),"No Match in AOM")</f>
        <v>0</v>
      </c>
    </row>
    <row r="1024" spans="1:23" ht="15" customHeight="1" x14ac:dyDescent="0.35">
      <c r="A1024" t="s">
        <v>25553</v>
      </c>
      <c r="B1024" s="86" t="s">
        <v>21051</v>
      </c>
      <c r="C1024" s="127" t="s">
        <v>21052</v>
      </c>
      <c r="D1024" s="126" t="s">
        <v>25555</v>
      </c>
      <c r="E1024" s="128" t="str">
        <f>_xlfn.TEXTJOIN(" ",TRUE,D1024,IF(ISBLANK(L1024),"",_xlfn.TEXTSPLIT(L1024,";")))</f>
        <v>Unspecified Crop Residue</v>
      </c>
      <c r="F1024" s="128" t="str">
        <f>_xlfn.TEXTJOIN(" ",TRUE,D1024,IF(ISBLANK(L1024),"",_xlfn.TEXTSPLIT(L1024,";")),IF(ISBLANK(J1024),"",_xlfn.TEXTSPLIT(J1024,";")))</f>
        <v>Unspecified Crop Residue</v>
      </c>
      <c r="G1024" s="128" t="str">
        <f>_xlfn.TEXTJOIN(" ",TRUE,D1024,H1024,IF(ISBLANK(L1024),"",_xlfn.TEXTSPLIT(L1024,";")),IF(ISBLANK(I1024),"",_xlfn.TEXTSPLIT(I1024,";")))</f>
        <v>Unspecified Crop Residue</v>
      </c>
      <c r="T1024" t="str" cm="1">
        <f t="array" ref="T1024">IFERROR(IF(NOT(ISBLANK(F1024)),_xlfn._xlws.FILTER(AOM[AOM],(AOM[Edge_Value]=F1024)*(AOM[L5]="Feed Ingredient")),""),"No Match in AOM")</f>
        <v>No Match in AOM</v>
      </c>
      <c r="U1024" t="str" cm="1">
        <f t="array" ref="U1024">IFERROR(IF(NOT(ISBLANK(F1024)),_xlfn._xlws.FILTER(AOM[Scientific Name],(AOM[Edge_Value]=F1024)*(AOM[L5]="Feed Ingredient")),""),"No Match in AOM")</f>
        <v>No Match in AOM</v>
      </c>
      <c r="W1024" t="s">
        <v>21050</v>
      </c>
    </row>
    <row r="1025" spans="1:23" ht="15" customHeight="1" x14ac:dyDescent="0.35">
      <c r="A1025" t="s">
        <v>23965</v>
      </c>
      <c r="B1025" s="86" t="s">
        <v>25556</v>
      </c>
      <c r="C1025" s="127" t="s">
        <v>21052</v>
      </c>
      <c r="D1025" s="126" t="s">
        <v>21052</v>
      </c>
      <c r="E1025" s="128" t="str">
        <f>_xlfn.TEXTJOIN(" ",TRUE,D1025,IF(ISBLANK(L1025),"",_xlfn.TEXTSPLIT(L1025,";")))</f>
        <v>Unspecified Residue</v>
      </c>
      <c r="F1025" s="128" t="str">
        <f>_xlfn.TEXTJOIN(" ",TRUE,D1025,IF(ISBLANK(L1025),"",_xlfn.TEXTSPLIT(L1025,";")),IF(ISBLANK(J1025),"",_xlfn.TEXTSPLIT(J1025,";")))</f>
        <v>Unspecified Residue</v>
      </c>
      <c r="G1025" s="128" t="str">
        <f>_xlfn.TEXTJOIN(" ",TRUE,D1025,H1025,IF(ISBLANK(L1025),"",_xlfn.TEXTSPLIT(L1025,";")),IF(ISBLANK(I1025),"",_xlfn.TEXTSPLIT(I1025,";")))</f>
        <v>Unspecified Residue</v>
      </c>
      <c r="P1025" t="s">
        <v>12475</v>
      </c>
      <c r="Q1025" t="s">
        <v>12442</v>
      </c>
      <c r="R1025" t="s">
        <v>12475</v>
      </c>
      <c r="S1025" t="s">
        <v>12442</v>
      </c>
      <c r="T1025" t="str" cm="1">
        <f t="array" ref="T1025">IFERROR(IF(NOT(ISBLANK(F1025)),_xlfn._xlws.FILTER(AOM[AOM],(AOM[Edge_Value]=F1025)*(AOM[L5]="Feed Ingredient")),""),"No Match in AOM")</f>
        <v>No Match in AOM</v>
      </c>
      <c r="U1025" t="str" cm="1">
        <f t="array" ref="U1025">IFERROR(IF(NOT(ISBLANK(F1025)),_xlfn._xlws.FILTER(AOM[Scientific Name],(AOM[Edge_Value]=F1025)*(AOM[L5]="Feed Ingredient")),""),"No Match in AOM")</f>
        <v>No Match in AOM</v>
      </c>
      <c r="W1025" t="s">
        <v>21050</v>
      </c>
    </row>
    <row r="1026" spans="1:23" ht="15" customHeight="1" x14ac:dyDescent="0.35">
      <c r="A1026" t="s">
        <v>25557</v>
      </c>
      <c r="B1026" s="86" t="s">
        <v>25558</v>
      </c>
      <c r="C1026" s="127" t="s">
        <v>25559</v>
      </c>
      <c r="D1026" s="126" t="s">
        <v>25560</v>
      </c>
      <c r="E1026" s="128" t="str">
        <f>_xlfn.TEXTJOIN(" ",TRUE,D1026,IF(ISBLANK(L1026),"",_xlfn.TEXTSPLIT(L1026,";")))</f>
        <v>Urea Molasses Multi-nutrient</v>
      </c>
      <c r="F1026" s="128" t="str">
        <f>_xlfn.TEXTJOIN(" ",TRUE,D1026,IF(ISBLANK(L1026),"",_xlfn.TEXTSPLIT(L1026,";")),IF(ISBLANK(J1026),"",_xlfn.TEXTSPLIT(J1026,";")))</f>
        <v>Urea Molasses Multi-nutrient</v>
      </c>
      <c r="G1026" s="128" t="str">
        <f>_xlfn.TEXTJOIN(" ",TRUE,D1026,H1026,IF(ISBLANK(L1026),"",_xlfn.TEXTSPLIT(L1026,";")),IF(ISBLANK(I1026),"",_xlfn.TEXTSPLIT(I1026,";")))</f>
        <v>Urea Molasses Multi-nutrient Block</v>
      </c>
      <c r="I1026" s="126" t="s">
        <v>24660</v>
      </c>
      <c r="M1026" s="88" t="s">
        <v>252</v>
      </c>
      <c r="O1026" s="88" t="s">
        <v>252</v>
      </c>
      <c r="T1026" t="str" cm="1">
        <f t="array" ref="T1026">IFERROR(IF(NOT(ISBLANK(F1026)),_xlfn._xlws.FILTER(AOM[AOM],(AOM[Edge_Value]=F1026)*(AOM[L5]="Feed Ingredient")),""),"No Match in AOM")</f>
        <v>No Match in AOM</v>
      </c>
      <c r="U1026" t="str" cm="1">
        <f t="array" ref="U1026">IFERROR(IF(NOT(ISBLANK(F1026)),_xlfn._xlws.FILTER(AOM[Scientific Name],(AOM[Edge_Value]=F1026)*(AOM[L5]="Feed Ingredient")),""),"No Match in AOM")</f>
        <v>No Match in AOM</v>
      </c>
      <c r="W1026" t="s">
        <v>22603</v>
      </c>
    </row>
    <row r="1027" spans="1:23" ht="15" customHeight="1" x14ac:dyDescent="0.35">
      <c r="A1027" t="s">
        <v>24562</v>
      </c>
      <c r="B1027" s="86" t="s">
        <v>25561</v>
      </c>
      <c r="D1027" s="126" t="s">
        <v>8642</v>
      </c>
      <c r="E1027" s="128" t="str">
        <f>_xlfn.TEXTJOIN(" ",TRUE,D1027,IF(ISBLANK(L1027),"",_xlfn.TEXTSPLIT(L1027,";")))</f>
        <v>Wheat Straw</v>
      </c>
      <c r="F1027" s="128" t="str">
        <f>_xlfn.TEXTJOIN(" ",TRUE,D1027,IF(ISBLANK(L1027),"",_xlfn.TEXTSPLIT(L1027,";")),IF(ISBLANK(J1027),"",_xlfn.TEXTSPLIT(J1027,";")))</f>
        <v>Wheat Straw Lime Treated Urea Treated</v>
      </c>
      <c r="G1027" s="128" t="str">
        <f>_xlfn.TEXTJOIN(" ",TRUE,D1027,H1027,IF(ISBLANK(L1027),"",_xlfn.TEXTSPLIT(L1027,";")),IF(ISBLANK(I1027),"",_xlfn.TEXTSPLIT(I1027,";")))</f>
        <v>Wheat Straw Chopped Urea Treated Lime Treated</v>
      </c>
      <c r="I1027" s="126" t="s">
        <v>25562</v>
      </c>
      <c r="J1027" s="126" t="s">
        <v>25563</v>
      </c>
      <c r="K1027" s="126" t="s">
        <v>5788</v>
      </c>
      <c r="L1027" s="126" t="s">
        <v>10692</v>
      </c>
      <c r="T1027" t="str" cm="1">
        <f t="array" ref="T1027">IFERROR(IF(NOT(ISBLANK(F1027)),_xlfn._xlws.FILTER(AOM[AOM],(AOM[Edge_Value]=F1027)*(AOM[L5]="Feed Ingredient")),""),"No Match in AOM")</f>
        <v>AOM_001624</v>
      </c>
      <c r="U1027" t="str" cm="1">
        <f t="array" ref="U1027">IFERROR(IF(NOT(ISBLANK(F1027)),_xlfn._xlws.FILTER(AOM[Scientific Name],(AOM[Edge_Value]=F1027)*(AOM[L5]="Feed Ingredient")),""),"No Match in AOM")</f>
        <v>Triticum aestivum</v>
      </c>
    </row>
    <row r="1028" spans="1:23" ht="15" customHeight="1" x14ac:dyDescent="0.35">
      <c r="A1028" t="s">
        <v>23946</v>
      </c>
      <c r="B1028" s="86" t="s">
        <v>25564</v>
      </c>
      <c r="D1028" s="126" t="s">
        <v>494</v>
      </c>
      <c r="E1028" s="128" t="str">
        <f>_xlfn.TEXTJOIN(" ",TRUE,D1028,IF(ISBLANK(L1028),"",_xlfn.TEXTSPLIT(L1028,";")))</f>
        <v>Urea</v>
      </c>
      <c r="F1028" s="128" t="str">
        <f>_xlfn.TEXTJOIN(" ",TRUE,D1028,IF(ISBLANK(L1028),"",_xlfn.TEXTSPLIT(L1028,";")),IF(ISBLANK(J1028),"",_xlfn.TEXTSPLIT(J1028,";")))</f>
        <v>Urea</v>
      </c>
      <c r="G1028" s="128" t="str">
        <f>_xlfn.TEXTJOIN(" ",TRUE,D1028,H1028,IF(ISBLANK(L1028),"",_xlfn.TEXTSPLIT(L1028,";")),IF(ISBLANK(I1028),"",_xlfn.TEXTSPLIT(I1028,";")))</f>
        <v>Urea</v>
      </c>
      <c r="T1028" t="str" cm="1">
        <f t="array" ref="T1028">IFERROR(IF(NOT(ISBLANK(F1028)),_xlfn._xlws.FILTER(AOM[AOM],(AOM[Edge_Value]=F1028)*(AOM[L5]="Feed Ingredient")),""),"No Match in AOM")</f>
        <v>AOM_001749</v>
      </c>
      <c r="U1028" t="str" cm="1">
        <f t="array" ref="U1028">IFERROR(IF(NOT(ISBLANK(F1028)),_xlfn._xlws.FILTER(AOM[Scientific Name],(AOM[Edge_Value]=F1028)*(AOM[L5]="Feed Ingredient")),""),"No Match in AOM")</f>
        <v>Carbamide</v>
      </c>
    </row>
    <row r="1029" spans="1:23" ht="15" customHeight="1" x14ac:dyDescent="0.35">
      <c r="A1029" t="s">
        <v>23875</v>
      </c>
      <c r="B1029" s="86" t="s">
        <v>25565</v>
      </c>
      <c r="D1029" s="126" t="s">
        <v>494</v>
      </c>
      <c r="E1029" s="128" t="str">
        <f>_xlfn.TEXTJOIN(" ",TRUE,D1029,IF(ISBLANK(L1029),"",_xlfn.TEXTSPLIT(L1029,";")))</f>
        <v>Urea</v>
      </c>
      <c r="F1029" s="128" t="str">
        <f>_xlfn.TEXTJOIN(" ",TRUE,D1029,IF(ISBLANK(L1029),"",_xlfn.TEXTSPLIT(L1029,";")),IF(ISBLANK(J1029),"",_xlfn.TEXTSPLIT(J1029,";")))</f>
        <v>Urea Dried Milled</v>
      </c>
      <c r="G1029" s="128" t="str">
        <f>_xlfn.TEXTJOIN(" ",TRUE,D1029,H1029,IF(ISBLANK(L1029),"",_xlfn.TEXTSPLIT(L1029,";")),IF(ISBLANK(I1029),"",_xlfn.TEXTSPLIT(I1029,";")))</f>
        <v>Urea Dried Milled</v>
      </c>
      <c r="I1029" s="126" t="s">
        <v>23727</v>
      </c>
      <c r="J1029" s="126" t="s">
        <v>23727</v>
      </c>
      <c r="T1029" t="str" cm="1">
        <f t="array" ref="T1029">IFERROR(IF(NOT(ISBLANK(F1029)),_xlfn._xlws.FILTER(AOM[AOM],(AOM[Edge_Value]=F1029)*(AOM[L5]="Feed Ingredient")),""),"No Match in AOM")</f>
        <v>AOM_000785</v>
      </c>
      <c r="U1029" t="str" cm="1">
        <f t="array" ref="U1029">IFERROR(IF(NOT(ISBLANK(F1029)),_xlfn._xlws.FILTER(AOM[Scientific Name],(AOM[Edge_Value]=F1029)*(AOM[L5]="Feed Ingredient")),""),"No Match in AOM")</f>
        <v>Carbamide</v>
      </c>
    </row>
    <row r="1030" spans="1:23" ht="15" customHeight="1" x14ac:dyDescent="0.35">
      <c r="A1030" t="s">
        <v>24750</v>
      </c>
      <c r="B1030" s="86" t="s">
        <v>25284</v>
      </c>
      <c r="C1030" s="127" t="s">
        <v>25284</v>
      </c>
      <c r="D1030" s="126" t="s">
        <v>25285</v>
      </c>
      <c r="E1030" s="128" t="str">
        <f>_xlfn.TEXTJOIN(" ",TRUE,D1030,IF(ISBLANK(L1030),"",_xlfn.TEXTSPLIT(L1030,";")))</f>
        <v>Minerals and Urea Mix</v>
      </c>
      <c r="F1030" s="128" t="str">
        <f>_xlfn.TEXTJOIN(" ",TRUE,D1030,IF(ISBLANK(L1030),"",_xlfn.TEXTSPLIT(L1030,";")),IF(ISBLANK(J1030),"",_xlfn.TEXTSPLIT(J1030,";")))</f>
        <v>Minerals and Urea Mix</v>
      </c>
      <c r="G1030" s="128" t="str">
        <f>_xlfn.TEXTJOIN(" ",TRUE,D1030,H1030,IF(ISBLANK(L1030),"",_xlfn.TEXTSPLIT(L1030,";")),IF(ISBLANK(I1030),"",_xlfn.TEXTSPLIT(I1030,";")))</f>
        <v>Minerals and Urea Mix</v>
      </c>
      <c r="L1030" s="126" t="s">
        <v>24981</v>
      </c>
      <c r="M1030" s="88" t="s">
        <v>252</v>
      </c>
      <c r="T1030" t="str" cm="1">
        <f t="array" ref="T1030">IFERROR(IF(NOT(ISBLANK(F1030)),_xlfn._xlws.FILTER(AOM[AOM],(AOM[Edge_Value]=F1030)*(AOM[L5]="Feed Ingredient")),""),"No Match in AOM")</f>
        <v>AOM_001431</v>
      </c>
      <c r="U1030" t="str" cm="1">
        <f t="array" ref="U1030">IFERROR(IF(NOT(ISBLANK(F1030)),_xlfn._xlws.FILTER(AOM[Scientific Name],(AOM[Edge_Value]=F1030)*(AOM[L5]="Feed Ingredient")),""),"No Match in AOM")</f>
        <v>NA</v>
      </c>
    </row>
    <row r="1031" spans="1:23" ht="15" customHeight="1" x14ac:dyDescent="0.35">
      <c r="A1031" t="s">
        <v>25566</v>
      </c>
      <c r="B1031" s="86" t="s">
        <v>25567</v>
      </c>
      <c r="C1031" s="127" t="s">
        <v>25559</v>
      </c>
      <c r="D1031" s="126" t="s">
        <v>25568</v>
      </c>
      <c r="E1031" s="128" t="str">
        <f>_xlfn.TEXTJOIN(" ",TRUE,D1031,IF(ISBLANK(L1031),"",_xlfn.TEXTSPLIT(L1031,";")))</f>
        <v>Urea Molasses</v>
      </c>
      <c r="F1031" s="128" t="str">
        <f>_xlfn.TEXTJOIN(" ",TRUE,D1031,IF(ISBLANK(L1031),"",_xlfn.TEXTSPLIT(L1031,";")),IF(ISBLANK(J1031),"",_xlfn.TEXTSPLIT(J1031,";")))</f>
        <v>Urea Molasses</v>
      </c>
      <c r="G1031" s="128" t="str">
        <f>_xlfn.TEXTJOIN(" ",TRUE,D1031,H1031,IF(ISBLANK(L1031),"",_xlfn.TEXTSPLIT(L1031,";")),IF(ISBLANK(I1031),"",_xlfn.TEXTSPLIT(I1031,";")))</f>
        <v>Urea Molasses Block</v>
      </c>
      <c r="I1031" s="126" t="s">
        <v>24660</v>
      </c>
      <c r="M1031" s="88" t="s">
        <v>252</v>
      </c>
      <c r="O1031" s="88" t="s">
        <v>252</v>
      </c>
      <c r="T1031" t="str" cm="1">
        <f t="array" ref="T1031">IFERROR(IF(NOT(ISBLANK(F1031)),_xlfn._xlws.FILTER(AOM[AOM],(AOM[Edge_Value]=F1031)*(AOM[L5]="Feed Ingredient")),""),"No Match in AOM")</f>
        <v>No Match in AOM</v>
      </c>
      <c r="U1031" t="str" cm="1">
        <f t="array" ref="U1031">IFERROR(IF(NOT(ISBLANK(F1031)),_xlfn._xlws.FILTER(AOM[Scientific Name],(AOM[Edge_Value]=F1031)*(AOM[L5]="Feed Ingredient")),""),"No Match in AOM")</f>
        <v>No Match in AOM</v>
      </c>
      <c r="W1031" t="s">
        <v>22603</v>
      </c>
    </row>
    <row r="1032" spans="1:23" ht="15" customHeight="1" x14ac:dyDescent="0.35">
      <c r="A1032" t="s">
        <v>25569</v>
      </c>
      <c r="B1032" s="86" t="s">
        <v>22768</v>
      </c>
      <c r="C1032" s="127" t="s">
        <v>22768</v>
      </c>
      <c r="D1032" s="126" t="s">
        <v>22768</v>
      </c>
      <c r="E1032" s="128" t="str">
        <f>_xlfn.TEXTJOIN(" ",TRUE,D1032,IF(ISBLANK(L1032),"",_xlfn.TEXTSPLIT(L1032,";")))</f>
        <v>Urtica dioica</v>
      </c>
      <c r="F1032" s="128" t="str">
        <f>_xlfn.TEXTJOIN(" ",TRUE,D1032,IF(ISBLANK(L1032),"",_xlfn.TEXTSPLIT(L1032,";")),IF(ISBLANK(J1032),"",_xlfn.TEXTSPLIT(J1032,";")))</f>
        <v>Urtica dioica</v>
      </c>
      <c r="G1032" s="128" t="str">
        <f>_xlfn.TEXTJOIN(" ",TRUE,D1032,H1032,IF(ISBLANK(L1032),"",_xlfn.TEXTSPLIT(L1032,";")),IF(ISBLANK(I1032),"",_xlfn.TEXTSPLIT(I1032,";")))</f>
        <v>Urtica dioica</v>
      </c>
      <c r="T1032" t="str" cm="1">
        <f t="array" ref="T1032">IFERROR(IF(NOT(ISBLANK(F1032)),_xlfn._xlws.FILTER(AOM[AOM],(AOM[Edge_Value]=F1032)*(AOM[L5]="Feed Ingredient")),""),"No Match in AOM")</f>
        <v>AOM_001871</v>
      </c>
      <c r="U1032" t="str" cm="1">
        <f t="array" ref="U1032">IFERROR(IF(NOT(ISBLANK(F1032)),_xlfn._xlws.FILTER(AOM[Scientific Name],(AOM[Edge_Value]=F1032)*(AOM[L5]="Feed Ingredient")),""),"No Match in AOM")</f>
        <v>Urtica dioica</v>
      </c>
    </row>
    <row r="1033" spans="1:23" ht="15" customHeight="1" x14ac:dyDescent="0.35">
      <c r="A1033" t="s">
        <v>25569</v>
      </c>
      <c r="B1033" s="86" t="s">
        <v>25570</v>
      </c>
      <c r="D1033" s="126" t="s">
        <v>22768</v>
      </c>
      <c r="E1033" s="128" t="str">
        <f>_xlfn.TEXTJOIN(" ",TRUE,D1033,IF(ISBLANK(L1033),"",_xlfn.TEXTSPLIT(L1033,";")))</f>
        <v>Urtica dioica</v>
      </c>
      <c r="F1033" s="128" t="str">
        <f>_xlfn.TEXTJOIN(" ",TRUE,D1033,IF(ISBLANK(L1033),"",_xlfn.TEXTSPLIT(L1033,";")),IF(ISBLANK(J1033),"",_xlfn.TEXTSPLIT(J1033,";")))</f>
        <v>Urtica dioica Dried Ground</v>
      </c>
      <c r="G1033" s="128" t="str">
        <f>_xlfn.TEXTJOIN(" ",TRUE,D1033,H1033,IF(ISBLANK(L1033),"",_xlfn.TEXTSPLIT(L1033,";")),IF(ISBLANK(I1033),"",_xlfn.TEXTSPLIT(I1033,";")))</f>
        <v>Urtica dioica Dried Ground</v>
      </c>
      <c r="I1033" s="126" t="s">
        <v>23683</v>
      </c>
      <c r="J1033" s="126" t="s">
        <v>23683</v>
      </c>
      <c r="T1033" t="str" cm="1">
        <f t="array" ref="T1033">IFERROR(IF(NOT(ISBLANK(F1033)),_xlfn._xlws.FILTER(AOM[AOM],(AOM[Edge_Value]=F1033)*(AOM[L5]="Feed Ingredient")),""),"No Match in AOM")</f>
        <v>AOM_002002</v>
      </c>
      <c r="U1033" t="str" cm="1">
        <f t="array" ref="U1033">IFERROR(IF(NOT(ISBLANK(F1033)),_xlfn._xlws.FILTER(AOM[Scientific Name],(AOM[Edge_Value]=F1033)*(AOM[L5]="Feed Ingredient")),""),"No Match in AOM")</f>
        <v>Urtica dioica</v>
      </c>
    </row>
    <row r="1034" spans="1:23" ht="15" customHeight="1" x14ac:dyDescent="0.35">
      <c r="A1034" t="s">
        <v>23968</v>
      </c>
      <c r="B1034" s="86" t="s">
        <v>21487</v>
      </c>
      <c r="C1034" s="127" t="s">
        <v>25571</v>
      </c>
      <c r="D1034" s="126" t="s">
        <v>21487</v>
      </c>
      <c r="E1034" s="128" t="str">
        <f>_xlfn.TEXTJOIN(" ",TRUE,D1034,IF(ISBLANK(L1034),"",_xlfn.TEXTSPLIT(L1034,";")))</f>
        <v>Vallisneria aethiopica</v>
      </c>
      <c r="F1034" s="128" t="str">
        <f>_xlfn.TEXTJOIN(" ",TRUE,D1034,IF(ISBLANK(L1034),"",_xlfn.TEXTSPLIT(L1034,";")),IF(ISBLANK(J1034),"",_xlfn.TEXTSPLIT(J1034,";")))</f>
        <v>Vallisneria aethiopica</v>
      </c>
      <c r="G1034" s="128" t="str">
        <f>_xlfn.TEXTJOIN(" ",TRUE,D1034,H1034,IF(ISBLANK(L1034),"",_xlfn.TEXTSPLIT(L1034,";")),IF(ISBLANK(I1034),"",_xlfn.TEXTSPLIT(I1034,";")))</f>
        <v>Vallisneria aethiopica</v>
      </c>
      <c r="T1034" t="str" cm="1">
        <f t="array" ref="T1034">IFERROR(IF(NOT(ISBLANK(F1034)),_xlfn._xlws.FILTER(AOM[AOM],(AOM[Edge_Value]=F1034)*(AOM[L5]="Feed Ingredient")),""),"No Match in AOM")</f>
        <v>AOM_001565</v>
      </c>
      <c r="U1034" t="str" cm="1">
        <f t="array" ref="U1034">IFERROR(IF(NOT(ISBLANK(F1034)),_xlfn._xlws.FILTER(AOM[Scientific Name],(AOM[Edge_Value]=F1034)*(AOM[L5]="Feed Ingredient")),""),"No Match in AOM")</f>
        <v>Vallisneria aethiopica</v>
      </c>
    </row>
    <row r="1035" spans="1:23" ht="15" customHeight="1" x14ac:dyDescent="0.35">
      <c r="A1035" t="s">
        <v>24432</v>
      </c>
      <c r="B1035" s="86" t="s">
        <v>25572</v>
      </c>
      <c r="C1035" s="127" t="s">
        <v>25573</v>
      </c>
      <c r="D1035" s="126" t="s">
        <v>25573</v>
      </c>
      <c r="E1035" s="128" t="str">
        <f>_xlfn.TEXTJOIN(" ",TRUE,D1035,IF(ISBLANK(L1035),"",_xlfn.TEXTSPLIT(L1035,";")))</f>
        <v xml:space="preserve">Unspecified Grass </v>
      </c>
      <c r="F1035" s="128" t="str">
        <f>_xlfn.TEXTJOIN(" ",TRUE,D1035,IF(ISBLANK(L1035),"",_xlfn.TEXTSPLIT(L1035,";")),IF(ISBLANK(J1035),"",_xlfn.TEXTSPLIT(J1035,";")))</f>
        <v xml:space="preserve">Unspecified Grass </v>
      </c>
      <c r="G1035" s="128" t="str">
        <f>_xlfn.TEXTJOIN(" ",TRUE,D1035,H1035,IF(ISBLANK(L1035),"",_xlfn.TEXTSPLIT(L1035,";")),IF(ISBLANK(I1035),"",_xlfn.TEXTSPLIT(I1035,";")))</f>
        <v xml:space="preserve">Unspecified Grass </v>
      </c>
      <c r="T1035" t="str" cm="1">
        <f t="array" ref="T1035">IFERROR(IF(NOT(ISBLANK(F1035)),_xlfn._xlws.FILTER(AOM[AOM],(AOM[Edge_Value]=F1035)*(AOM[L5]="Feed Ingredient")),""),"No Match in AOM")</f>
        <v>No Match in AOM</v>
      </c>
      <c r="U1035" t="str" cm="1">
        <f t="array" ref="U1035">IFERROR(IF(NOT(ISBLANK(F1035)),_xlfn._xlws.FILTER(AOM[Scientific Name],(AOM[Edge_Value]=F1035)*(AOM[L5]="Feed Ingredient")),""),"No Match in AOM")</f>
        <v>No Match in AOM</v>
      </c>
      <c r="W1035" t="s">
        <v>21781</v>
      </c>
    </row>
    <row r="1036" spans="1:23" ht="15" customHeight="1" x14ac:dyDescent="0.35">
      <c r="A1036" t="s">
        <v>24071</v>
      </c>
      <c r="B1036" s="86" t="s">
        <v>25574</v>
      </c>
      <c r="C1036" s="127" t="s">
        <v>25575</v>
      </c>
      <c r="D1036" s="126" t="s">
        <v>21341</v>
      </c>
      <c r="E1036" s="128" t="str">
        <f>_xlfn.TEXTJOIN(" ",TRUE,D1036,IF(ISBLANK(L1036),"",_xlfn.TEXTSPLIT(L1036,";")))</f>
        <v>Vegetable Oil</v>
      </c>
      <c r="F1036" s="128" t="str">
        <f>_xlfn.TEXTJOIN(" ",TRUE,D1036,IF(ISBLANK(L1036),"",_xlfn.TEXTSPLIT(L1036,";")),IF(ISBLANK(J1036),"",_xlfn.TEXTSPLIT(J1036,";")))</f>
        <v>Vegetable Oil</v>
      </c>
      <c r="G1036" s="128" t="str">
        <f>_xlfn.TEXTJOIN(" ",TRUE,D1036,H1036,IF(ISBLANK(L1036),"",_xlfn.TEXTSPLIT(L1036,";")),IF(ISBLANK(I1036),"",_xlfn.TEXTSPLIT(I1036,";")))</f>
        <v>Vegetable Oil</v>
      </c>
      <c r="M1036" s="88" t="s">
        <v>252</v>
      </c>
      <c r="P1036" t="s">
        <v>12475</v>
      </c>
      <c r="Q1036" t="s">
        <v>12442</v>
      </c>
      <c r="R1036" t="s">
        <v>23862</v>
      </c>
      <c r="S1036" t="s">
        <v>23863</v>
      </c>
      <c r="T1036" t="str" cm="1">
        <f t="array" ref="T1036">IFERROR(IF(NOT(ISBLANK(F1036)),_xlfn._xlws.FILTER(AOM[AOM],(AOM[Edge_Value]=F1036)*(AOM[L5]="Feed Ingredient")),""),"No Match in AOM")</f>
        <v>AOM_000676</v>
      </c>
      <c r="U1036" t="str" cm="1">
        <f t="array" ref="U1036">IFERROR(IF(NOT(ISBLANK(F1036)),_xlfn._xlws.FILTER(AOM[Scientific Name],(AOM[Edge_Value]=F1036)*(AOM[L5]="Feed Ingredient")),""),"No Match in AOM")</f>
        <v>NA</v>
      </c>
    </row>
    <row r="1037" spans="1:23" ht="15" customHeight="1" x14ac:dyDescent="0.35">
      <c r="A1037" t="s">
        <v>24974</v>
      </c>
      <c r="B1037" s="86" t="s">
        <v>25576</v>
      </c>
      <c r="C1037" s="127" t="s">
        <v>25577</v>
      </c>
      <c r="D1037" s="126" t="s">
        <v>21786</v>
      </c>
      <c r="E1037" s="128" t="str">
        <f>_xlfn.TEXTJOIN(" ",TRUE,D1037,IF(ISBLANK(L1037),"",_xlfn.TEXTSPLIT(L1037,";")))</f>
        <v>Urochloa mosambicensis</v>
      </c>
      <c r="F1037" s="128" t="str">
        <f>_xlfn.TEXTJOIN(" ",TRUE,D1037,IF(ISBLANK(L1037),"",_xlfn.TEXTSPLIT(L1037,";")),IF(ISBLANK(J1037),"",_xlfn.TEXTSPLIT(J1037,";")))</f>
        <v>Urochloa mosambicensis</v>
      </c>
      <c r="G1037" s="128" t="str">
        <f>_xlfn.TEXTJOIN(" ",TRUE,D1037,H1037,IF(ISBLANK(L1037),"",_xlfn.TEXTSPLIT(L1037,";")),IF(ISBLANK(I1037),"",_xlfn.TEXTSPLIT(I1037,";")))</f>
        <v>Urochloa mosambicensis</v>
      </c>
      <c r="T1037" t="str" cm="1">
        <f t="array" ref="T1037">IFERROR(IF(NOT(ISBLANK(F1037)),_xlfn._xlws.FILTER(AOM[AOM],(AOM[Edge_Value]=F1037)*(AOM[L5]="Feed Ingredient")),""),"No Match in AOM")</f>
        <v>AOM_001453</v>
      </c>
      <c r="U1037" t="str" cm="1">
        <f t="array" ref="U1037">IFERROR(IF(NOT(ISBLANK(F1037)),_xlfn._xlws.FILTER(AOM[Scientific Name],(AOM[Edge_Value]=F1037)*(AOM[L5]="Feed Ingredient")),""),"No Match in AOM")</f>
        <v>Urochloa mosambicensis</v>
      </c>
    </row>
    <row r="1038" spans="1:23" ht="15" customHeight="1" x14ac:dyDescent="0.35">
      <c r="A1038" t="s">
        <v>25578</v>
      </c>
      <c r="B1038" s="86" t="s">
        <v>25579</v>
      </c>
      <c r="C1038" s="127" t="s">
        <v>25580</v>
      </c>
      <c r="D1038" s="126" t="s">
        <v>9807</v>
      </c>
      <c r="E1038" s="128" t="str">
        <f>_xlfn.TEXTJOIN(" ",TRUE,D1038,IF(ISBLANK(L1038),"",_xlfn.TEXTSPLIT(L1038,";")))</f>
        <v>Velvet Bean</v>
      </c>
      <c r="F1038" s="128" t="str">
        <f>_xlfn.TEXTJOIN(" ",TRUE,D1038,IF(ISBLANK(L1038),"",_xlfn.TEXTSPLIT(L1038,";")),IF(ISBLANK(J1038),"",_xlfn.TEXTSPLIT(J1038,";")))</f>
        <v>Velvet Bean Ground</v>
      </c>
      <c r="G1038" s="128" t="str">
        <f>_xlfn.TEXTJOIN(" ",TRUE,D1038,H1038,IF(ISBLANK(L1038),"",_xlfn.TEXTSPLIT(L1038,";")),IF(ISBLANK(I1038),"",_xlfn.TEXTSPLIT(I1038,";")))</f>
        <v>Velvet Bean Meal</v>
      </c>
      <c r="I1038" s="126" t="s">
        <v>23764</v>
      </c>
      <c r="J1038" s="126" t="s">
        <v>5795</v>
      </c>
      <c r="M1038" s="88" t="s">
        <v>252</v>
      </c>
      <c r="N1038" s="88" t="s">
        <v>252</v>
      </c>
      <c r="T1038" t="str" cm="1">
        <f t="array" ref="T1038">IFERROR(IF(NOT(ISBLANK(F1038)),_xlfn._xlws.FILTER(AOM[AOM],(AOM[Edge_Value]=F1038)*(AOM[L5]="Feed Ingredient")),""),"No Match in AOM")</f>
        <v>AOM_001350</v>
      </c>
      <c r="U1038" t="str" cm="1">
        <f t="array" ref="U1038">IFERROR(IF(NOT(ISBLANK(F1038)),_xlfn._xlws.FILTER(AOM[Scientific Name],(AOM[Edge_Value]=F1038)*(AOM[L5]="Feed Ingredient")),""),"No Match in AOM")</f>
        <v>Mucuna pruriens</v>
      </c>
    </row>
    <row r="1039" spans="1:23" ht="15" customHeight="1" x14ac:dyDescent="0.35">
      <c r="A1039" t="s">
        <v>24737</v>
      </c>
      <c r="B1039" s="86" t="s">
        <v>25581</v>
      </c>
      <c r="C1039" s="127" t="s">
        <v>22437</v>
      </c>
      <c r="D1039" s="126" t="s">
        <v>9333</v>
      </c>
      <c r="E1039" s="128" t="str">
        <f>_xlfn.TEXTJOIN(" ",TRUE,D1039,IF(ISBLANK(L1039),"",_xlfn.TEXTSPLIT(L1039,";")))</f>
        <v>Vicia dasycarpa</v>
      </c>
      <c r="F1039" s="128" t="str">
        <f>_xlfn.TEXTJOIN(" ",TRUE,D1039,IF(ISBLANK(L1039),"",_xlfn.TEXTSPLIT(L1039,";")),IF(ISBLANK(J1039),"",_xlfn.TEXTSPLIT(J1039,";")))</f>
        <v>Vicia dasycarpa</v>
      </c>
      <c r="G1039" s="128" t="str">
        <f>_xlfn.TEXTJOIN(" ",TRUE,D1039,H1039,IF(ISBLANK(L1039),"",_xlfn.TEXTSPLIT(L1039,";")),IF(ISBLANK(I1039),"",_xlfn.TEXTSPLIT(I1039,";")))</f>
        <v>Vicia dasycarpa Flowering</v>
      </c>
      <c r="H1039" s="126" t="s">
        <v>25582</v>
      </c>
      <c r="T1039" t="str" cm="1">
        <f t="array" ref="T1039">IFERROR(IF(NOT(ISBLANK(F1039)),_xlfn._xlws.FILTER(AOM[AOM],(AOM[Edge_Value]=F1039)*(AOM[L5]="Feed Ingredient")),""),"No Match in AOM")</f>
        <v>AOM_001243</v>
      </c>
      <c r="U1039" t="str" cm="1">
        <f t="array" ref="U1039">IFERROR(IF(NOT(ISBLANK(F1039)),_xlfn._xlws.FILTER(AOM[Scientific Name],(AOM[Edge_Value]=F1039)*(AOM[L5]="Feed Ingredient")),""),"No Match in AOM")</f>
        <v>Vicia dasycarpa</v>
      </c>
    </row>
    <row r="1040" spans="1:23" ht="15" customHeight="1" x14ac:dyDescent="0.35">
      <c r="A1040" t="s">
        <v>24737</v>
      </c>
      <c r="B1040" s="86" t="s">
        <v>25583</v>
      </c>
      <c r="D1040" s="126" t="s">
        <v>22429</v>
      </c>
      <c r="E1040" s="128" t="str">
        <f>_xlfn.TEXTJOIN(" ",TRUE,D1040,IF(ISBLANK(L1040),"",_xlfn.TEXTSPLIT(L1040,";")))</f>
        <v>Vicia</v>
      </c>
      <c r="F1040" s="128" t="str">
        <f>_xlfn.TEXTJOIN(" ",TRUE,D1040,IF(ISBLANK(L1040),"",_xlfn.TEXTSPLIT(L1040,";")),IF(ISBLANK(J1040),"",_xlfn.TEXTSPLIT(J1040,";")))</f>
        <v>Vicia Dried Wilted</v>
      </c>
      <c r="G1040" s="128" t="str">
        <f>_xlfn.TEXTJOIN(" ",TRUE,D1040,H1040,IF(ISBLANK(L1040),"",_xlfn.TEXTSPLIT(L1040,";")),IF(ISBLANK(I1040),"",_xlfn.TEXTSPLIT(I1040,";")))</f>
        <v>Vicia Dried Wilted</v>
      </c>
      <c r="I1040" s="126" t="s">
        <v>23836</v>
      </c>
      <c r="J1040" s="126" t="s">
        <v>23836</v>
      </c>
      <c r="T1040" t="str" cm="1">
        <f t="array" ref="T1040">IFERROR(IF(NOT(ISBLANK(F1040)),_xlfn._xlws.FILTER(AOM[AOM],(AOM[Edge_Value]=F1040)*(AOM[L5]="Feed Ingredient")),""),"No Match in AOM")</f>
        <v>AOM_001993</v>
      </c>
      <c r="U1040" t="str" cm="1">
        <f t="array" ref="U1040">IFERROR(IF(NOT(ISBLANK(F1040)),_xlfn._xlws.FILTER(AOM[Scientific Name],(AOM[Edge_Value]=F1040)*(AOM[L5]="Feed Ingredient")),""),"No Match in AOM")</f>
        <v>Vicia</v>
      </c>
    </row>
    <row r="1041" spans="1:23" ht="15" customHeight="1" x14ac:dyDescent="0.35">
      <c r="A1041" t="s">
        <v>24734</v>
      </c>
      <c r="B1041" s="86" t="s">
        <v>22433</v>
      </c>
      <c r="C1041" s="127" t="s">
        <v>25074</v>
      </c>
      <c r="D1041" s="126" t="s">
        <v>22429</v>
      </c>
      <c r="E1041" s="128" t="str">
        <f>_xlfn.TEXTJOIN(" ",TRUE,D1041,IF(ISBLANK(L1041),"",_xlfn.TEXTSPLIT(L1041,";")))</f>
        <v>Vicia</v>
      </c>
      <c r="F1041" s="128" t="str">
        <f>_xlfn.TEXTJOIN(" ",TRUE,D1041,IF(ISBLANK(L1041),"",_xlfn.TEXTSPLIT(L1041,";")),IF(ISBLANK(J1041),"",_xlfn.TEXTSPLIT(J1041,";")))</f>
        <v>Vicia Dried</v>
      </c>
      <c r="G1041" s="128" t="str">
        <f>_xlfn.TEXTJOIN(" ",TRUE,D1041,H1041,IF(ISBLANK(L1041),"",_xlfn.TEXTSPLIT(L1041,";")),IF(ISBLANK(I1041),"",_xlfn.TEXTSPLIT(I1041,";")))</f>
        <v>Vicia</v>
      </c>
      <c r="J1041" s="126" t="s">
        <v>5794</v>
      </c>
      <c r="N1041" s="88" t="s">
        <v>252</v>
      </c>
      <c r="T1041" t="str" cm="1">
        <f t="array" ref="T1041">IFERROR(IF(NOT(ISBLANK(F1041)),_xlfn._xlws.FILTER(AOM[AOM],(AOM[Edge_Value]=F1041)*(AOM[L5]="Feed Ingredient")),""),"No Match in AOM")</f>
        <v>AOM_000725</v>
      </c>
      <c r="U1041" t="str" cm="1">
        <f t="array" ref="U1041">IFERROR(IF(NOT(ISBLANK(F1041)),_xlfn._xlws.FILTER(AOM[Scientific Name],(AOM[Edge_Value]=F1041)*(AOM[L5]="Feed Ingredient")),""),"No Match in AOM")</f>
        <v>Vicia</v>
      </c>
    </row>
    <row r="1042" spans="1:23" ht="15" customHeight="1" x14ac:dyDescent="0.35">
      <c r="A1042" t="s">
        <v>25197</v>
      </c>
      <c r="B1042" s="86" t="s">
        <v>25584</v>
      </c>
      <c r="C1042" s="127" t="s">
        <v>25585</v>
      </c>
      <c r="D1042" s="126" t="s">
        <v>9698</v>
      </c>
      <c r="E1042" s="128" t="str">
        <f>_xlfn.TEXTJOIN(" ",TRUE,D1042,IF(ISBLANK(L1042),"",_xlfn.TEXTSPLIT(L1042,";")))</f>
        <v>Vigna unguiculata Leaves</v>
      </c>
      <c r="F1042" s="128" t="str">
        <f>_xlfn.TEXTJOIN(" ",TRUE,D1042,IF(ISBLANK(L1042),"",_xlfn.TEXTSPLIT(L1042,";")),IF(ISBLANK(J1042),"",_xlfn.TEXTSPLIT(J1042,";")))</f>
        <v>Vigna unguiculata Leaves</v>
      </c>
      <c r="G1042" s="128" t="str">
        <f>_xlfn.TEXTJOIN(" ",TRUE,D1042,H1042,IF(ISBLANK(L1042),"",_xlfn.TEXTSPLIT(L1042,";")),IF(ISBLANK(I1042),"",_xlfn.TEXTSPLIT(I1042,";")))</f>
        <v>Vigna unguiculata Leaves</v>
      </c>
      <c r="L1042" s="126" t="s">
        <v>6223</v>
      </c>
      <c r="T1042" t="str" cm="1">
        <f t="array" ref="T1042">IFERROR(IF(NOT(ISBLANK(F1042)),_xlfn._xlws.FILTER(AOM[AOM],(AOM[Edge_Value]=F1042)*(AOM[L5]="Feed Ingredient")),""),"No Match in AOM")</f>
        <v>No Match in AOM</v>
      </c>
      <c r="U1042" t="str" cm="1">
        <f t="array" ref="U1042">IFERROR(IF(NOT(ISBLANK(F1042)),_xlfn._xlws.FILTER(AOM[Scientific Name],(AOM[Edge_Value]=F1042)*(AOM[L5]="Feed Ingredient")),""),"No Match in AOM")</f>
        <v>No Match in AOM</v>
      </c>
      <c r="W1042" t="s">
        <v>20679</v>
      </c>
    </row>
    <row r="1043" spans="1:23" ht="15" customHeight="1" x14ac:dyDescent="0.35">
      <c r="A1043" t="s">
        <v>25197</v>
      </c>
      <c r="B1043" s="86" t="s">
        <v>25586</v>
      </c>
      <c r="D1043" s="126" t="s">
        <v>9698</v>
      </c>
      <c r="E1043" s="128" t="str">
        <f>_xlfn.TEXTJOIN(" ",TRUE,D1043,IF(ISBLANK(L1043),"",_xlfn.TEXTSPLIT(L1043,";")))</f>
        <v>Vigna unguiculata Leaves</v>
      </c>
      <c r="F1043" s="128" t="str">
        <f>_xlfn.TEXTJOIN(" ",TRUE,D1043,IF(ISBLANK(L1043),"",_xlfn.TEXTSPLIT(L1043,";")),IF(ISBLANK(J1043),"",_xlfn.TEXTSPLIT(J1043,";")))</f>
        <v>Vigna unguiculata Leaves</v>
      </c>
      <c r="G1043" s="128" t="str">
        <f>_xlfn.TEXTJOIN(" ",TRUE,D1043,H1043,IF(ISBLANK(L1043),"",_xlfn.TEXTSPLIT(L1043,";")),IF(ISBLANK(I1043),"",_xlfn.TEXTSPLIT(I1043,";")))</f>
        <v>Vigna unguiculata Leaves Chopped</v>
      </c>
      <c r="I1043" s="126" t="s">
        <v>5788</v>
      </c>
      <c r="K1043" s="126" t="s">
        <v>5788</v>
      </c>
      <c r="L1043" s="126" t="s">
        <v>6223</v>
      </c>
      <c r="T1043" t="str" cm="1">
        <f t="array" ref="T1043">IFERROR(IF(NOT(ISBLANK(F1043)),_xlfn._xlws.FILTER(AOM[AOM],(AOM[Edge_Value]=F1043)*(AOM[L5]="Feed Ingredient")),""),"No Match in AOM")</f>
        <v>No Match in AOM</v>
      </c>
      <c r="U1043" t="str" cm="1">
        <f t="array" ref="U1043">IFERROR(IF(NOT(ISBLANK(F1043)),_xlfn._xlws.FILTER(AOM[Scientific Name],(AOM[Edge_Value]=F1043)*(AOM[L5]="Feed Ingredient")),""),"No Match in AOM")</f>
        <v>No Match in AOM</v>
      </c>
      <c r="W1043" t="s">
        <v>20679</v>
      </c>
    </row>
    <row r="1044" spans="1:23" ht="15" customHeight="1" x14ac:dyDescent="0.35">
      <c r="A1044" t="s">
        <v>25029</v>
      </c>
      <c r="B1044" s="86" t="s">
        <v>22620</v>
      </c>
      <c r="C1044" s="127" t="s">
        <v>22620</v>
      </c>
      <c r="D1044" s="126" t="s">
        <v>22620</v>
      </c>
      <c r="E1044" s="128" t="str">
        <f>_xlfn.TEXTJOIN(" ",TRUE,D1044,IF(ISBLANK(L1044),"",_xlfn.TEXTSPLIT(L1044,";")))</f>
        <v>Vitalite</v>
      </c>
      <c r="F1044" s="128" t="str">
        <f>_xlfn.TEXTJOIN(" ",TRUE,D1044,IF(ISBLANK(L1044),"",_xlfn.TEXTSPLIT(L1044,";")),IF(ISBLANK(J1044),"",_xlfn.TEXTSPLIT(J1044,";")))</f>
        <v>Vitalite</v>
      </c>
      <c r="G1044" s="128" t="str">
        <f>_xlfn.TEXTJOIN(" ",TRUE,D1044,H1044,IF(ISBLANK(L1044),"",_xlfn.TEXTSPLIT(L1044,";")),IF(ISBLANK(I1044),"",_xlfn.TEXTSPLIT(I1044,";")))</f>
        <v>Vitalite</v>
      </c>
      <c r="M1044" s="88" t="s">
        <v>252</v>
      </c>
      <c r="T1044" t="str" cm="1">
        <f t="array" ref="T1044">IFERROR(IF(NOT(ISBLANK(F1044)),_xlfn._xlws.FILTER(AOM[AOM],(AOM[Edge_Value]=F1044)*(AOM[L5]="Feed Ingredient")),""),"No Match in AOM")</f>
        <v>AOM_001831</v>
      </c>
      <c r="U1044" t="str" cm="1">
        <f t="array" ref="U1044">IFERROR(IF(NOT(ISBLANK(F1044)),_xlfn._xlws.FILTER(AOM[Scientific Name],(AOM[Edge_Value]=F1044)*(AOM[L5]="Feed Ingredient")),""),"No Match in AOM")</f>
        <v>Amylose;Amylopectin</v>
      </c>
    </row>
    <row r="1045" spans="1:23" ht="15" customHeight="1" x14ac:dyDescent="0.35">
      <c r="A1045" t="s">
        <v>24937</v>
      </c>
      <c r="B1045" s="86" t="s">
        <v>22634</v>
      </c>
      <c r="C1045" s="127" t="s">
        <v>22620</v>
      </c>
      <c r="D1045" s="126" t="s">
        <v>22634</v>
      </c>
      <c r="E1045" s="128" t="str">
        <f>_xlfn.TEXTJOIN(" ",TRUE,D1045,IF(ISBLANK(L1045),"",_xlfn.TEXTSPLIT(L1045,";")))</f>
        <v>Vitalyte</v>
      </c>
      <c r="F1045" s="128" t="str">
        <f>_xlfn.TEXTJOIN(" ",TRUE,D1045,IF(ISBLANK(L1045),"",_xlfn.TEXTSPLIT(L1045,";")),IF(ISBLANK(J1045),"",_xlfn.TEXTSPLIT(J1045,";")))</f>
        <v>Vitalyte</v>
      </c>
      <c r="G1045" s="128" t="str">
        <f>_xlfn.TEXTJOIN(" ",TRUE,D1045,H1045,IF(ISBLANK(L1045),"",_xlfn.TEXTSPLIT(L1045,";")),IF(ISBLANK(I1045),"",_xlfn.TEXTSPLIT(I1045,";")))</f>
        <v>Vitalyte</v>
      </c>
      <c r="T1045" t="str" cm="1">
        <f t="array" ref="T1045">IFERROR(IF(NOT(ISBLANK(F1045)),_xlfn._xlws.FILTER(AOM[AOM],(AOM[Edge_Value]=F1045)*(AOM[L5]="Feed Ingredient")),""),"No Match in AOM")</f>
        <v>AOM_001921</v>
      </c>
      <c r="U1045" cm="1">
        <f t="array" ref="U1045">IFERROR(IF(NOT(ISBLANK(F1045)),_xlfn._xlws.FILTER(AOM[Scientific Name],(AOM[Edge_Value]=F1045)*(AOM[L5]="Feed Ingredient")),""),"No Match in AOM")</f>
        <v>0</v>
      </c>
    </row>
    <row r="1046" spans="1:23" ht="15" customHeight="1" x14ac:dyDescent="0.35">
      <c r="A1046" t="s">
        <v>24011</v>
      </c>
      <c r="B1046" s="86" t="s">
        <v>22893</v>
      </c>
      <c r="C1046" s="127" t="s">
        <v>22893</v>
      </c>
      <c r="D1046" s="126" t="s">
        <v>22893</v>
      </c>
      <c r="E1046" s="128" t="str">
        <f>_xlfn.TEXTJOIN(" ",TRUE,D1046,IF(ISBLANK(L1046),"",_xlfn.TEXTSPLIT(L1046,";")))</f>
        <v>Vitamin B12</v>
      </c>
      <c r="F1046" s="128" t="str">
        <f>_xlfn.TEXTJOIN(" ",TRUE,D1046,IF(ISBLANK(L1046),"",_xlfn.TEXTSPLIT(L1046,";")),IF(ISBLANK(J1046),"",_xlfn.TEXTSPLIT(J1046,";")))</f>
        <v>Vitamin B12</v>
      </c>
      <c r="G1046" s="128" t="str">
        <f>_xlfn.TEXTJOIN(" ",TRUE,D1046,H1046,IF(ISBLANK(L1046),"",_xlfn.TEXTSPLIT(L1046,";")),IF(ISBLANK(I1046),"",_xlfn.TEXTSPLIT(I1046,";")))</f>
        <v>Vitamin B12</v>
      </c>
      <c r="T1046" t="str" cm="1">
        <f t="array" ref="T1046">IFERROR(IF(NOT(ISBLANK(F1046)),_xlfn._xlws.FILTER(AOM[AOM],(AOM[Edge_Value]=F1046)*(AOM[L5]="Feed Ingredient")),""),"No Match in AOM")</f>
        <v>AOM_000788</v>
      </c>
      <c r="U1046" t="str" cm="1">
        <f t="array" ref="U1046">IFERROR(IF(NOT(ISBLANK(F1046)),_xlfn._xlws.FILTER(AOM[Scientific Name],(AOM[Edge_Value]=F1046)*(AOM[L5]="Feed Ingredient")),""),"No Match in AOM")</f>
        <v>Cobalamin</v>
      </c>
    </row>
    <row r="1047" spans="1:23" ht="15" customHeight="1" x14ac:dyDescent="0.35">
      <c r="A1047" t="s">
        <v>25587</v>
      </c>
      <c r="B1047" s="86" t="s">
        <v>25588</v>
      </c>
      <c r="C1047" s="127" t="s">
        <v>22902</v>
      </c>
      <c r="D1047" s="126" t="s">
        <v>22902</v>
      </c>
      <c r="E1047" s="128" t="str">
        <f>_xlfn.TEXTJOIN(" ",TRUE,D1047,IF(ISBLANK(L1047),"",_xlfn.TEXTSPLIT(L1047,";")))</f>
        <v>Vitamin C</v>
      </c>
      <c r="F1047" s="128" t="str">
        <f>_xlfn.TEXTJOIN(" ",TRUE,D1047,IF(ISBLANK(L1047),"",_xlfn.TEXTSPLIT(L1047,";")),IF(ISBLANK(J1047),"",_xlfn.TEXTSPLIT(J1047,";")))</f>
        <v>Vitamin C</v>
      </c>
      <c r="G1047" s="128" t="str">
        <f>_xlfn.TEXTJOIN(" ",TRUE,D1047,H1047,IF(ISBLANK(L1047),"",_xlfn.TEXTSPLIT(L1047,";")),IF(ISBLANK(I1047),"",_xlfn.TEXTSPLIT(I1047,";")))</f>
        <v>Vitamin C</v>
      </c>
      <c r="T1047" t="str" cm="1">
        <f t="array" ref="T1047">IFERROR(IF(NOT(ISBLANK(F1047)),_xlfn._xlws.FILTER(AOM[AOM],(AOM[Edge_Value]=F1047)*(AOM[L5]="Feed Ingredient")),""),"No Match in AOM")</f>
        <v>No Match in AOM</v>
      </c>
      <c r="U1047" t="str" cm="1">
        <f t="array" ref="U1047">IFERROR(IF(NOT(ISBLANK(F1047)),_xlfn._xlws.FILTER(AOM[Scientific Name],(AOM[Edge_Value]=F1047)*(AOM[L5]="Feed Ingredient")),""),"No Match in AOM")</f>
        <v>No Match in AOM</v>
      </c>
      <c r="W1047" t="s">
        <v>22901</v>
      </c>
    </row>
    <row r="1048" spans="1:23" ht="15" customHeight="1" x14ac:dyDescent="0.35">
      <c r="A1048" t="s">
        <v>24011</v>
      </c>
      <c r="B1048" s="86" t="s">
        <v>22907</v>
      </c>
      <c r="C1048" s="127" t="s">
        <v>22907</v>
      </c>
      <c r="D1048" s="126" t="s">
        <v>22907</v>
      </c>
      <c r="E1048" s="128" t="str">
        <f>_xlfn.TEXTJOIN(" ",TRUE,D1048,IF(ISBLANK(L1048),"",_xlfn.TEXTSPLIT(L1048,";")))</f>
        <v>Vitamin E</v>
      </c>
      <c r="F1048" s="128" t="str">
        <f>_xlfn.TEXTJOIN(" ",TRUE,D1048,IF(ISBLANK(L1048),"",_xlfn.TEXTSPLIT(L1048,";")),IF(ISBLANK(J1048),"",_xlfn.TEXTSPLIT(J1048,";")))</f>
        <v>Vitamin E</v>
      </c>
      <c r="G1048" s="128" t="str">
        <f>_xlfn.TEXTJOIN(" ",TRUE,D1048,H1048,IF(ISBLANK(L1048),"",_xlfn.TEXTSPLIT(L1048,";")),IF(ISBLANK(I1048),"",_xlfn.TEXTSPLIT(I1048,";")))</f>
        <v>Vitamin E</v>
      </c>
      <c r="T1048" t="str" cm="1">
        <f t="array" ref="T1048">IFERROR(IF(NOT(ISBLANK(F1048)),_xlfn._xlws.FILTER(AOM[AOM],(AOM[Edge_Value]=F1048)*(AOM[L5]="Feed Ingredient")),""),"No Match in AOM")</f>
        <v>AOM_000790</v>
      </c>
      <c r="U1048" t="str" cm="1">
        <f t="array" ref="U1048">IFERROR(IF(NOT(ISBLANK(F1048)),_xlfn._xlws.FILTER(AOM[Scientific Name],(AOM[Edge_Value]=F1048)*(AOM[L5]="Feed Ingredient")),""),"No Match in AOM")</f>
        <v>Tocopherol</v>
      </c>
    </row>
    <row r="1049" spans="1:23" ht="15" customHeight="1" x14ac:dyDescent="0.35">
      <c r="A1049" t="s">
        <v>23842</v>
      </c>
      <c r="B1049" s="86" t="s">
        <v>28086</v>
      </c>
      <c r="C1049" s="127" t="s">
        <v>22884</v>
      </c>
      <c r="D1049" s="126" t="s">
        <v>19332</v>
      </c>
      <c r="E1049" s="128" t="str">
        <f>_xlfn.TEXTJOIN(" ",TRUE,D1049,IF(ISBLANK(L1049),"",_xlfn.TEXTSPLIT(L1049,";")))</f>
        <v>Vitamins</v>
      </c>
      <c r="F1049" s="128" t="str">
        <f>_xlfn.TEXTJOIN(" ",TRUE,D1049,IF(ISBLANK(L1049),"",_xlfn.TEXTSPLIT(L1049,";")),IF(ISBLANK(J1049),"",_xlfn.TEXTSPLIT(J1049,";")))</f>
        <v>Vitamins</v>
      </c>
      <c r="G1049" s="128" t="str">
        <f>_xlfn.TEXTJOIN(" ",TRUE,D1049,H1049,IF(ISBLANK(L1049),"",_xlfn.TEXTSPLIT(L1049,";")),IF(ISBLANK(I1049),"",_xlfn.TEXTSPLIT(I1049,";")))</f>
        <v>Vitamins</v>
      </c>
      <c r="P1049" t="s">
        <v>12502</v>
      </c>
      <c r="Q1049" t="s">
        <v>12469</v>
      </c>
      <c r="R1049" t="s">
        <v>23894</v>
      </c>
      <c r="S1049" t="s">
        <v>23895</v>
      </c>
      <c r="T1049" t="str" cm="1">
        <f t="array" ref="T1049">IFERROR(IF(NOT(ISBLANK(F1049)),_xlfn._xlws.FILTER(AOM[AOM],(AOM[Edge_Value]=F1049)*(AOM[L5]="Feed Ingredient")),""),"No Match in AOM")</f>
        <v>No Match in AOM</v>
      </c>
      <c r="U1049" t="str" cm="1">
        <f t="array" ref="U1049">IFERROR(IF(NOT(ISBLANK(F1049)),_xlfn._xlws.FILTER(AOM[Scientific Name],(AOM[Edge_Value]=F1049)*(AOM[L5]="Feed Ingredient")),""),"No Match in AOM")</f>
        <v>No Match in AOM</v>
      </c>
      <c r="W1049" t="s">
        <v>22909</v>
      </c>
    </row>
    <row r="1050" spans="1:23" ht="15" customHeight="1" x14ac:dyDescent="0.35">
      <c r="A1050" t="s">
        <v>23856</v>
      </c>
      <c r="B1050" s="86" t="s">
        <v>25472</v>
      </c>
      <c r="C1050" s="127" t="s">
        <v>25473</v>
      </c>
      <c r="D1050" s="126" t="s">
        <v>25474</v>
      </c>
      <c r="E1050" s="128" t="str">
        <f>_xlfn.TEXTJOIN(" ",TRUE,D1050,IF(ISBLANK(L1050),"",_xlfn.TEXTSPLIT(L1050,";")))</f>
        <v>Minerals and Vitamins Mix</v>
      </c>
      <c r="F1050" s="128" t="str">
        <f>_xlfn.TEXTJOIN(" ",TRUE,D1050,IF(ISBLANK(L1050),"",_xlfn.TEXTSPLIT(L1050,";")),IF(ISBLANK(J1050),"",_xlfn.TEXTSPLIT(J1050,";")))</f>
        <v>Minerals and Vitamins Mix</v>
      </c>
      <c r="G1050" s="128" t="str">
        <f>_xlfn.TEXTJOIN(" ",TRUE,D1050,H1050,IF(ISBLANK(L1050),"",_xlfn.TEXTSPLIT(L1050,";")),IF(ISBLANK(I1050),"",_xlfn.TEXTSPLIT(I1050,";")))</f>
        <v>Minerals and Vitamins Mix</v>
      </c>
      <c r="L1050" s="126" t="s">
        <v>24981</v>
      </c>
      <c r="T1050" t="str" cm="1">
        <f t="array" ref="T1050">IFERROR(IF(NOT(ISBLANK(F1050)),_xlfn._xlws.FILTER(AOM[AOM],(AOM[Edge_Value]=F1050)*(AOM[L5]="Feed Ingredient")),""),"No Match in AOM")</f>
        <v>AOM_000794</v>
      </c>
      <c r="U1050" t="str" cm="1">
        <f t="array" ref="U1050">IFERROR(IF(NOT(ISBLANK(F1050)),_xlfn._xlws.FILTER(AOM[Scientific Name],(AOM[Edge_Value]=F1050)*(AOM[L5]="Feed Ingredient")),""),"No Match in AOM")</f>
        <v>NA</v>
      </c>
    </row>
    <row r="1051" spans="1:23" ht="15" customHeight="1" x14ac:dyDescent="0.35">
      <c r="A1051" t="s">
        <v>24432</v>
      </c>
      <c r="B1051" s="86" t="s">
        <v>9898</v>
      </c>
      <c r="D1051" s="126" t="s">
        <v>9898</v>
      </c>
      <c r="E1051" s="128" t="str">
        <f>_xlfn.TEXTJOIN(" ",TRUE,D1051,IF(ISBLANK(L1051),"",_xlfn.TEXTSPLIT(L1051,";")))</f>
        <v>Vitellaria paradoxa</v>
      </c>
      <c r="F1051" s="128" t="str">
        <f>_xlfn.TEXTJOIN(" ",TRUE,D1051,IF(ISBLANK(L1051),"",_xlfn.TEXTSPLIT(L1051,";")),IF(ISBLANK(J1051),"",_xlfn.TEXTSPLIT(J1051,";")))</f>
        <v>Vitellaria paradoxa</v>
      </c>
      <c r="G1051" s="128" t="str">
        <f>_xlfn.TEXTJOIN(" ",TRUE,D1051,H1051,IF(ISBLANK(L1051),"",_xlfn.TEXTSPLIT(L1051,";")),IF(ISBLANK(I1051),"",_xlfn.TEXTSPLIT(I1051,";")))</f>
        <v>Vitellaria paradoxa</v>
      </c>
      <c r="T1051" t="str" cm="1">
        <f t="array" ref="T1051">IFERROR(IF(NOT(ISBLANK(F1051)),_xlfn._xlws.FILTER(AOM[AOM],(AOM[Edge_Value]=F1051)*(AOM[L5]="Feed Ingredient")),""),"No Match in AOM")</f>
        <v>No Match in AOM</v>
      </c>
      <c r="U1051" t="str" cm="1">
        <f t="array" ref="U1051">IFERROR(IF(NOT(ISBLANK(F1051)),_xlfn._xlws.FILTER(AOM[Scientific Name],(AOM[Edge_Value]=F1051)*(AOM[L5]="Feed Ingredient")),""),"No Match in AOM")</f>
        <v>No Match in AOM</v>
      </c>
      <c r="W1051" t="s">
        <v>21327</v>
      </c>
    </row>
    <row r="1052" spans="1:23" ht="15" customHeight="1" x14ac:dyDescent="0.35">
      <c r="A1052" t="s">
        <v>23738</v>
      </c>
      <c r="B1052" s="86" t="s">
        <v>22245</v>
      </c>
      <c r="D1052" s="126" t="s">
        <v>22245</v>
      </c>
      <c r="E1052" s="128" t="str">
        <f>_xlfn.TEXTJOIN(" ",TRUE,D1052,IF(ISBLANK(L1052),"",_xlfn.TEXTSPLIT(L1052,";")))</f>
        <v>Vitex simplex</v>
      </c>
      <c r="F1052" s="128" t="str">
        <f>_xlfn.TEXTJOIN(" ",TRUE,D1052,IF(ISBLANK(L1052),"",_xlfn.TEXTSPLIT(L1052,";")),IF(ISBLANK(J1052),"",_xlfn.TEXTSPLIT(J1052,";")))</f>
        <v>Vitex simplex</v>
      </c>
      <c r="G1052" s="128" t="str">
        <f>_xlfn.TEXTJOIN(" ",TRUE,D1052,H1052,IF(ISBLANK(L1052),"",_xlfn.TEXTSPLIT(L1052,";")),IF(ISBLANK(I1052),"",_xlfn.TEXTSPLIT(I1052,";")))</f>
        <v>Vitex simplex</v>
      </c>
      <c r="T1052" t="str" cm="1">
        <f t="array" ref="T1052">IFERROR(IF(NOT(ISBLANK(F1052)),_xlfn._xlws.FILTER(AOM[AOM],(AOM[Edge_Value]=F1052)*(AOM[L5]="Feed Ingredient")),""),"No Match in AOM")</f>
        <v>AOM_002060</v>
      </c>
      <c r="U1052" t="str" cm="1">
        <f t="array" ref="U1052">IFERROR(IF(NOT(ISBLANK(F1052)),_xlfn._xlws.FILTER(AOM[Scientific Name],(AOM[Edge_Value]=F1052)*(AOM[L5]="Feed Ingredient")),""),"No Match in AOM")</f>
        <v>Vitex simplex</v>
      </c>
    </row>
    <row r="1053" spans="1:23" ht="15" customHeight="1" x14ac:dyDescent="0.35">
      <c r="A1053" t="s">
        <v>25088</v>
      </c>
      <c r="B1053" s="86" t="s">
        <v>25598</v>
      </c>
      <c r="D1053" s="126" t="s">
        <v>9903</v>
      </c>
      <c r="E1053" s="128" t="str">
        <f>_xlfn.TEXTJOIN(" ",TRUE,D1053,IF(ISBLANK(L1053),"",_xlfn.TEXTSPLIT(L1053,";")))</f>
        <v>Walnut Leaves</v>
      </c>
      <c r="F1053" s="128" t="str">
        <f>_xlfn.TEXTJOIN(" ",TRUE,D1053,IF(ISBLANK(L1053),"",_xlfn.TEXTSPLIT(L1053,";")),IF(ISBLANK(J1053),"",_xlfn.TEXTSPLIT(J1053,";")))</f>
        <v>Walnut Leaves Dried Ethanol Treated Milled</v>
      </c>
      <c r="G1053" s="128" t="str">
        <f>_xlfn.TEXTJOIN(" ",TRUE,D1053,H1053,IF(ISBLANK(L1053),"",_xlfn.TEXTSPLIT(L1053,";")),IF(ISBLANK(I1053),"",_xlfn.TEXTSPLIT(I1053,";")))</f>
        <v>Walnut Leaves Dried Ethanol Treated Milled</v>
      </c>
      <c r="I1053" s="126" t="s">
        <v>25599</v>
      </c>
      <c r="J1053" s="126" t="s">
        <v>25599</v>
      </c>
      <c r="L1053" s="126" t="s">
        <v>6223</v>
      </c>
      <c r="T1053" t="str" cm="1">
        <f t="array" ref="T1053">IFERROR(IF(NOT(ISBLANK(F1053)),_xlfn._xlws.FILTER(AOM[AOM],(AOM[Edge_Value]=F1053)*(AOM[L5]="Feed Ingredient")),""),"No Match in AOM")</f>
        <v>AOM_002093</v>
      </c>
      <c r="U1053" t="str" cm="1">
        <f t="array" ref="U1053">IFERROR(IF(NOT(ISBLANK(F1053)),_xlfn._xlws.FILTER(AOM[Scientific Name],(AOM[Edge_Value]=F1053)*(AOM[L5]="Feed Ingredient")),""),"No Match in AOM")</f>
        <v>Juglans regia</v>
      </c>
    </row>
    <row r="1054" spans="1:23" ht="15" customHeight="1" x14ac:dyDescent="0.35">
      <c r="A1054" t="s">
        <v>25600</v>
      </c>
      <c r="B1054" s="86" t="s">
        <v>22632</v>
      </c>
      <c r="C1054" s="127" t="s">
        <v>22632</v>
      </c>
      <c r="D1054" s="126" t="s">
        <v>22632</v>
      </c>
      <c r="E1054" s="128" t="str">
        <f>_xlfn.TEXTJOIN(" ",TRUE,D1054,IF(ISBLANK(L1054),"",_xlfn.TEXTSPLIT(L1054,";")))</f>
        <v>Waste Activated Sludge</v>
      </c>
      <c r="F1054" s="128" t="str">
        <f>_xlfn.TEXTJOIN(" ",TRUE,D1054,IF(ISBLANK(L1054),"",_xlfn.TEXTSPLIT(L1054,";")),IF(ISBLANK(J1054),"",_xlfn.TEXTSPLIT(J1054,";")))</f>
        <v>Waste Activated Sludge</v>
      </c>
      <c r="G1054" s="128" t="str">
        <f>_xlfn.TEXTJOIN(" ",TRUE,D1054,H1054,IF(ISBLANK(L1054),"",_xlfn.TEXTSPLIT(L1054,";")),IF(ISBLANK(I1054),"",_xlfn.TEXTSPLIT(I1054,";")))</f>
        <v>Waste Activated Sludge</v>
      </c>
      <c r="T1054" t="str" cm="1">
        <f t="array" ref="T1054">IFERROR(IF(NOT(ISBLANK(F1054)),_xlfn._xlws.FILTER(AOM[AOM],(AOM[Edge_Value]=F1054)*(AOM[L5]="Feed Ingredient")),""),"No Match in AOM")</f>
        <v>AOM_001869</v>
      </c>
      <c r="U1054" t="str" cm="1">
        <f t="array" ref="U1054">IFERROR(IF(NOT(ISBLANK(F1054)),_xlfn._xlws.FILTER(AOM[Scientific Name],(AOM[Edge_Value]=F1054)*(AOM[L5]="Feed Ingredient")),""),"No Match in AOM")</f>
        <v>NA</v>
      </c>
    </row>
    <row r="1055" spans="1:23" ht="15" customHeight="1" x14ac:dyDescent="0.35">
      <c r="A1055" t="s">
        <v>25601</v>
      </c>
      <c r="B1055" s="86" t="s">
        <v>7511</v>
      </c>
      <c r="C1055" s="127" t="s">
        <v>7511</v>
      </c>
      <c r="D1055" s="126" t="s">
        <v>7511</v>
      </c>
      <c r="E1055" s="128" t="str">
        <f>_xlfn.TEXTJOIN(" ",TRUE,D1055,IF(ISBLANK(L1055),"",_xlfn.TEXTSPLIT(L1055,";")))</f>
        <v>Water</v>
      </c>
      <c r="F1055" s="128" t="str">
        <f>_xlfn.TEXTJOIN(" ",TRUE,D1055,IF(ISBLANK(L1055),"",_xlfn.TEXTSPLIT(L1055,";")),IF(ISBLANK(J1055),"",_xlfn.TEXTSPLIT(J1055,";")))</f>
        <v>Water</v>
      </c>
      <c r="G1055" s="128" t="str">
        <f>_xlfn.TEXTJOIN(" ",TRUE,D1055,H1055,IF(ISBLANK(L1055),"",_xlfn.TEXTSPLIT(L1055,";")),IF(ISBLANK(I1055),"",_xlfn.TEXTSPLIT(I1055,";")))</f>
        <v>Water</v>
      </c>
      <c r="T1055" t="str" cm="1">
        <f t="array" ref="T1055">IFERROR(IF(NOT(ISBLANK(F1055)),_xlfn._xlws.FILTER(AOM[AOM],(AOM[Edge_Value]=F1055)*(AOM[L5]="Feed Ingredient")),""),"No Match in AOM")</f>
        <v>AOM_001922</v>
      </c>
      <c r="U1055" cm="1">
        <f t="array" ref="U1055">IFERROR(IF(NOT(ISBLANK(F1055)),_xlfn._xlws.FILTER(AOM[Scientific Name],(AOM[Edge_Value]=F1055)*(AOM[L5]="Feed Ingredient")),""),"No Match in AOM")</f>
        <v>0</v>
      </c>
    </row>
    <row r="1056" spans="1:23" ht="15" customHeight="1" x14ac:dyDescent="0.35">
      <c r="A1056" t="s">
        <v>25602</v>
      </c>
      <c r="B1056" s="86" t="s">
        <v>25603</v>
      </c>
      <c r="C1056" s="127" t="s">
        <v>231</v>
      </c>
      <c r="D1056" s="126" t="s">
        <v>231</v>
      </c>
      <c r="E1056" s="128" t="str">
        <f>_xlfn.TEXTJOIN(" ",TRUE,D1056,IF(ISBLANK(L1056),"",_xlfn.TEXTSPLIT(L1056,";")))</f>
        <v>Water Hyacinth</v>
      </c>
      <c r="F1056" s="128" t="str">
        <f>_xlfn.TEXTJOIN(" ",TRUE,D1056,IF(ISBLANK(L1056),"",_xlfn.TEXTSPLIT(L1056,";")),IF(ISBLANK(J1056),"",_xlfn.TEXTSPLIT(J1056,";")))</f>
        <v>Water Hyacinth</v>
      </c>
      <c r="G1056" s="128" t="str">
        <f>_xlfn.TEXTJOIN(" ",TRUE,D1056,H1056,IF(ISBLANK(L1056),"",_xlfn.TEXTSPLIT(L1056,";")),IF(ISBLANK(I1056),"",_xlfn.TEXTSPLIT(I1056,";")))</f>
        <v>Water Hyacinth Cow Rumen Fermented</v>
      </c>
      <c r="I1056" s="126" t="s">
        <v>25604</v>
      </c>
      <c r="T1056" t="str" cm="1">
        <f t="array" ref="T1056">IFERROR(IF(NOT(ISBLANK(F1056)),_xlfn._xlws.FILTER(AOM[AOM],(AOM[Edge_Value]=F1056)*(AOM[L5]="Feed Ingredient")),""),"No Match in AOM")</f>
        <v>No Match in AOM</v>
      </c>
      <c r="U1056" t="str" cm="1">
        <f t="array" ref="U1056">IFERROR(IF(NOT(ISBLANK(F1056)),_xlfn._xlws.FILTER(AOM[Scientific Name],(AOM[Edge_Value]=F1056)*(AOM[L5]="Feed Ingredient")),""),"No Match in AOM")</f>
        <v>No Match in AOM</v>
      </c>
      <c r="W1056" t="s">
        <v>21438</v>
      </c>
    </row>
    <row r="1057" spans="1:23" ht="15" customHeight="1" x14ac:dyDescent="0.35">
      <c r="A1057" t="s">
        <v>25602</v>
      </c>
      <c r="B1057" s="86" t="s">
        <v>25605</v>
      </c>
      <c r="D1057" s="126" t="s">
        <v>231</v>
      </c>
      <c r="E1057" s="128" t="str">
        <f>_xlfn.TEXTJOIN(" ",TRUE,D1057,IF(ISBLANK(L1057),"",_xlfn.TEXTSPLIT(L1057,";")))</f>
        <v>Water Hyacinth</v>
      </c>
      <c r="F1057" s="128" t="str">
        <f>_xlfn.TEXTJOIN(" ",TRUE,D1057,IF(ISBLANK(L1057),"",_xlfn.TEXTSPLIT(L1057,";")),IF(ISBLANK(J1057),"",_xlfn.TEXTSPLIT(J1057,";")))</f>
        <v>Water Hyacinth Dried Ground</v>
      </c>
      <c r="G1057" s="128" t="str">
        <f>_xlfn.TEXTJOIN(" ",TRUE,D1057,H1057,IF(ISBLANK(L1057),"",_xlfn.TEXTSPLIT(L1057,";")),IF(ISBLANK(I1057),"",_xlfn.TEXTSPLIT(I1057,";")))</f>
        <v>Water Hyacinth Chopped Dried(Oven) Ground</v>
      </c>
      <c r="I1057" s="126" t="s">
        <v>25606</v>
      </c>
      <c r="J1057" s="126" t="s">
        <v>23683</v>
      </c>
      <c r="K1057" s="126" t="s">
        <v>5788</v>
      </c>
      <c r="T1057" t="str" cm="1">
        <f t="array" ref="T1057">IFERROR(IF(NOT(ISBLANK(F1057)),_xlfn._xlws.FILTER(AOM[AOM],(AOM[Edge_Value]=F1057)*(AOM[L5]="Feed Ingredient")),""),"No Match in AOM")</f>
        <v>No Match in AOM</v>
      </c>
      <c r="U1057" t="str" cm="1">
        <f t="array" ref="U1057">IFERROR(IF(NOT(ISBLANK(F1057)),_xlfn._xlws.FILTER(AOM[Scientific Name],(AOM[Edge_Value]=F1057)*(AOM[L5]="Feed Ingredient")),""),"No Match in AOM")</f>
        <v>No Match in AOM</v>
      </c>
      <c r="W1057" t="s">
        <v>21441</v>
      </c>
    </row>
    <row r="1058" spans="1:23" ht="15" customHeight="1" x14ac:dyDescent="0.35">
      <c r="A1058" t="s">
        <v>25602</v>
      </c>
      <c r="B1058" s="86" t="s">
        <v>25607</v>
      </c>
      <c r="C1058" s="127" t="s">
        <v>25608</v>
      </c>
      <c r="D1058" s="126" t="s">
        <v>231</v>
      </c>
      <c r="E1058" s="128" t="str">
        <f>_xlfn.TEXTJOIN(" ",TRUE,D1058,IF(ISBLANK(L1058),"",_xlfn.TEXTSPLIT(L1058,";")))</f>
        <v>Water Hyacinth</v>
      </c>
      <c r="F1058" s="128" t="str">
        <f>_xlfn.TEXTJOIN(" ",TRUE,D1058,IF(ISBLANK(L1058),"",_xlfn.TEXTSPLIT(L1058,";")),IF(ISBLANK(J1058),"",_xlfn.TEXTSPLIT(J1058,";")))</f>
        <v>Water Hyacinth MolasseFermented</v>
      </c>
      <c r="G1058" s="128" t="str">
        <f>_xlfn.TEXTJOIN(" ",TRUE,D1058,H1058,IF(ISBLANK(L1058),"",_xlfn.TEXTSPLIT(L1058,";")),IF(ISBLANK(I1058),"",_xlfn.TEXTSPLIT(I1058,";")))</f>
        <v>Water Hyacinth Molasses Fermented</v>
      </c>
      <c r="I1058" s="126" t="s">
        <v>25609</v>
      </c>
      <c r="J1058" s="126" t="s">
        <v>25610</v>
      </c>
      <c r="O1058" s="88" t="s">
        <v>252</v>
      </c>
      <c r="T1058" t="str" cm="1">
        <f t="array" ref="T1058">IFERROR(IF(NOT(ISBLANK(F1058)),_xlfn._xlws.FILTER(AOM[AOM],(AOM[Edge_Value]=F1058)*(AOM[L5]="Feed Ingredient")),""),"No Match in AOM")</f>
        <v>No Match in AOM</v>
      </c>
      <c r="U1058" t="str" cm="1">
        <f t="array" ref="U1058">IFERROR(IF(NOT(ISBLANK(F1058)),_xlfn._xlws.FILTER(AOM[Scientific Name],(AOM[Edge_Value]=F1058)*(AOM[L5]="Feed Ingredient")),""),"No Match in AOM")</f>
        <v>No Match in AOM</v>
      </c>
      <c r="W1058" t="s">
        <v>21444</v>
      </c>
    </row>
    <row r="1059" spans="1:23" ht="15" customHeight="1" x14ac:dyDescent="0.35">
      <c r="A1059" t="s">
        <v>25602</v>
      </c>
      <c r="B1059" s="86" t="s">
        <v>25611</v>
      </c>
      <c r="C1059" s="127" t="s">
        <v>25608</v>
      </c>
      <c r="D1059" s="126" t="s">
        <v>231</v>
      </c>
      <c r="E1059" s="128" t="str">
        <f>_xlfn.TEXTJOIN(" ",TRUE,D1059,IF(ISBLANK(L1059),"",_xlfn.TEXTSPLIT(L1059,";")))</f>
        <v>Water Hyacinth</v>
      </c>
      <c r="F1059" s="128" t="str">
        <f>_xlfn.TEXTJOIN(" ",TRUE,D1059,IF(ISBLANK(L1059),"",_xlfn.TEXTSPLIT(L1059,";")),IF(ISBLANK(J1059),"",_xlfn.TEXTSPLIT(J1059,";")))</f>
        <v>Water Hyacinth YeastFermented</v>
      </c>
      <c r="G1059" s="128" t="str">
        <f>_xlfn.TEXTJOIN(" ",TRUE,D1059,H1059,IF(ISBLANK(L1059),"",_xlfn.TEXTSPLIT(L1059,";")),IF(ISBLANK(I1059),"",_xlfn.TEXTSPLIT(I1059,";")))</f>
        <v>Water Hyacinth Yeast Fermented</v>
      </c>
      <c r="I1059" s="126" t="s">
        <v>25612</v>
      </c>
      <c r="J1059" s="126" t="s">
        <v>25613</v>
      </c>
      <c r="O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t="s">
        <v>21447</v>
      </c>
    </row>
    <row r="1060" spans="1:23" ht="15" customHeight="1" x14ac:dyDescent="0.35">
      <c r="A1060" t="s">
        <v>24241</v>
      </c>
      <c r="B1060" s="86" t="s">
        <v>25614</v>
      </c>
      <c r="C1060" s="127" t="s">
        <v>231</v>
      </c>
      <c r="D1060" s="126" t="s">
        <v>231</v>
      </c>
      <c r="E1060" s="128" t="str">
        <f>_xlfn.TEXTJOIN(" ",TRUE,D1060,IF(ISBLANK(L1060),"",_xlfn.TEXTSPLIT(L1060,";")))</f>
        <v>Water Hyacinth</v>
      </c>
      <c r="F1060" s="128" t="str">
        <f>_xlfn.TEXTJOIN(" ",TRUE,D1060,IF(ISBLANK(L1060),"",_xlfn.TEXTSPLIT(L1060,";")),IF(ISBLANK(J1060),"",_xlfn.TEXTSPLIT(J1060,";")))</f>
        <v>Water Hyacinth</v>
      </c>
      <c r="G1060" s="128" t="str">
        <f>_xlfn.TEXTJOIN(" ",TRUE,D1060,H1060,IF(ISBLANK(L1060),"",_xlfn.TEXTSPLIT(L1060,";")),IF(ISBLANK(I1060),"",_xlfn.TEXTSPLIT(I1060,";")))</f>
        <v>Water Hyacinth</v>
      </c>
      <c r="T1060" t="str" cm="1">
        <f t="array" ref="T1060">IFERROR(IF(NOT(ISBLANK(F1060)),_xlfn._xlws.FILTER(AOM[AOM],(AOM[Edge_Value]=F1060)*(AOM[L5]="Feed Ingredient")),""),"No Match in AOM")</f>
        <v>No Match in AOM</v>
      </c>
      <c r="U1060" t="str" cm="1">
        <f t="array" ref="U1060">IFERROR(IF(NOT(ISBLANK(F1060)),_xlfn._xlws.FILTER(AOM[Scientific Name],(AOM[Edge_Value]=F1060)*(AOM[L5]="Feed Ingredient")),""),"No Match in AOM")</f>
        <v>No Match in AOM</v>
      </c>
      <c r="W1060" t="s">
        <v>21432</v>
      </c>
    </row>
    <row r="1061" spans="1:23" ht="15" customHeight="1" x14ac:dyDescent="0.35">
      <c r="A1061" t="s">
        <v>23731</v>
      </c>
      <c r="B1061" s="86" t="s">
        <v>25615</v>
      </c>
      <c r="C1061" s="127" t="s">
        <v>25616</v>
      </c>
      <c r="D1061" s="126" t="s">
        <v>25617</v>
      </c>
      <c r="E1061" s="128" t="str">
        <f>_xlfn.TEXTJOIN(" ",TRUE,D1061,IF(ISBLANK(L1061),"",_xlfn.TEXTSPLIT(L1061,";")))</f>
        <v>Citrullus vulgaris Seed</v>
      </c>
      <c r="F1061" s="128" t="str">
        <f>_xlfn.TEXTJOIN(" ",TRUE,D1061,IF(ISBLANK(L1061),"",_xlfn.TEXTSPLIT(L1061,";")),IF(ISBLANK(J1061),"",_xlfn.TEXTSPLIT(J1061,";")))</f>
        <v>Citrullus vulgaris Seed Ground</v>
      </c>
      <c r="G1061" s="128" t="str">
        <f>_xlfn.TEXTJOIN(" ",TRUE,D1061,H1061,IF(ISBLANK(L1061),"",_xlfn.TEXTSPLIT(L1061,";")),IF(ISBLANK(I1061),"",_xlfn.TEXTSPLIT(I1061,";")))</f>
        <v>Citrullus vulgaris Seed Meal</v>
      </c>
      <c r="I1061" s="126" t="s">
        <v>23764</v>
      </c>
      <c r="J1061" s="126" t="s">
        <v>5795</v>
      </c>
      <c r="L1061" s="126" t="s">
        <v>8330</v>
      </c>
      <c r="N1061" s="88" t="s">
        <v>252</v>
      </c>
      <c r="T1061" t="str" cm="1">
        <f t="array" ref="T1061">IFERROR(IF(NOT(ISBLANK(F1061)),_xlfn._xlws.FILTER(AOM[AOM],(AOM[Edge_Value]=F1061)*(AOM[L5]="Feed Ingredient")),""),"No Match in AOM")</f>
        <v>No Match in AOM</v>
      </c>
      <c r="U1061" t="str" cm="1">
        <f t="array" ref="U1061">IFERROR(IF(NOT(ISBLANK(F1061)),_xlfn._xlws.FILTER(AOM[Scientific Name],(AOM[Edge_Value]=F1061)*(AOM[L5]="Feed Ingredient")),""),"No Match in AOM")</f>
        <v>No Match in AOM</v>
      </c>
      <c r="W1061" t="s">
        <v>20639</v>
      </c>
    </row>
    <row r="1062" spans="1:23" ht="15" customHeight="1" x14ac:dyDescent="0.35">
      <c r="A1062" t="s">
        <v>23957</v>
      </c>
      <c r="B1062" s="86" t="s">
        <v>24640</v>
      </c>
      <c r="C1062" s="127" t="s">
        <v>24641</v>
      </c>
      <c r="D1062" s="126" t="s">
        <v>24642</v>
      </c>
      <c r="E1062" s="128" t="str">
        <f>_xlfn.TEXTJOIN(" ",TRUE,D1062,IF(ISBLANK(L1062),"",_xlfn.TEXTSPLIT(L1062,";")))</f>
        <v>Legume Mixtures Weeds</v>
      </c>
      <c r="F1062" s="128" t="str">
        <f>_xlfn.TEXTJOIN(" ",TRUE,D1062,IF(ISBLANK(L1062),"",_xlfn.TEXTSPLIT(L1062,";")),IF(ISBLANK(J1062),"",_xlfn.TEXTSPLIT(J1062,";")))</f>
        <v>Legume Mixtures Weeds</v>
      </c>
      <c r="G1062" s="128" t="str">
        <f>_xlfn.TEXTJOIN(" ",TRUE,D1062,H1062,IF(ISBLANK(L1062),"",_xlfn.TEXTSPLIT(L1062,";")),IF(ISBLANK(I1062),"",_xlfn.TEXTSPLIT(I1062,";")))</f>
        <v>Legume Mixtures Weeds</v>
      </c>
      <c r="L1062" s="126" t="s">
        <v>24643</v>
      </c>
      <c r="T1062" t="str" cm="1">
        <f t="array" ref="T1062">IFERROR(IF(NOT(ISBLANK(F1062)),_xlfn._xlws.FILTER(AOM[AOM],(AOM[Edge_Value]=F1062)*(AOM[L5]="Feed Ingredient")),""),"No Match in AOM")</f>
        <v>AOM_001244</v>
      </c>
      <c r="U1062" cm="1">
        <f t="array" ref="U1062">IFERROR(IF(NOT(ISBLANK(F1062)),_xlfn._xlws.FILTER(AOM[Scientific Name],(AOM[Edge_Value]=F1062)*(AOM[L5]="Feed Ingredient")),""),"No Match in AOM")</f>
        <v>0</v>
      </c>
    </row>
    <row r="1063" spans="1:23" ht="15" customHeight="1" x14ac:dyDescent="0.35">
      <c r="A1063" t="s">
        <v>24964</v>
      </c>
      <c r="B1063" s="86" t="s">
        <v>25618</v>
      </c>
      <c r="C1063" s="127" t="s">
        <v>25619</v>
      </c>
      <c r="D1063" s="126" t="s">
        <v>21645</v>
      </c>
      <c r="E1063" s="128" t="str">
        <f>_xlfn.TEXTJOIN(" ",TRUE,D1063,IF(ISBLANK(L1063),"",_xlfn.TEXTSPLIT(L1063,";")))</f>
        <v>Lolium multiflorum</v>
      </c>
      <c r="F1063" s="128" t="str">
        <f>_xlfn.TEXTJOIN(" ",TRUE,D1063,IF(ISBLANK(L1063),"",_xlfn.TEXTSPLIT(L1063,";")),IF(ISBLANK(J1063),"",_xlfn.TEXTSPLIT(J1063,";")))</f>
        <v>Lolium multiflorum</v>
      </c>
      <c r="G1063" s="128" t="str">
        <f>_xlfn.TEXTJOIN(" ",TRUE,D1063,H1063,IF(ISBLANK(L1063),"",_xlfn.TEXTSPLIT(L1063,";")),IF(ISBLANK(I1063),"",_xlfn.TEXTSPLIT(I1063,";")))</f>
        <v>Lolium multiflorum</v>
      </c>
      <c r="T1063" t="str" cm="1">
        <f t="array" ref="T1063">IFERROR(IF(NOT(ISBLANK(F1063)),_xlfn._xlws.FILTER(AOM[AOM],(AOM[Edge_Value]=F1063)*(AOM[L5]="Feed Ingredient")),""),"No Match in AOM")</f>
        <v>AOM_001476</v>
      </c>
      <c r="U1063" t="str" cm="1">
        <f t="array" ref="U1063">IFERROR(IF(NOT(ISBLANK(F1063)),_xlfn._xlws.FILTER(AOM[Scientific Name],(AOM[Edge_Value]=F1063)*(AOM[L5]="Feed Ingredient")),""),"No Match in AOM")</f>
        <v>Lolium multiflorum</v>
      </c>
    </row>
    <row r="1064" spans="1:23" ht="15" customHeight="1" x14ac:dyDescent="0.35">
      <c r="A1064" t="s">
        <v>23767</v>
      </c>
      <c r="B1064" s="86" t="s">
        <v>25621</v>
      </c>
      <c r="C1064" s="127" t="s">
        <v>23874</v>
      </c>
      <c r="D1064" s="126" t="s">
        <v>25622</v>
      </c>
      <c r="E1064" s="128" t="str">
        <f>_xlfn.TEXTJOIN(" ",TRUE,D1064,IF(ISBLANK(L1064),"",_xlfn.TEXTSPLIT(L1064,";")))</f>
        <v>Wheat and Barley Straw</v>
      </c>
      <c r="F1064" s="128" t="str">
        <f>_xlfn.TEXTJOIN(" ",TRUE,D1064,IF(ISBLANK(L1064),"",_xlfn.TEXTSPLIT(L1064,";")),IF(ISBLANK(J1064),"",_xlfn.TEXTSPLIT(J1064,";")))</f>
        <v>Wheat and Barley Straw</v>
      </c>
      <c r="G1064" s="128" t="str">
        <f>_xlfn.TEXTJOIN(" ",TRUE,D1064,H1064,IF(ISBLANK(L1064),"",_xlfn.TEXTSPLIT(L1064,";")),IF(ISBLANK(I1064),"",_xlfn.TEXTSPLIT(I1064,";")))</f>
        <v>Wheat and Barley Straw</v>
      </c>
      <c r="L1064" s="126" t="s">
        <v>10692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c r="W1064" t="s">
        <v>25623</v>
      </c>
    </row>
    <row r="1065" spans="1:23" ht="15" customHeight="1" x14ac:dyDescent="0.35">
      <c r="A1065" t="s">
        <v>24432</v>
      </c>
      <c r="B1065" s="86" t="s">
        <v>25624</v>
      </c>
      <c r="C1065" s="127" t="s">
        <v>24228</v>
      </c>
      <c r="D1065" s="126" t="s">
        <v>25625</v>
      </c>
      <c r="E1065" s="128" t="str">
        <f>_xlfn.TEXTJOIN(" ",TRUE,D1065,IF(ISBLANK(L1065),"",_xlfn.TEXTSPLIT(L1065,";")))</f>
        <v>Maize and Wheat Bran</v>
      </c>
      <c r="F1065" s="128" t="str">
        <f>_xlfn.TEXTJOIN(" ",TRUE,D1065,IF(ISBLANK(L1065),"",_xlfn.TEXTSPLIT(L1065,";")),IF(ISBLANK(J1065),"",_xlfn.TEXTSPLIT(J1065,";")))</f>
        <v>Maize and Wheat Bran</v>
      </c>
      <c r="G1065" s="128" t="str">
        <f>_xlfn.TEXTJOIN(" ",TRUE,D1065,H1065,IF(ISBLANK(L1065),"",_xlfn.TEXTSPLIT(L1065,";")),IF(ISBLANK(I1065),"",_xlfn.TEXTSPLIT(I1065,";")))</f>
        <v>Maize and Wheat Bran</v>
      </c>
      <c r="L1065" s="126" t="s">
        <v>20324</v>
      </c>
      <c r="M1065" s="88" t="s">
        <v>252</v>
      </c>
      <c r="N1065" s="88" t="s">
        <v>252</v>
      </c>
      <c r="T1065" t="str" cm="1">
        <f t="array" ref="T1065">IFERROR(IF(NOT(ISBLANK(F1065)),_xlfn._xlws.FILTER(AOM[AOM],(AOM[Edge_Value]=F1065)*(AOM[L5]="Feed Ingredient")),""),"No Match in AOM")</f>
        <v>No Match in AOM</v>
      </c>
      <c r="U1065" t="str" cm="1">
        <f t="array" ref="U1065">IFERROR(IF(NOT(ISBLANK(F1065)),_xlfn._xlws.FILTER(AOM[Scientific Name],(AOM[Edge_Value]=F1065)*(AOM[L5]="Feed Ingredient")),""),"No Match in AOM")</f>
        <v>No Match in AOM</v>
      </c>
      <c r="W1065" t="s">
        <v>25626</v>
      </c>
    </row>
    <row r="1066" spans="1:23" ht="15" customHeight="1" x14ac:dyDescent="0.35">
      <c r="A1066" t="s">
        <v>25365</v>
      </c>
      <c r="B1066" s="86" t="s">
        <v>25627</v>
      </c>
      <c r="C1066" s="127" t="s">
        <v>25164</v>
      </c>
      <c r="D1066" s="126" t="s">
        <v>8642</v>
      </c>
      <c r="E1066" s="128" t="str">
        <f>_xlfn.TEXTJOIN(" ",TRUE,D1066,IF(ISBLANK(L1066),"",_xlfn.TEXTSPLIT(L1066,";")))</f>
        <v>Wheat Bran</v>
      </c>
      <c r="F1066" s="128" t="str">
        <f>_xlfn.TEXTJOIN(" ",TRUE,D1066,IF(ISBLANK(L1066),"",_xlfn.TEXTSPLIT(L1066,";")),IF(ISBLANK(J1066),"",_xlfn.TEXTSPLIT(J1066,";")))</f>
        <v>Wheat Bran</v>
      </c>
      <c r="G1066" s="128" t="str">
        <f>_xlfn.TEXTJOIN(" ",TRUE,D1066,H1066,IF(ISBLANK(L1066),"",_xlfn.TEXTSPLIT(L1066,";")),IF(ISBLANK(I1066),"",_xlfn.TEXTSPLIT(I1066,";")))</f>
        <v>Wheat Bran</v>
      </c>
      <c r="L1066" s="126" t="s">
        <v>20324</v>
      </c>
      <c r="M1066" s="88" t="s">
        <v>252</v>
      </c>
      <c r="N1066" s="88" t="s">
        <v>252</v>
      </c>
      <c r="P1066" t="s">
        <v>12475</v>
      </c>
      <c r="Q1066" t="s">
        <v>12442</v>
      </c>
      <c r="R1066" t="s">
        <v>23862</v>
      </c>
      <c r="S1066" t="s">
        <v>23863</v>
      </c>
      <c r="T1066" t="str" cm="1">
        <f t="array" ref="T1066">IFERROR(IF(NOT(ISBLANK(F1066)),_xlfn._xlws.FILTER(AOM[AOM],(AOM[Edge_Value]=F1066)*(AOM[L5]="Feed Ingredient")),""),"No Match in AOM")</f>
        <v>AOM_000585</v>
      </c>
      <c r="U1066" t="str" cm="1">
        <f t="array" ref="U1066">IFERROR(IF(NOT(ISBLANK(F1066)),_xlfn._xlws.FILTER(AOM[Scientific Name],(AOM[Edge_Value]=F1066)*(AOM[L5]="Feed Ingredient")),""),"No Match in AOM")</f>
        <v>Triticum aestivum</v>
      </c>
    </row>
    <row r="1067" spans="1:23" ht="15" customHeight="1" x14ac:dyDescent="0.35">
      <c r="A1067" t="s">
        <v>25628</v>
      </c>
      <c r="B1067" s="86" t="s">
        <v>25629</v>
      </c>
      <c r="D1067" s="126" t="s">
        <v>8642</v>
      </c>
      <c r="E1067" s="128" t="str">
        <f>_xlfn.TEXTJOIN(" ",TRUE,D1067,IF(ISBLANK(L1067),"",_xlfn.TEXTSPLIT(L1067,";")))</f>
        <v>Wheat Bran</v>
      </c>
      <c r="F1067" s="128" t="str">
        <f>_xlfn.TEXTJOIN(" ",TRUE,D1067,IF(ISBLANK(L1067),"",_xlfn.TEXTSPLIT(L1067,";")),IF(ISBLANK(J1067),"",_xlfn.TEXTSPLIT(J1067,";")))</f>
        <v>Wheat Bran Ground</v>
      </c>
      <c r="G1067" s="128" t="str">
        <f>_xlfn.TEXTJOIN(" ",TRUE,D1067,H1067,IF(ISBLANK(L1067),"",_xlfn.TEXTSPLIT(L1067,";")),IF(ISBLANK(I1067),"",_xlfn.TEXTSPLIT(I1067,";")))</f>
        <v>Wheat Bran Ground</v>
      </c>
      <c r="I1067" s="126" t="s">
        <v>5795</v>
      </c>
      <c r="J1067" s="126" t="s">
        <v>5795</v>
      </c>
      <c r="L1067" s="126" t="s">
        <v>20324</v>
      </c>
      <c r="T1067" t="str" cm="1">
        <f t="array" ref="T1067">IFERROR(IF(NOT(ISBLANK(F1067)),_xlfn._xlws.FILTER(AOM[AOM],(AOM[Edge_Value]=F1067)*(AOM[L5]="Feed Ingredient")),""),"No Match in AOM")</f>
        <v>AOM_001622</v>
      </c>
      <c r="U1067" t="str" cm="1">
        <f t="array" ref="U1067">IFERROR(IF(NOT(ISBLANK(F1067)),_xlfn._xlws.FILTER(AOM[Scientific Name],(AOM[Edge_Value]=F1067)*(AOM[L5]="Feed Ingredient")),""),"No Match in AOM")</f>
        <v>Triticum aestivum</v>
      </c>
    </row>
    <row r="1068" spans="1:23" ht="15" customHeight="1" x14ac:dyDescent="0.35">
      <c r="A1068" t="s">
        <v>25630</v>
      </c>
      <c r="B1068" s="86" t="s">
        <v>20575</v>
      </c>
      <c r="C1068" s="127" t="s">
        <v>25631</v>
      </c>
      <c r="D1068" s="126" t="s">
        <v>8642</v>
      </c>
      <c r="E1068" s="128" t="str">
        <f>_xlfn.TEXTJOIN(" ",TRUE,D1068,IF(ISBLANK(L1068),"",_xlfn.TEXTSPLIT(L1068,";")))</f>
        <v>Wheat Grain</v>
      </c>
      <c r="F1068" s="128" t="str">
        <f>_xlfn.TEXTJOIN(" ",TRUE,D1068,IF(ISBLANK(L1068),"",_xlfn.TEXTSPLIT(L1068,";")),IF(ISBLANK(J1068),"",_xlfn.TEXTSPLIT(J1068,";")))</f>
        <v>Wheat Grain</v>
      </c>
      <c r="G1068" s="128" t="str">
        <f>_xlfn.TEXTJOIN(" ",TRUE,D1068,H1068,IF(ISBLANK(L1068),"",_xlfn.TEXTSPLIT(L1068,";")),IF(ISBLANK(I1068),"",_xlfn.TEXTSPLIT(I1068,";")))</f>
        <v>Wheat Grain</v>
      </c>
      <c r="L1068" s="126" t="s">
        <v>23869</v>
      </c>
      <c r="M1068" s="88" t="s">
        <v>252</v>
      </c>
      <c r="T1068" t="str" cm="1">
        <f t="array" ref="T1068">IFERROR(IF(NOT(ISBLANK(F1068)),_xlfn._xlws.FILTER(AOM[AOM],(AOM[Edge_Value]=F1068)*(AOM[L5]="Feed Ingredient")),""),"No Match in AOM")</f>
        <v>AOM_001318</v>
      </c>
      <c r="U1068" t="str" cm="1">
        <f t="array" ref="U1068">IFERROR(IF(NOT(ISBLANK(F1068)),_xlfn._xlws.FILTER(AOM[Scientific Name],(AOM[Edge_Value]=F1068)*(AOM[L5]="Feed Ingredient")),""),"No Match in AOM")</f>
        <v>Triticum aestivum</v>
      </c>
    </row>
    <row r="1069" spans="1:23" ht="15" customHeight="1" x14ac:dyDescent="0.35">
      <c r="A1069" t="s">
        <v>25630</v>
      </c>
      <c r="B1069" s="86" t="s">
        <v>25632</v>
      </c>
      <c r="D1069" s="126" t="s">
        <v>8642</v>
      </c>
      <c r="E1069" s="128" t="str">
        <f>_xlfn.TEXTJOIN(" ",TRUE,D1069,IF(ISBLANK(L1069),"",_xlfn.TEXTSPLIT(L1069,";")))</f>
        <v>Wheat Grain</v>
      </c>
      <c r="F1069" s="128" t="str">
        <f>_xlfn.TEXTJOIN(" ",TRUE,D1069,IF(ISBLANK(L1069),"",_xlfn.TEXTSPLIT(L1069,";")),IF(ISBLANK(J1069),"",_xlfn.TEXTSPLIT(J1069,";")))</f>
        <v>Wheat Grain Milled</v>
      </c>
      <c r="G1069" s="128" t="str">
        <f>_xlfn.TEXTJOIN(" ",TRUE,D1069,H1069,IF(ISBLANK(L1069),"",_xlfn.TEXTSPLIT(L1069,";")),IF(ISBLANK(I1069),"",_xlfn.TEXTSPLIT(I1069,";")))</f>
        <v>Wheat Grain Milled</v>
      </c>
      <c r="I1069" s="126" t="s">
        <v>5780</v>
      </c>
      <c r="J1069" s="126" t="s">
        <v>5780</v>
      </c>
      <c r="L1069" s="126" t="s">
        <v>23869</v>
      </c>
      <c r="T1069" t="str" cm="1">
        <f t="array" ref="T1069">IFERROR(IF(NOT(ISBLANK(F1069)),_xlfn._xlws.FILTER(AOM[AOM],(AOM[Edge_Value]=F1069)*(AOM[L5]="Feed Ingredient")),""),"No Match in AOM")</f>
        <v>AOM_002017</v>
      </c>
      <c r="U1069" t="str" cm="1">
        <f t="array" ref="U1069">IFERROR(IF(NOT(ISBLANK(F1069)),_xlfn._xlws.FILTER(AOM[Scientific Name],(AOM[Edge_Value]=F1069)*(AOM[L5]="Feed Ingredient")),""),"No Match in AOM")</f>
        <v>Triticum aestivum</v>
      </c>
    </row>
    <row r="1070" spans="1:23" ht="15" customHeight="1" x14ac:dyDescent="0.35">
      <c r="A1070" t="s">
        <v>23965</v>
      </c>
      <c r="B1070" s="86" t="s">
        <v>25633</v>
      </c>
      <c r="C1070" s="127" t="s">
        <v>25634</v>
      </c>
      <c r="D1070" s="126" t="s">
        <v>8642</v>
      </c>
      <c r="E1070" s="128" t="str">
        <f>_xlfn.TEXTJOIN(" ",TRUE,D1070,IF(ISBLANK(L1070),"",_xlfn.TEXTSPLIT(L1070,";")))</f>
        <v>Wheat</v>
      </c>
      <c r="F1070" s="128" t="str">
        <f>_xlfn.TEXTJOIN(" ",TRUE,D1070,IF(ISBLANK(L1070),"",_xlfn.TEXTSPLIT(L1070,";")),IF(ISBLANK(J1070),"",_xlfn.TEXTSPLIT(J1070,";")))</f>
        <v>Wheat Dried</v>
      </c>
      <c r="G1070" s="128" t="str">
        <f>_xlfn.TEXTJOIN(" ",TRUE,D1070,H1070,IF(ISBLANK(L1070),"",_xlfn.TEXTSPLIT(L1070,";")),IF(ISBLANK(I1070),"",_xlfn.TEXTSPLIT(I1070,";")))</f>
        <v>Wheat Hay</v>
      </c>
      <c r="I1070" s="126" t="s">
        <v>19093</v>
      </c>
      <c r="J1070" s="126" t="s">
        <v>5794</v>
      </c>
      <c r="M1070" s="88" t="s">
        <v>252</v>
      </c>
      <c r="N1070" s="88" t="s">
        <v>252</v>
      </c>
      <c r="T1070" t="str" cm="1">
        <f t="array" ref="T1070">IFERROR(IF(NOT(ISBLANK(F1070)),_xlfn._xlws.FILTER(AOM[AOM],(AOM[Edge_Value]=F1070)*(AOM[L5]="Feed Ingredient")),""),"No Match in AOM")</f>
        <v>AOM_000587</v>
      </c>
      <c r="U1070" t="str" cm="1">
        <f t="array" ref="U1070">IFERROR(IF(NOT(ISBLANK(F1070)),_xlfn._xlws.FILTER(AOM[Scientific Name],(AOM[Edge_Value]=F1070)*(AOM[L5]="Feed Ingredient")),""),"No Match in AOM")</f>
        <v>Triticum aestivum</v>
      </c>
    </row>
    <row r="1071" spans="1:23" ht="15" customHeight="1" x14ac:dyDescent="0.35">
      <c r="A1071" t="s">
        <v>25635</v>
      </c>
      <c r="B1071" s="86" t="s">
        <v>25636</v>
      </c>
      <c r="C1071" s="127" t="s">
        <v>25637</v>
      </c>
      <c r="D1071" s="126" t="s">
        <v>8642</v>
      </c>
      <c r="E1071" s="128" t="str">
        <f>_xlfn.TEXTJOIN(" ",TRUE,D1071,IF(ISBLANK(L1071),"",_xlfn.TEXTSPLIT(L1071,";")))</f>
        <v>Wheat</v>
      </c>
      <c r="F1071" s="128" t="str">
        <f>_xlfn.TEXTJOIN(" ",TRUE,D1071,IF(ISBLANK(L1071),"",_xlfn.TEXTSPLIT(L1071,";")),IF(ISBLANK(J1071),"",_xlfn.TEXTSPLIT(J1071,";")))</f>
        <v>Wheat Ground</v>
      </c>
      <c r="G1071" s="128" t="str">
        <f>_xlfn.TEXTJOIN(" ",TRUE,D1071,H1071,IF(ISBLANK(L1071),"",_xlfn.TEXTSPLIT(L1071,";")),IF(ISBLANK(I1071),"",_xlfn.TEXTSPLIT(I1071,";")))</f>
        <v>Wheat Meal</v>
      </c>
      <c r="I1071" s="126" t="s">
        <v>23764</v>
      </c>
      <c r="J1071" s="126" t="s">
        <v>5795</v>
      </c>
      <c r="M1071" s="88" t="s">
        <v>252</v>
      </c>
      <c r="N1071" s="88" t="s">
        <v>252</v>
      </c>
      <c r="T1071" t="str" cm="1">
        <f t="array" ref="T1071">IFERROR(IF(NOT(ISBLANK(F1071)),_xlfn._xlws.FILTER(AOM[AOM],(AOM[Edge_Value]=F1071)*(AOM[L5]="Feed Ingredient")),""),"No Match in AOM")</f>
        <v>AOM_001346</v>
      </c>
      <c r="U1071" t="str" cm="1">
        <f t="array" ref="U1071">IFERROR(IF(NOT(ISBLANK(F1071)),_xlfn._xlws.FILTER(AOM[Scientific Name],(AOM[Edge_Value]=F1071)*(AOM[L5]="Feed Ingredient")),""),"No Match in AOM")</f>
        <v>Triticum aestivum</v>
      </c>
    </row>
    <row r="1072" spans="1:23" ht="15" customHeight="1" x14ac:dyDescent="0.35">
      <c r="A1072" t="s">
        <v>24723</v>
      </c>
      <c r="B1072" s="86" t="s">
        <v>25638</v>
      </c>
      <c r="D1072" s="126" t="s">
        <v>8642</v>
      </c>
      <c r="E1072" s="128" t="str">
        <f>_xlfn.TEXTJOIN(" ",TRUE,D1072,IF(ISBLANK(L1072),"",_xlfn.TEXTSPLIT(L1072,";")))</f>
        <v>Wheat</v>
      </c>
      <c r="F1072" s="128" t="str">
        <f>_xlfn.TEXTJOIN(" ",TRUE,D1072,IF(ISBLANK(L1072),"",_xlfn.TEXTSPLIT(L1072,";")),IF(ISBLANK(J1072),"",_xlfn.TEXTSPLIT(J1072,";")))</f>
        <v>Wheat Milled</v>
      </c>
      <c r="G1072" s="128" t="str">
        <f>_xlfn.TEXTJOIN(" ",TRUE,D1072,H1072,IF(ISBLANK(L1072),"",_xlfn.TEXTSPLIT(L1072,";")),IF(ISBLANK(I1072),"",_xlfn.TEXTSPLIT(I1072,";")))</f>
        <v>Wheat Milled Crushed</v>
      </c>
      <c r="I1072" s="126" t="s">
        <v>28078</v>
      </c>
      <c r="J1072" s="126" t="s">
        <v>5780</v>
      </c>
      <c r="K1072" s="126" t="s">
        <v>5797</v>
      </c>
      <c r="T1072" t="str" cm="1">
        <f t="array" ref="T1072">IFERROR(IF(NOT(ISBLANK(F1072)),_xlfn._xlws.FILTER(AOM[AOM],(AOM[Edge_Value]=F1072)*(AOM[L5]="Feed Ingredient")),""),"No Match in AOM")</f>
        <v>AOM_000588</v>
      </c>
      <c r="U1072" t="str" cm="1">
        <f t="array" ref="U1072">IFERROR(IF(NOT(ISBLANK(F1072)),_xlfn._xlws.FILTER(AOM[Scientific Name],(AOM[Edge_Value]=F1072)*(AOM[L5]="Feed Ingredient")),""),"No Match in AOM")</f>
        <v>Triticum aestivum</v>
      </c>
    </row>
    <row r="1073" spans="1:23" ht="15" customHeight="1" x14ac:dyDescent="0.35">
      <c r="A1073" t="s">
        <v>24094</v>
      </c>
      <c r="B1073" s="86" t="s">
        <v>25639</v>
      </c>
      <c r="C1073" s="127" t="s">
        <v>25640</v>
      </c>
      <c r="D1073" s="126" t="s">
        <v>8642</v>
      </c>
      <c r="E1073" s="128" t="str">
        <f>_xlfn.TEXTJOIN(" ",TRUE,D1073,IF(ISBLANK(L1073),"",_xlfn.TEXTSPLIT(L1073,";")))</f>
        <v>Wheat</v>
      </c>
      <c r="F1073" s="128" t="str">
        <f>_xlfn.TEXTJOIN(" ",TRUE,D1073,IF(ISBLANK(L1073),"",_xlfn.TEXTSPLIT(L1073,";")),IF(ISBLANK(J1073),"",_xlfn.TEXTSPLIT(J1073,";")))</f>
        <v>Wheat Milled</v>
      </c>
      <c r="G1073" s="128" t="str">
        <f>_xlfn.TEXTJOIN(" ",TRUE,D1073,H1073,IF(ISBLANK(L1073),"",_xlfn.TEXTSPLIT(L1073,";")),IF(ISBLANK(I1073),"",_xlfn.TEXTSPLIT(I1073,";")))</f>
        <v>Wheat Milled</v>
      </c>
      <c r="I1073" s="126" t="s">
        <v>5780</v>
      </c>
      <c r="J1073" s="126" t="s">
        <v>5780</v>
      </c>
      <c r="M1073" s="88" t="s">
        <v>252</v>
      </c>
      <c r="N1073" s="88" t="s">
        <v>252</v>
      </c>
      <c r="T1073" t="str" cm="1">
        <f t="array" ref="T1073">IFERROR(IF(NOT(ISBLANK(F1073)),_xlfn._xlws.FILTER(AOM[AOM],(AOM[Edge_Value]=F1073)*(AOM[L5]="Feed Ingredient")),""),"No Match in AOM")</f>
        <v>AOM_000588</v>
      </c>
      <c r="U1073" t="str" cm="1">
        <f t="array" ref="U1073">IFERROR(IF(NOT(ISBLANK(F1073)),_xlfn._xlws.FILTER(AOM[Scientific Name],(AOM[Edge_Value]=F1073)*(AOM[L5]="Feed Ingredient")),""),"No Match in AOM")</f>
        <v>Triticum aestivum</v>
      </c>
      <c r="W1073" t="s">
        <v>21189</v>
      </c>
    </row>
    <row r="1074" spans="1:23" ht="15" customHeight="1" x14ac:dyDescent="0.35">
      <c r="A1074" t="s">
        <v>24241</v>
      </c>
      <c r="B1074" s="86" t="s">
        <v>25641</v>
      </c>
      <c r="C1074" s="127" t="s">
        <v>25642</v>
      </c>
      <c r="D1074" s="126" t="s">
        <v>8642</v>
      </c>
      <c r="E1074" s="128" t="str">
        <f>_xlfn.TEXTJOIN(" ",TRUE,D1074,IF(ISBLANK(L1074),"",_xlfn.TEXTSPLIT(L1074,";")))</f>
        <v>Wheat Offal</v>
      </c>
      <c r="F1074" s="128" t="str">
        <f>_xlfn.TEXTJOIN(" ",TRUE,D1074,IF(ISBLANK(L1074),"",_xlfn.TEXTSPLIT(L1074,";")),IF(ISBLANK(J1074),"",_xlfn.TEXTSPLIT(J1074,";")))</f>
        <v>Wheat Offal</v>
      </c>
      <c r="G1074" s="128" t="str">
        <f>_xlfn.TEXTJOIN(" ",TRUE,D1074,H1074,IF(ISBLANK(L1074),"",_xlfn.TEXTSPLIT(L1074,";")),IF(ISBLANK(I1074),"",_xlfn.TEXTSPLIT(I1074,";")))</f>
        <v>Wheat Offal</v>
      </c>
      <c r="L1074" s="126" t="s">
        <v>24244</v>
      </c>
      <c r="M1074" s="88" t="s">
        <v>252</v>
      </c>
      <c r="N1074" s="88" t="s">
        <v>252</v>
      </c>
      <c r="P1074" t="s">
        <v>12475</v>
      </c>
      <c r="Q1074" t="s">
        <v>12442</v>
      </c>
      <c r="R1074" t="s">
        <v>23862</v>
      </c>
      <c r="S1074" t="s">
        <v>23863</v>
      </c>
      <c r="T1074" t="str" cm="1">
        <f t="array" ref="T1074">IFERROR(IF(NOT(ISBLANK(F1074)),_xlfn._xlws.FILTER(AOM[AOM],(AOM[Edge_Value]=F1074)*(AOM[L5]="Feed Ingredient")),""),"No Match in AOM")</f>
        <v>AOM_000589</v>
      </c>
      <c r="U1074" t="str" cm="1">
        <f t="array" ref="U1074">IFERROR(IF(NOT(ISBLANK(F1074)),_xlfn._xlws.FILTER(AOM[Scientific Name],(AOM[Edge_Value]=F1074)*(AOM[L5]="Feed Ingredient")),""),"No Match in AOM")</f>
        <v>Triticum aestivum</v>
      </c>
    </row>
    <row r="1075" spans="1:23" ht="15" customHeight="1" x14ac:dyDescent="0.35">
      <c r="A1075" t="s">
        <v>23943</v>
      </c>
      <c r="B1075" s="86" t="s">
        <v>25643</v>
      </c>
      <c r="D1075" s="126" t="s">
        <v>8642</v>
      </c>
      <c r="E1075" s="128" t="str">
        <f>_xlfn.TEXTJOIN(" ",TRUE,D1075,IF(ISBLANK(L1075),"",_xlfn.TEXTSPLIT(L1075,";")))</f>
        <v>Wheat Offal</v>
      </c>
      <c r="F1075" s="128" t="str">
        <f>_xlfn.TEXTJOIN(" ",TRUE,D1075,IF(ISBLANK(L1075),"",_xlfn.TEXTSPLIT(L1075,";")),IF(ISBLANK(J1075),"",_xlfn.TEXTSPLIT(J1075,";")))</f>
        <v>Wheat Offal Milled</v>
      </c>
      <c r="G1075" s="128" t="str">
        <f>_xlfn.TEXTJOIN(" ",TRUE,D1075,H1075,IF(ISBLANK(L1075),"",_xlfn.TEXTSPLIT(L1075,";")),IF(ISBLANK(I1075),"",_xlfn.TEXTSPLIT(I1075,";")))</f>
        <v>Wheat Offal Milled</v>
      </c>
      <c r="I1075" s="126" t="s">
        <v>5780</v>
      </c>
      <c r="J1075" s="126" t="s">
        <v>5780</v>
      </c>
      <c r="L1075" s="126" t="s">
        <v>24244</v>
      </c>
      <c r="T1075" t="str" cm="1">
        <f t="array" ref="T1075">IFERROR(IF(NOT(ISBLANK(F1075)),_xlfn._xlws.FILTER(AOM[AOM],(AOM[Edge_Value]=F1075)*(AOM[L5]="Feed Ingredient")),""),"No Match in AOM")</f>
        <v>AOM_001623</v>
      </c>
      <c r="U1075" t="str" cm="1">
        <f t="array" ref="U1075">IFERROR(IF(NOT(ISBLANK(F1075)),_xlfn._xlws.FILTER(AOM[Scientific Name],(AOM[Edge_Value]=F1075)*(AOM[L5]="Feed Ingredient")),""),"No Match in AOM")</f>
        <v>Triticum aestivum</v>
      </c>
    </row>
    <row r="1076" spans="1:23" ht="15" customHeight="1" x14ac:dyDescent="0.35">
      <c r="A1076" t="s">
        <v>24898</v>
      </c>
      <c r="B1076" s="86" t="s">
        <v>25644</v>
      </c>
      <c r="C1076" s="127" t="s">
        <v>25645</v>
      </c>
      <c r="D1076" s="126" t="s">
        <v>8642</v>
      </c>
      <c r="E1076" s="128" t="str">
        <f>_xlfn.TEXTJOIN(" ",TRUE,D1076,IF(ISBLANK(L1076),"",_xlfn.TEXTSPLIT(L1076,";")))</f>
        <v>Wheat Shorts</v>
      </c>
      <c r="F1076" s="128" t="str">
        <f>_xlfn.TEXTJOIN(" ",TRUE,D1076,IF(ISBLANK(L1076),"",_xlfn.TEXTSPLIT(L1076,";")),IF(ISBLANK(J1076),"",_xlfn.TEXTSPLIT(J1076,";")))</f>
        <v>Wheat Shorts</v>
      </c>
      <c r="G1076" s="128" t="str">
        <f>_xlfn.TEXTJOIN(" ",TRUE,D1076,H1076,IF(ISBLANK(L1076),"",_xlfn.TEXTSPLIT(L1076,";")),IF(ISBLANK(I1076),"",_xlfn.TEXTSPLIT(I1076,";")))</f>
        <v>Wheat Shorts</v>
      </c>
      <c r="L1076" s="126" t="s">
        <v>25646</v>
      </c>
      <c r="M1076" s="88" t="s">
        <v>252</v>
      </c>
      <c r="P1076" t="s">
        <v>12475</v>
      </c>
      <c r="Q1076" t="s">
        <v>12442</v>
      </c>
      <c r="R1076" t="s">
        <v>23862</v>
      </c>
      <c r="S1076" t="s">
        <v>23863</v>
      </c>
      <c r="T1076" t="str" cm="1">
        <f t="array" ref="T1076">IFERROR(IF(NOT(ISBLANK(F1076)),_xlfn._xlws.FILTER(AOM[AOM],(AOM[Edge_Value]=F1076)*(AOM[L5]="Feed Ingredient")),""),"No Match in AOM")</f>
        <v>AOM_000591</v>
      </c>
      <c r="U1076" t="str" cm="1">
        <f t="array" ref="U1076">IFERROR(IF(NOT(ISBLANK(F1076)),_xlfn._xlws.FILTER(AOM[Scientific Name],(AOM[Edge_Value]=F1076)*(AOM[L5]="Feed Ingredient")),""),"No Match in AOM")</f>
        <v>Triticum aestivum</v>
      </c>
    </row>
    <row r="1077" spans="1:23" ht="15" customHeight="1" x14ac:dyDescent="0.35">
      <c r="A1077" t="s">
        <v>24413</v>
      </c>
      <c r="B1077" s="86" t="s">
        <v>25647</v>
      </c>
      <c r="C1077" s="127" t="s">
        <v>25648</v>
      </c>
      <c r="D1077" s="126" t="s">
        <v>8642</v>
      </c>
      <c r="E1077" s="128" t="str">
        <f>_xlfn.TEXTJOIN(" ",TRUE,D1077,IF(ISBLANK(L1077),"",_xlfn.TEXTSPLIT(L1077,";")))</f>
        <v>Wheat Straw</v>
      </c>
      <c r="F1077" s="128" t="str">
        <f>_xlfn.TEXTJOIN(" ",TRUE,D1077,IF(ISBLANK(L1077),"",_xlfn.TEXTSPLIT(L1077,";")),IF(ISBLANK(J1077),"",_xlfn.TEXTSPLIT(J1077,";")))</f>
        <v>Wheat Straw Urea Treated</v>
      </c>
      <c r="G1077" s="128" t="str">
        <f>_xlfn.TEXTJOIN(" ",TRUE,D1077,H1077,IF(ISBLANK(L1077),"",_xlfn.TEXTSPLIT(L1077,";")),IF(ISBLANK(I1077),"",_xlfn.TEXTSPLIT(I1077,";")))</f>
        <v>Wheat Straw Urea Treated</v>
      </c>
      <c r="I1077" s="126" t="s">
        <v>5783</v>
      </c>
      <c r="J1077" s="126" t="s">
        <v>5783</v>
      </c>
      <c r="L1077" s="126" t="s">
        <v>10692</v>
      </c>
      <c r="M1077" s="88" t="s">
        <v>252</v>
      </c>
      <c r="O1077" s="88" t="s">
        <v>252</v>
      </c>
      <c r="P1077" t="s">
        <v>12475</v>
      </c>
      <c r="Q1077" t="s">
        <v>12442</v>
      </c>
      <c r="R1077" t="s">
        <v>23862</v>
      </c>
      <c r="S1077" t="s">
        <v>23863</v>
      </c>
      <c r="T1077" t="str" cm="1">
        <f t="array" ref="T1077">IFERROR(IF(NOT(ISBLANK(F1077)),_xlfn._xlws.FILTER(AOM[AOM],(AOM[Edge_Value]=F1077)*(AOM[L5]="Feed Ingredient")),""),"No Match in AOM")</f>
        <v>AOM_001751</v>
      </c>
      <c r="U1077" t="str" cm="1">
        <f t="array" ref="U1077">IFERROR(IF(NOT(ISBLANK(F1077)),_xlfn._xlws.FILTER(AOM[Scientific Name],(AOM[Edge_Value]=F1077)*(AOM[L5]="Feed Ingredient")),""),"No Match in AOM")</f>
        <v>Triticum aestivum</v>
      </c>
    </row>
    <row r="1078" spans="1:23" ht="15" customHeight="1" x14ac:dyDescent="0.35">
      <c r="A1078" t="s">
        <v>24822</v>
      </c>
      <c r="B1078" s="86" t="s">
        <v>25649</v>
      </c>
      <c r="D1078" s="126" t="s">
        <v>8642</v>
      </c>
      <c r="E1078" s="128" t="str">
        <f>_xlfn.TEXTJOIN(" ",TRUE,D1078,IF(ISBLANK(L1078),"",_xlfn.TEXTSPLIT(L1078,";")))</f>
        <v>Wheat Straw</v>
      </c>
      <c r="F1078" s="128" t="str">
        <f>_xlfn.TEXTJOIN(" ",TRUE,D1078,IF(ISBLANK(L1078),"",_xlfn.TEXTSPLIT(L1078,";")),IF(ISBLANK(J1078),"",_xlfn.TEXTSPLIT(J1078,";")))</f>
        <v>Wheat Straw</v>
      </c>
      <c r="G1078" s="128" t="str">
        <f>_xlfn.TEXTJOIN(" ",TRUE,D1078,H1078,IF(ISBLANK(L1078),"",_xlfn.TEXTSPLIT(L1078,";")),IF(ISBLANK(I1078),"",_xlfn.TEXTSPLIT(I1078,";")))</f>
        <v>Wheat Straw</v>
      </c>
      <c r="L1078" s="126" t="s">
        <v>10692</v>
      </c>
      <c r="T1078" t="str" cm="1">
        <f t="array" ref="T1078">IFERROR(IF(NOT(ISBLANK(F1078)),_xlfn._xlws.FILTER(AOM[AOM],(AOM[Edge_Value]=F1078)*(AOM[L5]="Feed Ingredient")),""),"No Match in AOM")</f>
        <v>AOM_001887</v>
      </c>
      <c r="U1078" t="str" cm="1">
        <f t="array" ref="U1078">IFERROR(IF(NOT(ISBLANK(F1078)),_xlfn._xlws.FILTER(AOM[Scientific Name],(AOM[Edge_Value]=F1078)*(AOM[L5]="Feed Ingredient")),""),"No Match in AOM")</f>
        <v>Triticum aestivum</v>
      </c>
    </row>
    <row r="1079" spans="1:23" ht="15" customHeight="1" x14ac:dyDescent="0.35">
      <c r="A1079" t="s">
        <v>25650</v>
      </c>
      <c r="B1079" s="86" t="s">
        <v>28090</v>
      </c>
      <c r="D1079" s="126" t="s">
        <v>8642</v>
      </c>
      <c r="E1079" s="128" t="str">
        <f>_xlfn.TEXTJOIN(" ",TRUE,D1079,IF(ISBLANK(L1079),"",_xlfn.TEXTSPLIT(L1079,";")))</f>
        <v>Wheat Straw</v>
      </c>
      <c r="F1079" s="128" t="str">
        <f>_xlfn.TEXTJOIN(" ",TRUE,D1079,IF(ISBLANK(L1079),"",_xlfn.TEXTSPLIT(L1079,";")),IF(ISBLANK(J1079),"",_xlfn.TEXTSPLIT(J1079,";")))</f>
        <v>Wheat Straw</v>
      </c>
      <c r="G1079" s="128" t="str">
        <f>_xlfn.TEXTJOIN(" ",TRUE,D1079,H1079,IF(ISBLANK(L1079),"",_xlfn.TEXTSPLIT(L1079,";")),IF(ISBLANK(I1079),"",_xlfn.TEXTSPLIT(I1079,";")))</f>
        <v>Wheat Straw Chopped</v>
      </c>
      <c r="I1079" s="126" t="s">
        <v>5788</v>
      </c>
      <c r="K1079" s="126" t="s">
        <v>5788</v>
      </c>
      <c r="L1079" s="126" t="s">
        <v>10692</v>
      </c>
      <c r="T1079" t="str" cm="1">
        <f t="array" ref="T1079">IFERROR(IF(NOT(ISBLANK(F1079)),_xlfn._xlws.FILTER(AOM[AOM],(AOM[Edge_Value]=F1079)*(AOM[L5]="Feed Ingredient")),""),"No Match in AOM")</f>
        <v>AOM_001887</v>
      </c>
      <c r="U1079" t="str" cm="1">
        <f t="array" ref="U1079">IFERROR(IF(NOT(ISBLANK(F1079)),_xlfn._xlws.FILTER(AOM[Scientific Name],(AOM[Edge_Value]=F1079)*(AOM[L5]="Feed Ingredient")),""),"No Match in AOM")</f>
        <v>Triticum aestivum</v>
      </c>
    </row>
    <row r="1080" spans="1:23" ht="15" customHeight="1" x14ac:dyDescent="0.35">
      <c r="A1080" t="s">
        <v>23946</v>
      </c>
      <c r="B1080" s="86" t="s">
        <v>25651</v>
      </c>
      <c r="D1080" s="126" t="s">
        <v>8642</v>
      </c>
      <c r="E1080" s="128" t="str">
        <f>_xlfn.TEXTJOIN(" ",TRUE,D1080,IF(ISBLANK(L1080),"",_xlfn.TEXTSPLIT(L1080,";")))</f>
        <v>Wheat Straw</v>
      </c>
      <c r="F1080" s="128" t="str">
        <f>_xlfn.TEXTJOIN(" ",TRUE,D1080,IF(ISBLANK(L1080),"",_xlfn.TEXTSPLIT(L1080,";")),IF(ISBLANK(J1080),"",_xlfn.TEXTSPLIT(J1080,";")))</f>
        <v>Wheat Straw</v>
      </c>
      <c r="G1080" s="128" t="str">
        <f>_xlfn.TEXTJOIN(" ",TRUE,D1080,H1080,IF(ISBLANK(L1080),"",_xlfn.TEXTSPLIT(L1080,";")),IF(ISBLANK(I1080),"",_xlfn.TEXTSPLIT(I1080,";")))</f>
        <v>Wheat Straw Lime Treated Urea Treated</v>
      </c>
      <c r="I1080" s="126" t="s">
        <v>25563</v>
      </c>
      <c r="L1080" s="126" t="s">
        <v>10692</v>
      </c>
      <c r="T1080" t="str" cm="1">
        <f t="array" ref="T1080">IFERROR(IF(NOT(ISBLANK(F1080)),_xlfn._xlws.FILTER(AOM[AOM],(AOM[Edge_Value]=F1080)*(AOM[L5]="Feed Ingredient")),""),"No Match in AOM")</f>
        <v>AOM_001887</v>
      </c>
      <c r="U1080" t="str" cm="1">
        <f t="array" ref="U1080">IFERROR(IF(NOT(ISBLANK(F1080)),_xlfn._xlws.FILTER(AOM[Scientific Name],(AOM[Edge_Value]=F1080)*(AOM[L5]="Feed Ingredient")),""),"No Match in AOM")</f>
        <v>Triticum aestivum</v>
      </c>
    </row>
    <row r="1081" spans="1:23" ht="15" customHeight="1" x14ac:dyDescent="0.35">
      <c r="A1081" t="s">
        <v>23735</v>
      </c>
      <c r="B1081" s="86" t="s">
        <v>25652</v>
      </c>
      <c r="D1081" s="126" t="s">
        <v>8642</v>
      </c>
      <c r="E1081" s="128" t="str">
        <f>_xlfn.TEXTJOIN(" ",TRUE,D1081,IF(ISBLANK(L1081),"",_xlfn.TEXTSPLIT(L1081,";")))</f>
        <v>Wheat Straw</v>
      </c>
      <c r="F1081" s="128" t="str">
        <f>_xlfn.TEXTJOIN(" ",TRUE,D1081,IF(ISBLANK(L1081),"",_xlfn.TEXTSPLIT(L1081,";")),IF(ISBLANK(J1081),"",_xlfn.TEXTSPLIT(J1081,";")))</f>
        <v>Wheat Straw Milled</v>
      </c>
      <c r="G1081" s="128" t="str">
        <f>_xlfn.TEXTJOIN(" ",TRUE,D1081,H1081,IF(ISBLANK(L1081),"",_xlfn.TEXTSPLIT(L1081,";")),IF(ISBLANK(I1081),"",_xlfn.TEXTSPLIT(I1081,";")))</f>
        <v>Wheat Straw Milled</v>
      </c>
      <c r="I1081" s="126" t="s">
        <v>5780</v>
      </c>
      <c r="J1081" s="126" t="s">
        <v>5780</v>
      </c>
      <c r="L1081" s="126" t="s">
        <v>10692</v>
      </c>
      <c r="T1081" t="str" cm="1">
        <f t="array" ref="T1081">IFERROR(IF(NOT(ISBLANK(F1081)),_xlfn._xlws.FILTER(AOM[AOM],(AOM[Edge_Value]=F1081)*(AOM[L5]="Feed Ingredient")),""),"No Match in AOM")</f>
        <v>AOM_001750</v>
      </c>
      <c r="U1081" t="str" cm="1">
        <f t="array" ref="U1081">IFERROR(IF(NOT(ISBLANK(F1081)),_xlfn._xlws.FILTER(AOM[Scientific Name],(AOM[Edge_Value]=F1081)*(AOM[L5]="Feed Ingredient")),""),"No Match in AOM")</f>
        <v>Triticum aestivum</v>
      </c>
    </row>
    <row r="1082" spans="1:23" ht="15" customHeight="1" x14ac:dyDescent="0.35">
      <c r="A1082" t="s">
        <v>25653</v>
      </c>
      <c r="B1082" s="86" t="s">
        <v>25654</v>
      </c>
      <c r="D1082" s="126" t="s">
        <v>8642</v>
      </c>
      <c r="E1082" s="128" t="str">
        <f>_xlfn.TEXTJOIN(" ",TRUE,D1082,IF(ISBLANK(L1082),"",_xlfn.TEXTSPLIT(L1082,";")))</f>
        <v>Wheat Straw</v>
      </c>
      <c r="F1082" s="128" t="str">
        <f>_xlfn.TEXTJOIN(" ",TRUE,D1082,IF(ISBLANK(L1082),"",_xlfn.TEXTSPLIT(L1082,";")),IF(ISBLANK(J1082),"",_xlfn.TEXTSPLIT(J1082,";")))</f>
        <v>Wheat Straw Dried Urea Treated</v>
      </c>
      <c r="G1082" s="128" t="str">
        <f>_xlfn.TEXTJOIN(" ",TRUE,D1082,H1082,IF(ISBLANK(L1082),"",_xlfn.TEXTSPLIT(L1082,";")),IF(ISBLANK(I1082),"",_xlfn.TEXTSPLIT(I1082,";")))</f>
        <v>Wheat Straw Urea Treated Dried(Sun)</v>
      </c>
      <c r="I1082" s="126" t="s">
        <v>25655</v>
      </c>
      <c r="J1082" s="126" t="s">
        <v>25241</v>
      </c>
      <c r="L1082" s="126" t="s">
        <v>10692</v>
      </c>
      <c r="T1082" t="str" cm="1">
        <f t="array" ref="T1082">IFERROR(IF(NOT(ISBLANK(F1082)),_xlfn._xlws.FILTER(AOM[AOM],(AOM[Edge_Value]=F1082)*(AOM[L5]="Feed Ingredient")),""),"No Match in AOM")</f>
        <v>AOM_001262</v>
      </c>
      <c r="U1082" t="str" cm="1">
        <f t="array" ref="U1082">IFERROR(IF(NOT(ISBLANK(F1082)),_xlfn._xlws.FILTER(AOM[Scientific Name],(AOM[Edge_Value]=F1082)*(AOM[L5]="Feed Ingredient")),""),"No Match in AOM")</f>
        <v>Triticum aestivum</v>
      </c>
    </row>
    <row r="1083" spans="1:23" ht="15" customHeight="1" x14ac:dyDescent="0.35">
      <c r="A1083" t="s">
        <v>24472</v>
      </c>
      <c r="B1083" s="86" t="s">
        <v>25656</v>
      </c>
      <c r="D1083" s="126" t="s">
        <v>8642</v>
      </c>
      <c r="E1083" s="128" t="str">
        <f>_xlfn.TEXTJOIN(" ",TRUE,D1083,IF(ISBLANK(L1083),"",_xlfn.TEXTSPLIT(L1083,";")))</f>
        <v>Wheat Whole</v>
      </c>
      <c r="F1083" s="128" t="str">
        <f>_xlfn.TEXTJOIN(" ",TRUE,D1083,IF(ISBLANK(L1083),"",_xlfn.TEXTSPLIT(L1083,";")),IF(ISBLANK(J1083),"",_xlfn.TEXTSPLIT(J1083,";")))</f>
        <v>Wheat Whole Milled</v>
      </c>
      <c r="G1083" s="128" t="str">
        <f>_xlfn.TEXTJOIN(" ",TRUE,D1083,H1083,IF(ISBLANK(L1083),"",_xlfn.TEXTSPLIT(L1083,";")),IF(ISBLANK(I1083),"",_xlfn.TEXTSPLIT(I1083,";")))</f>
        <v>Wheat Whole Milled</v>
      </c>
      <c r="I1083" s="126" t="s">
        <v>5780</v>
      </c>
      <c r="J1083" s="126" t="s">
        <v>5780</v>
      </c>
      <c r="L1083" s="126" t="s">
        <v>25657</v>
      </c>
      <c r="T1083" t="str" cm="1">
        <f t="array" ref="T1083">IFERROR(IF(NOT(ISBLANK(F1083)),_xlfn._xlws.FILTER(AOM[AOM],(AOM[Edge_Value]=F1083)*(AOM[L5]="Feed Ingredient")),""),"No Match in AOM")</f>
        <v>AOM_000660</v>
      </c>
      <c r="U1083" t="str" cm="1">
        <f t="array" ref="U1083">IFERROR(IF(NOT(ISBLANK(F1083)),_xlfn._xlws.FILTER(AOM[Scientific Name],(AOM[Edge_Value]=F1083)*(AOM[L5]="Feed Ingredient")),""),"No Match in AOM")</f>
        <v>Triticum aestivum</v>
      </c>
    </row>
    <row r="1084" spans="1:23" ht="15" customHeight="1" x14ac:dyDescent="0.35">
      <c r="A1084" t="s">
        <v>25658</v>
      </c>
      <c r="B1084" s="86" t="s">
        <v>25659</v>
      </c>
      <c r="C1084" s="127" t="s">
        <v>8642</v>
      </c>
      <c r="D1084" s="126" t="s">
        <v>8642</v>
      </c>
      <c r="E1084" s="128" t="str">
        <f>_xlfn.TEXTJOIN(" ",TRUE,D1084,IF(ISBLANK(L1084),"",_xlfn.TEXTSPLIT(L1084,";")))</f>
        <v>Wheat</v>
      </c>
      <c r="F1084" s="128" t="str">
        <f>_xlfn.TEXTJOIN(" ",TRUE,D1084,IF(ISBLANK(L1084),"",_xlfn.TEXTSPLIT(L1084,";")),IF(ISBLANK(J1084),"",_xlfn.TEXTSPLIT(J1084,";")))</f>
        <v>Wheat</v>
      </c>
      <c r="G1084" s="128" t="str">
        <f>_xlfn.TEXTJOIN(" ",TRUE,D1084,H1084,IF(ISBLANK(L1084),"",_xlfn.TEXTSPLIT(L1084,";")),IF(ISBLANK(I1084),"",_xlfn.TEXTSPLIT(I1084,";")))</f>
        <v>Wheat</v>
      </c>
      <c r="T1084" t="str" cm="1">
        <f t="array" ref="T1084">IFERROR(IF(NOT(ISBLANK(F1084)),_xlfn._xlws.FILTER(AOM[AOM],(AOM[Edge_Value]=F1084)*(AOM[L5]="Feed Ingredient")),""),"No Match in AOM")</f>
        <v>AOM_001319</v>
      </c>
      <c r="U1084" t="str" cm="1">
        <f t="array" ref="U1084">IFERROR(IF(NOT(ISBLANK(F1084)),_xlfn._xlws.FILTER(AOM[Scientific Name],(AOM[Edge_Value]=F1084)*(AOM[L5]="Feed Ingredient")),""),"No Match in AOM")</f>
        <v>Triticum aestivum</v>
      </c>
    </row>
    <row r="1085" spans="1:23" ht="15" customHeight="1" x14ac:dyDescent="0.35">
      <c r="A1085" t="s">
        <v>24723</v>
      </c>
      <c r="B1085" s="86" t="s">
        <v>25660</v>
      </c>
      <c r="C1085" s="127" t="s">
        <v>25150</v>
      </c>
      <c r="D1085" s="126" t="s">
        <v>25660</v>
      </c>
      <c r="E1085" s="128" t="str">
        <f>_xlfn.TEXTJOIN(" ",TRUE,D1085,IF(ISBLANK(L1085),"",_xlfn.TEXTSPLIT(L1085,";")))</f>
        <v>Wheat-Trifolium</v>
      </c>
      <c r="F1085" s="128" t="str">
        <f>_xlfn.TEXTJOIN(" ",TRUE,D1085,IF(ISBLANK(L1085),"",_xlfn.TEXTSPLIT(L1085,";")),IF(ISBLANK(J1085),"",_xlfn.TEXTSPLIT(J1085,";")))</f>
        <v>Wheat-Trifolium</v>
      </c>
      <c r="G1085" s="128" t="str">
        <f>_xlfn.TEXTJOIN(" ",TRUE,D1085,H1085,IF(ISBLANK(L1085),"",_xlfn.TEXTSPLIT(L1085,";")),IF(ISBLANK(I1085),"",_xlfn.TEXTSPLIT(I1085,";")))</f>
        <v>Wheat-Trifolium</v>
      </c>
      <c r="M1085" s="88" t="s">
        <v>252</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c r="W1085" t="s">
        <v>25661</v>
      </c>
    </row>
    <row r="1086" spans="1:23" ht="15" customHeight="1" x14ac:dyDescent="0.35">
      <c r="A1086" t="s">
        <v>25662</v>
      </c>
      <c r="B1086" s="86" t="s">
        <v>25663</v>
      </c>
      <c r="C1086" s="127" t="s">
        <v>25664</v>
      </c>
      <c r="D1086" s="126" t="s">
        <v>9045</v>
      </c>
      <c r="E1086" s="128" t="str">
        <f>_xlfn.TEXTJOIN(" ",TRUE,D1086,IF(ISBLANK(L1086),"",_xlfn.TEXTSPLIT(L1086,";")))</f>
        <v>Lupinus angustifolius Grain</v>
      </c>
      <c r="F1086" s="128" t="str">
        <f>_xlfn.TEXTJOIN(" ",TRUE,D1086,IF(ISBLANK(L1086),"",_xlfn.TEXTSPLIT(L1086,";")),IF(ISBLANK(J1086),"",_xlfn.TEXTSPLIT(J1086,";")))</f>
        <v>Lupinus angustifolius Grain</v>
      </c>
      <c r="G1086" s="128" t="str">
        <f>_xlfn.TEXTJOIN(" ",TRUE,D1086,H1086,IF(ISBLANK(L1086),"",_xlfn.TEXTSPLIT(L1086,";")),IF(ISBLANK(I1086),"",_xlfn.TEXTSPLIT(I1086,";")))</f>
        <v>Lupinus angustifolius White Grain</v>
      </c>
      <c r="H1086" s="126" t="s">
        <v>25665</v>
      </c>
      <c r="L1086" s="126" t="s">
        <v>23869</v>
      </c>
      <c r="M1086" s="88" t="s">
        <v>252</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23618</v>
      </c>
    </row>
    <row r="1087" spans="1:23" ht="15" customHeight="1" x14ac:dyDescent="0.35">
      <c r="A1087" t="s">
        <v>25662</v>
      </c>
      <c r="B1087" s="86" t="s">
        <v>25666</v>
      </c>
      <c r="D1087" s="126" t="s">
        <v>9045</v>
      </c>
      <c r="E1087" s="128" t="str">
        <f>_xlfn.TEXTJOIN(" ",TRUE,D1087,IF(ISBLANK(L1087),"",_xlfn.TEXTSPLIT(L1087,";")))</f>
        <v>Lupinus angustifolius Grain</v>
      </c>
      <c r="F1087" s="128" t="str">
        <f>_xlfn.TEXTJOIN(" ",TRUE,D1087,IF(ISBLANK(L1087),"",_xlfn.TEXTSPLIT(L1087,";")),IF(ISBLANK(J1087),"",_xlfn.TEXTSPLIT(J1087,";")))</f>
        <v>Lupinus angustifolius Grain</v>
      </c>
      <c r="G1087" s="128" t="str">
        <f>_xlfn.TEXTJOIN(" ",TRUE,D1087,H1087,IF(ISBLANK(L1087),"",_xlfn.TEXTSPLIT(L1087,";")),IF(ISBLANK(I1087),"",_xlfn.TEXTSPLIT(I1087,";")))</f>
        <v>Lupinus angustifolius White Grain Dehulled Soaked(running water (river) for 4 days) Dried(Air)</v>
      </c>
      <c r="H1087" s="126" t="s">
        <v>25665</v>
      </c>
      <c r="I1087" s="126" t="s">
        <v>25667</v>
      </c>
      <c r="L1087" s="126" t="s">
        <v>23869</v>
      </c>
      <c r="T1087" t="str" cm="1">
        <f t="array" ref="T1087">IFERROR(IF(NOT(ISBLANK(F1087)),_xlfn._xlws.FILTER(AOM[AOM],(AOM[Edge_Value]=F1087)*(AOM[L5]="Feed Ingredient")),""),"No Match in AOM")</f>
        <v>No Match in AOM</v>
      </c>
      <c r="U1087" t="str" cm="1">
        <f t="array" ref="U1087">IFERROR(IF(NOT(ISBLANK(F1087)),_xlfn._xlws.FILTER(AOM[Scientific Name],(AOM[Edge_Value]=F1087)*(AOM[L5]="Feed Ingredient")),""),"No Match in AOM")</f>
        <v>No Match in AOM</v>
      </c>
      <c r="W1087" t="s">
        <v>23618</v>
      </c>
    </row>
    <row r="1088" spans="1:23" ht="15" customHeight="1" x14ac:dyDescent="0.35">
      <c r="A1088" t="s">
        <v>25662</v>
      </c>
      <c r="B1088" s="86" t="s">
        <v>25668</v>
      </c>
      <c r="D1088" s="126" t="s">
        <v>9045</v>
      </c>
      <c r="E1088" s="128" t="str">
        <f>_xlfn.TEXTJOIN(" ",TRUE,D1088,IF(ISBLANK(L1088),"",_xlfn.TEXTSPLIT(L1088,";")))</f>
        <v>Lupinus angustifolius Grain</v>
      </c>
      <c r="F1088" s="128" t="str">
        <f>_xlfn.TEXTJOIN(" ",TRUE,D1088,IF(ISBLANK(L1088),"",_xlfn.TEXTSPLIT(L1088,";")),IF(ISBLANK(J1088),"",_xlfn.TEXTSPLIT(J1088,";")))</f>
        <v>Lupinus angustifolius Grain Roasted</v>
      </c>
      <c r="G1088" s="128" t="str">
        <f>_xlfn.TEXTJOIN(" ",TRUE,D1088,H1088,IF(ISBLANK(L1088),"",_xlfn.TEXTSPLIT(L1088,";")),IF(ISBLANK(I1088),"",_xlfn.TEXTSPLIT(I1088,";")))</f>
        <v>Lupinus angustifolius White Grain Roasted Air-cooled</v>
      </c>
      <c r="H1088" s="126" t="s">
        <v>25665</v>
      </c>
      <c r="I1088" s="126" t="s">
        <v>25669</v>
      </c>
      <c r="J1088" s="126" t="s">
        <v>5791</v>
      </c>
      <c r="L1088" s="126" t="s">
        <v>23869</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21235</v>
      </c>
    </row>
    <row r="1089" spans="1:23" ht="15" customHeight="1" x14ac:dyDescent="0.35">
      <c r="A1089" t="s">
        <v>25662</v>
      </c>
      <c r="B1089" s="86" t="s">
        <v>25670</v>
      </c>
      <c r="D1089" s="126" t="s">
        <v>9045</v>
      </c>
      <c r="E1089" s="128" t="str">
        <f>_xlfn.TEXTJOIN(" ",TRUE,D1089,IF(ISBLANK(L1089),"",_xlfn.TEXTSPLIT(L1089,";")))</f>
        <v>Lupinus angustifolius Grain</v>
      </c>
      <c r="F1089" s="128" t="str">
        <f>_xlfn.TEXTJOIN(" ",TRUE,D1089,IF(ISBLANK(L1089),"",_xlfn.TEXTSPLIT(L1089,";")),IF(ISBLANK(J1089),"",_xlfn.TEXTSPLIT(J1089,";")))</f>
        <v>Lupinus angustifolius Grain Dried</v>
      </c>
      <c r="G1089" s="128" t="str">
        <f>_xlfn.TEXTJOIN(" ",TRUE,D1089,H1089,IF(ISBLANK(L1089),"",_xlfn.TEXTSPLIT(L1089,";")),IF(ISBLANK(I1089),"",_xlfn.TEXTSPLIT(I1089,";")))</f>
        <v>Lupinus angustifolius White Grain Soaked(running water (river) for 4 days) Dried(Air)</v>
      </c>
      <c r="H1089" s="126" t="s">
        <v>25665</v>
      </c>
      <c r="I1089" s="126" t="s">
        <v>25671</v>
      </c>
      <c r="J1089" s="126" t="s">
        <v>5794</v>
      </c>
      <c r="K1089" s="126" t="s">
        <v>25672</v>
      </c>
      <c r="L1089" s="126" t="s">
        <v>23869</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c r="W1089" t="s">
        <v>21237</v>
      </c>
    </row>
    <row r="1090" spans="1:23" ht="15" customHeight="1" x14ac:dyDescent="0.35">
      <c r="A1090" t="s">
        <v>25653</v>
      </c>
      <c r="B1090" s="86" t="s">
        <v>25673</v>
      </c>
      <c r="C1090" s="127" t="s">
        <v>25674</v>
      </c>
      <c r="D1090" s="126" t="s">
        <v>8570</v>
      </c>
      <c r="E1090" s="128" t="str">
        <f>_xlfn.TEXTJOIN(" ",TRUE,D1090,IF(ISBLANK(L1090),"",_xlfn.TEXTSPLIT(L1090,";")))</f>
        <v>Maize Whole</v>
      </c>
      <c r="F1090" s="128" t="str">
        <f>_xlfn.TEXTJOIN(" ",TRUE,D1090,IF(ISBLANK(L1090),"",_xlfn.TEXTSPLIT(L1090,";")),IF(ISBLANK(J1090),"",_xlfn.TEXTSPLIT(J1090,";")))</f>
        <v>Maize Whole</v>
      </c>
      <c r="G1090" s="128" t="str">
        <f>_xlfn.TEXTJOIN(" ",TRUE,D1090,H1090,IF(ISBLANK(L1090),"",_xlfn.TEXTSPLIT(L1090,";")),IF(ISBLANK(I1090),"",_xlfn.TEXTSPLIT(I1090,";")))</f>
        <v>Maize Whole Whole</v>
      </c>
      <c r="I1090" s="126" t="s">
        <v>25657</v>
      </c>
      <c r="L1090" s="126" t="s">
        <v>25657</v>
      </c>
      <c r="M1090" s="88" t="s">
        <v>252</v>
      </c>
      <c r="T1090" t="str" cm="1">
        <f t="array" ref="T1090">IFERROR(IF(NOT(ISBLANK(F1090)),_xlfn._xlws.FILTER(AOM[AOM],(AOM[Edge_Value]=F1090)*(AOM[L5]="Feed Ingredient")),""),"No Match in AOM")</f>
        <v>AOM_001313</v>
      </c>
      <c r="U1090" t="str" cm="1">
        <f t="array" ref="U1090">IFERROR(IF(NOT(ISBLANK(F1090)),_xlfn._xlws.FILTER(AOM[Scientific Name],(AOM[Edge_Value]=F1090)*(AOM[L5]="Feed Ingredient")),""),"No Match in AOM")</f>
        <v>Zea mays</v>
      </c>
    </row>
    <row r="1091" spans="1:23" ht="15" customHeight="1" x14ac:dyDescent="0.35">
      <c r="A1091" t="s">
        <v>23934</v>
      </c>
      <c r="B1091" s="86" t="s">
        <v>25675</v>
      </c>
      <c r="C1091" s="127" t="s">
        <v>24240</v>
      </c>
      <c r="D1091" s="126" t="s">
        <v>8570</v>
      </c>
      <c r="E1091" s="128" t="str">
        <f>_xlfn.TEXTJOIN(" ",TRUE,D1091,IF(ISBLANK(L1091),"",_xlfn.TEXTSPLIT(L1091,";")))</f>
        <v>Maize Whole</v>
      </c>
      <c r="F1091" s="128" t="str">
        <f>_xlfn.TEXTJOIN(" ",TRUE,D1091,IF(ISBLANK(L1091),"",_xlfn.TEXTSPLIT(L1091,";")),IF(ISBLANK(J1091),"",_xlfn.TEXTSPLIT(J1091,";")))</f>
        <v>Maize Whole Ground</v>
      </c>
      <c r="G1091" s="128" t="str">
        <f>_xlfn.TEXTJOIN(" ",TRUE,D1091,H1091,IF(ISBLANK(L1091),"",_xlfn.TEXTSPLIT(L1091,";")),IF(ISBLANK(I1091),"",_xlfn.TEXTSPLIT(I1091,";")))</f>
        <v>Maize Whole Meal</v>
      </c>
      <c r="I1091" s="126" t="s">
        <v>23764</v>
      </c>
      <c r="J1091" s="126" t="s">
        <v>5795</v>
      </c>
      <c r="L1091" s="126" t="s">
        <v>25657</v>
      </c>
      <c r="M1091" s="88" t="s">
        <v>252</v>
      </c>
      <c r="N1091" s="88" t="s">
        <v>252</v>
      </c>
      <c r="T1091" t="str" cm="1">
        <f t="array" ref="T1091">IFERROR(IF(NOT(ISBLANK(F1091)),_xlfn._xlws.FILTER(AOM[AOM],(AOM[Edge_Value]=F1091)*(AOM[L5]="Feed Ingredient")),""),"No Match in AOM")</f>
        <v>AOM_001324</v>
      </c>
      <c r="U1091" t="str" cm="1">
        <f t="array" ref="U1091">IFERROR(IF(NOT(ISBLANK(F1091)),_xlfn._xlws.FILTER(AOM[Scientific Name],(AOM[Edge_Value]=F1091)*(AOM[L5]="Feed Ingredient")),""),"No Match in AOM")</f>
        <v>Zea mays</v>
      </c>
    </row>
    <row r="1092" spans="1:23" ht="15" customHeight="1" x14ac:dyDescent="0.35">
      <c r="A1092" t="s">
        <v>23934</v>
      </c>
      <c r="B1092" s="86" t="s">
        <v>25676</v>
      </c>
      <c r="D1092" s="126" t="s">
        <v>8570</v>
      </c>
      <c r="E1092" s="128" t="str">
        <f>_xlfn.TEXTJOIN(" ",TRUE,D1092,IF(ISBLANK(L1092),"",_xlfn.TEXTSPLIT(L1092,";")))</f>
        <v>Maize</v>
      </c>
      <c r="F1092" s="128" t="str">
        <f>_xlfn.TEXTJOIN(" ",TRUE,D1092,IF(ISBLANK(L1092),"",_xlfn.TEXTSPLIT(L1092,";")),IF(ISBLANK(J1092),"",_xlfn.TEXTSPLIT(J1092,";")))</f>
        <v>Maize Dried Ground Heated</v>
      </c>
      <c r="G1092" s="128" t="str">
        <f>_xlfn.TEXTJOIN(" ",TRUE,D1092,H1092,IF(ISBLANK(L1092),"",_xlfn.TEXTSPLIT(L1092,";")),IF(ISBLANK(I1092),"",_xlfn.TEXTSPLIT(I1092,";")))</f>
        <v>Maize Dried Ground Heated</v>
      </c>
      <c r="I1092" s="126" t="s">
        <v>23937</v>
      </c>
      <c r="J1092" s="126" t="s">
        <v>23937</v>
      </c>
      <c r="T1092" t="str" cm="1">
        <f t="array" ref="T1092">IFERROR(IF(NOT(ISBLANK(F1092)),_xlfn._xlws.FILTER(AOM[AOM],(AOM[Edge_Value]=F1092)*(AOM[L5]="Feed Ingredient")),""),"No Match in AOM")</f>
        <v>AOM_002031</v>
      </c>
      <c r="U1092" t="str" cm="1">
        <f t="array" ref="U1092">IFERROR(IF(NOT(ISBLANK(F1092)),_xlfn._xlws.FILTER(AOM[Scientific Name],(AOM[Edge_Value]=F1092)*(AOM[L5]="Feed Ingredient")),""),"No Match in AOM")</f>
        <v>Zea mays</v>
      </c>
    </row>
    <row r="1093" spans="1:23" ht="15" customHeight="1" x14ac:dyDescent="0.35">
      <c r="A1093" t="s">
        <v>24320</v>
      </c>
      <c r="B1093" s="86" t="s">
        <v>25677</v>
      </c>
      <c r="C1093" s="127" t="s">
        <v>20177</v>
      </c>
      <c r="D1093" s="126" t="s">
        <v>25677</v>
      </c>
      <c r="E1093" s="128" t="str">
        <f>_xlfn.TEXTJOIN(" ",TRUE,D1093,IF(ISBLANK(L1093),"",_xlfn.TEXTSPLIT(L1093,";")))</f>
        <v>Whole milk</v>
      </c>
      <c r="F1093" s="128" t="str">
        <f>_xlfn.TEXTJOIN(" ",TRUE,D1093,IF(ISBLANK(L1093),"",_xlfn.TEXTSPLIT(L1093,";")),IF(ISBLANK(J1093),"",_xlfn.TEXTSPLIT(J1093,";")))</f>
        <v>Whole milk</v>
      </c>
      <c r="G1093" s="128" t="str">
        <f>_xlfn.TEXTJOIN(" ",TRUE,D1093,H1093,IF(ISBLANK(L1093),"",_xlfn.TEXTSPLIT(L1093,";")),IF(ISBLANK(I1093),"",_xlfn.TEXTSPLIT(I1093,";")))</f>
        <v>Whole milk</v>
      </c>
      <c r="M1093" s="88" t="s">
        <v>252</v>
      </c>
      <c r="T1093" t="str" cm="1">
        <f t="array" ref="T1093">IFERROR(IF(NOT(ISBLANK(F1093)),_xlfn._xlws.FILTER(AOM[AOM],(AOM[Edge_Value]=F1093)*(AOM[L5]="Feed Ingredient")),""),"No Match in AOM")</f>
        <v>No Match in AOM</v>
      </c>
      <c r="U1093" t="str" cm="1">
        <f t="array" ref="U1093">IFERROR(IF(NOT(ISBLANK(F1093)),_xlfn._xlws.FILTER(AOM[Scientific Name],(AOM[Edge_Value]=F1093)*(AOM[L5]="Feed Ingredient")),""),"No Match in AOM")</f>
        <v>No Match in AOM</v>
      </c>
      <c r="W1093" t="s">
        <v>20180</v>
      </c>
    </row>
    <row r="1094" spans="1:23" ht="15" customHeight="1" x14ac:dyDescent="0.35">
      <c r="A1094" t="s">
        <v>25029</v>
      </c>
      <c r="B1094" s="86" t="s">
        <v>25678</v>
      </c>
      <c r="C1094" s="127" t="s">
        <v>25679</v>
      </c>
      <c r="D1094" s="126" t="s">
        <v>25680</v>
      </c>
      <c r="E1094" s="128" t="str">
        <f>_xlfn.TEXTJOIN(" ",TRUE,D1094,IF(ISBLANK(L1094),"",_xlfn.TEXTSPLIT(L1094,";")))</f>
        <v>Whole Rice</v>
      </c>
      <c r="F1094" s="128" t="str">
        <f>_xlfn.TEXTJOIN(" ",TRUE,D1094,IF(ISBLANK(L1094),"",_xlfn.TEXTSPLIT(L1094,";")),IF(ISBLANK(J1094),"",_xlfn.TEXTSPLIT(J1094,";")))</f>
        <v>Whole Rice Milled</v>
      </c>
      <c r="G1094" s="128" t="str">
        <f>_xlfn.TEXTJOIN(" ",TRUE,D1094,H1094,IF(ISBLANK(L1094),"",_xlfn.TEXTSPLIT(L1094,";")),IF(ISBLANK(I1094),"",_xlfn.TEXTSPLIT(I1094,";")))</f>
        <v>Whole Rice Milled</v>
      </c>
      <c r="I1094" s="126" t="s">
        <v>5780</v>
      </c>
      <c r="J1094" s="126" t="s">
        <v>5780</v>
      </c>
      <c r="M1094" s="88" t="s">
        <v>252</v>
      </c>
      <c r="N1094" s="88" t="s">
        <v>252</v>
      </c>
      <c r="T1094" t="str" cm="1">
        <f t="array" ref="T1094">IFERROR(IF(NOT(ISBLANK(F1094)),_xlfn._xlws.FILTER(AOM[AOM],(AOM[Edge_Value]=F1094)*(AOM[L5]="Feed Ingredient")),""),"No Match in AOM")</f>
        <v>No Match in AOM</v>
      </c>
      <c r="U1094" t="str" cm="1">
        <f t="array" ref="U1094">IFERROR(IF(NOT(ISBLANK(F1094)),_xlfn._xlws.FILTER(AOM[Scientific Name],(AOM[Edge_Value]=F1094)*(AOM[L5]="Feed Ingredient")),""),"No Match in AOM")</f>
        <v>No Match in AOM</v>
      </c>
      <c r="W1094" t="s">
        <v>21171</v>
      </c>
    </row>
    <row r="1095" spans="1:23" ht="15" customHeight="1" x14ac:dyDescent="0.35">
      <c r="A1095" t="s">
        <v>24483</v>
      </c>
      <c r="B1095" s="86" t="s">
        <v>25681</v>
      </c>
      <c r="C1095" s="127" t="s">
        <v>25682</v>
      </c>
      <c r="D1095" s="126" t="s">
        <v>21293</v>
      </c>
      <c r="E1095" s="128" t="str">
        <f>_xlfn.TEXTJOIN(" ",TRUE,D1095,IF(ISBLANK(L1095),"",_xlfn.TEXTSPLIT(L1095,";")))</f>
        <v>Winged Bean</v>
      </c>
      <c r="F1095" s="128" t="str">
        <f>_xlfn.TEXTJOIN(" ",TRUE,D1095,IF(ISBLANK(L1095),"",_xlfn.TEXTSPLIT(L1095,";")),IF(ISBLANK(J1095),"",_xlfn.TEXTSPLIT(J1095,";")))</f>
        <v>Winged Bean Ground</v>
      </c>
      <c r="G1095" s="128" t="str">
        <f>_xlfn.TEXTJOIN(" ",TRUE,D1095,H1095,IF(ISBLANK(L1095),"",_xlfn.TEXTSPLIT(L1095,";")),IF(ISBLANK(I1095),"",_xlfn.TEXTSPLIT(I1095,";")))</f>
        <v>Winged Bean Meal</v>
      </c>
      <c r="I1095" s="126" t="s">
        <v>23764</v>
      </c>
      <c r="J1095" s="126" t="s">
        <v>5795</v>
      </c>
      <c r="M1095" s="88" t="s">
        <v>252</v>
      </c>
      <c r="N1095" s="88" t="s">
        <v>252</v>
      </c>
      <c r="T1095" t="str" cm="1">
        <f t="array" ref="T1095">IFERROR(IF(NOT(ISBLANK(F1095)),_xlfn._xlws.FILTER(AOM[AOM],(AOM[Edge_Value]=F1095)*(AOM[L5]="Feed Ingredient")),""),"No Match in AOM")</f>
        <v>AOM_001752</v>
      </c>
      <c r="U1095" t="str" cm="1">
        <f t="array" ref="U1095">IFERROR(IF(NOT(ISBLANK(F1095)),_xlfn._xlws.FILTER(AOM[Scientific Name],(AOM[Edge_Value]=F1095)*(AOM[L5]="Feed Ingredient")),""),"No Match in AOM")</f>
        <v>Psophocarpus tetragonolobus</v>
      </c>
    </row>
    <row r="1096" spans="1:23" ht="15" customHeight="1" x14ac:dyDescent="0.35">
      <c r="A1096" t="s">
        <v>24483</v>
      </c>
      <c r="B1096" s="86" t="s">
        <v>25683</v>
      </c>
      <c r="D1096" s="126" t="s">
        <v>21293</v>
      </c>
      <c r="E1096" s="128" t="str">
        <f>_xlfn.TEXTJOIN(" ",TRUE,D1096,IF(ISBLANK(L1096),"",_xlfn.TEXTSPLIT(L1096,";")))</f>
        <v>Winged Bean</v>
      </c>
      <c r="F1096" s="128" t="str">
        <f>_xlfn.TEXTJOIN(" ",TRUE,D1096,IF(ISBLANK(L1096),"",_xlfn.TEXTSPLIT(L1096,";")),IF(ISBLANK(J1096),"",_xlfn.TEXTSPLIT(J1096,";")))</f>
        <v>Winged Bean Ground</v>
      </c>
      <c r="G1096" s="128" t="str">
        <f>_xlfn.TEXTJOIN(" ",TRUE,D1096,H1096,IF(ISBLANK(L1096),"",_xlfn.TEXTSPLIT(L1096,";")),IF(ISBLANK(I1096),"",_xlfn.TEXTSPLIT(I1096,";")))</f>
        <v>Winged Bean Meal Pelleted</v>
      </c>
      <c r="I1096" s="126" t="s">
        <v>24477</v>
      </c>
      <c r="J1096" s="126" t="s">
        <v>5795</v>
      </c>
      <c r="K1096" s="126" t="s">
        <v>5786</v>
      </c>
      <c r="T1096" t="str" cm="1">
        <f t="array" ref="T1096">IFERROR(IF(NOT(ISBLANK(F1096)),_xlfn._xlws.FILTER(AOM[AOM],(AOM[Edge_Value]=F1096)*(AOM[L5]="Feed Ingredient")),""),"No Match in AOM")</f>
        <v>AOM_001752</v>
      </c>
      <c r="U1096" t="str" cm="1">
        <f t="array" ref="U1096">IFERROR(IF(NOT(ISBLANK(F1096)),_xlfn._xlws.FILTER(AOM[Scientific Name],(AOM[Edge_Value]=F1096)*(AOM[L5]="Feed Ingredient")),""),"No Match in AOM")</f>
        <v>Psophocarpus tetragonolobus</v>
      </c>
    </row>
    <row r="1097" spans="1:23" ht="15" customHeight="1" x14ac:dyDescent="0.35">
      <c r="A1097" t="s">
        <v>24472</v>
      </c>
      <c r="B1097" s="86" t="s">
        <v>22637</v>
      </c>
      <c r="C1097" s="127" t="s">
        <v>22637</v>
      </c>
      <c r="D1097" s="126" t="s">
        <v>22637</v>
      </c>
      <c r="E1097" s="128" t="str">
        <f>_xlfn.TEXTJOIN(" ",TRUE,D1097,IF(ISBLANK(L1097),"",_xlfn.TEXTSPLIT(L1097,";")))</f>
        <v>Wood Charcoal</v>
      </c>
      <c r="F1097" s="128" t="str">
        <f>_xlfn.TEXTJOIN(" ",TRUE,D1097,IF(ISBLANK(L1097),"",_xlfn.TEXTSPLIT(L1097,";")),IF(ISBLANK(J1097),"",_xlfn.TEXTSPLIT(J1097,";")))</f>
        <v>Wood Charcoal</v>
      </c>
      <c r="G1097" s="128" t="str">
        <f>_xlfn.TEXTJOIN(" ",TRUE,D1097,H1097,IF(ISBLANK(L1097),"",_xlfn.TEXTSPLIT(L1097,";")),IF(ISBLANK(I1097),"",_xlfn.TEXTSPLIT(I1097,";")))</f>
        <v>Wood Charcoal</v>
      </c>
      <c r="P1097" t="s">
        <v>12475</v>
      </c>
      <c r="Q1097" t="s">
        <v>12442</v>
      </c>
      <c r="R1097" t="s">
        <v>12475</v>
      </c>
      <c r="S1097" t="s">
        <v>12442</v>
      </c>
      <c r="T1097" t="str" cm="1">
        <f t="array" ref="T1097">IFERROR(IF(NOT(ISBLANK(F1097)),_xlfn._xlws.FILTER(AOM[AOM],(AOM[Edge_Value]=F1097)*(AOM[L5]="Feed Ingredient")),""),"No Match in AOM")</f>
        <v>AOM_001824</v>
      </c>
      <c r="U1097" t="str" cm="1">
        <f t="array" ref="U1097">IFERROR(IF(NOT(ISBLANK(F1097)),_xlfn._xlws.FILTER(AOM[Scientific Name],(AOM[Edge_Value]=F1097)*(AOM[L5]="Feed Ingredient")),""),"No Match in AOM")</f>
        <v>NA</v>
      </c>
    </row>
    <row r="1098" spans="1:23" ht="15" customHeight="1" x14ac:dyDescent="0.35">
      <c r="A1098" t="s">
        <v>25236</v>
      </c>
      <c r="B1098" s="86" t="s">
        <v>25684</v>
      </c>
      <c r="C1098" s="127" t="s">
        <v>25685</v>
      </c>
      <c r="D1098" s="126" t="s">
        <v>10354</v>
      </c>
      <c r="E1098" s="128" t="str">
        <f>_xlfn.TEXTJOIN(" ",TRUE,D1098,IF(ISBLANK(L1098),"",_xlfn.TEXTSPLIT(L1098,";")))</f>
        <v>Yam Peels</v>
      </c>
      <c r="F1098" s="128" t="str">
        <f>_xlfn.TEXTJOIN(" ",TRUE,D1098,IF(ISBLANK(L1098),"",_xlfn.TEXTSPLIT(L1098,";")),IF(ISBLANK(J1098),"",_xlfn.TEXTSPLIT(J1098,";")))</f>
        <v>Yam Peels</v>
      </c>
      <c r="G1098" s="128" t="str">
        <f>_xlfn.TEXTJOIN(" ",TRUE,D1098,H1098,IF(ISBLANK(L1098),"",_xlfn.TEXTSPLIT(L1098,";")),IF(ISBLANK(I1098),"",_xlfn.TEXTSPLIT(I1098,";")))</f>
        <v>Yam Peels</v>
      </c>
      <c r="L1098" s="126" t="s">
        <v>25456</v>
      </c>
      <c r="T1098" t="str" cm="1">
        <f t="array" ref="T1098">IFERROR(IF(NOT(ISBLANK(F1098)),_xlfn._xlws.FILTER(AOM[AOM],(AOM[Edge_Value]=F1098)*(AOM[L5]="Feed Ingredient")),""),"No Match in AOM")</f>
        <v>AOM_000640</v>
      </c>
      <c r="U1098" t="str" cm="1">
        <f t="array" ref="U1098">IFERROR(IF(NOT(ISBLANK(F1098)),_xlfn._xlws.FILTER(AOM[Scientific Name],(AOM[Edge_Value]=F1098)*(AOM[L5]="Feed Ingredient")),""),"No Match in AOM")</f>
        <v>Dioscorea</v>
      </c>
    </row>
    <row r="1099" spans="1:23" ht="15" customHeight="1" x14ac:dyDescent="0.35">
      <c r="A1099" t="s">
        <v>24068</v>
      </c>
      <c r="B1099" s="86" t="s">
        <v>25686</v>
      </c>
      <c r="D1099" s="126" t="s">
        <v>10354</v>
      </c>
      <c r="E1099" s="128" t="str">
        <f>_xlfn.TEXTJOIN(" ",TRUE,D1099,IF(ISBLANK(L1099),"",_xlfn.TEXTSPLIT(L1099,";")))</f>
        <v>Yam Peels</v>
      </c>
      <c r="F1099" s="128" t="str">
        <f>_xlfn.TEXTJOIN(" ",TRUE,D1099,IF(ISBLANK(L1099),"",_xlfn.TEXTSPLIT(L1099,";")),IF(ISBLANK(J1099),"",_xlfn.TEXTSPLIT(J1099,";")))</f>
        <v>Yam Peels Dried Milled</v>
      </c>
      <c r="G1099" s="128" t="str">
        <f>_xlfn.TEXTJOIN(" ",TRUE,D1099,H1099,IF(ISBLANK(L1099),"",_xlfn.TEXTSPLIT(L1099,";")),IF(ISBLANK(I1099),"",_xlfn.TEXTSPLIT(I1099,";")))</f>
        <v>Yam Peels Dried Milled</v>
      </c>
      <c r="I1099" s="126" t="s">
        <v>23727</v>
      </c>
      <c r="J1099" s="126" t="s">
        <v>23727</v>
      </c>
      <c r="L1099" s="126" t="s">
        <v>25456</v>
      </c>
      <c r="T1099" t="str" cm="1">
        <f t="array" ref="T1099">IFERROR(IF(NOT(ISBLANK(F1099)),_xlfn._xlws.FILTER(AOM[AOM],(AOM[Edge_Value]=F1099)*(AOM[L5]="Feed Ingredient")),""),"No Match in AOM")</f>
        <v>AOM_002030</v>
      </c>
      <c r="U1099" t="str" cm="1">
        <f t="array" ref="U1099">IFERROR(IF(NOT(ISBLANK(F1099)),_xlfn._xlws.FILTER(AOM[Scientific Name],(AOM[Edge_Value]=F1099)*(AOM[L5]="Feed Ingredient")),""),"No Match in AOM")</f>
        <v>Dioscorea</v>
      </c>
    </row>
    <row r="1100" spans="1:23" ht="15" customHeight="1" x14ac:dyDescent="0.35">
      <c r="A1100" t="s">
        <v>25236</v>
      </c>
      <c r="B1100" s="86" t="s">
        <v>25687</v>
      </c>
      <c r="D1100" s="126" t="s">
        <v>10354</v>
      </c>
      <c r="E1100" s="128" t="str">
        <f>_xlfn.TEXTJOIN(" ",TRUE,D1100,IF(ISBLANK(L1100),"",_xlfn.TEXTSPLIT(L1100,";")))</f>
        <v>Yam Peels</v>
      </c>
      <c r="F1100" s="128" t="str">
        <f>_xlfn.TEXTJOIN(" ",TRUE,D1100,IF(ISBLANK(L1100),"",_xlfn.TEXTSPLIT(L1100,";")),IF(ISBLANK(J1100),"",_xlfn.TEXTSPLIT(J1100,";")))</f>
        <v>Yam Peels Dried</v>
      </c>
      <c r="G1100" s="128" t="str">
        <f>_xlfn.TEXTJOIN(" ",TRUE,D1100,H1100,IF(ISBLANK(L1100),"",_xlfn.TEXTSPLIT(L1100,";")),IF(ISBLANK(I1100),"",_xlfn.TEXTSPLIT(I1100,";")))</f>
        <v>Yam Peels Dried</v>
      </c>
      <c r="I1100" s="126" t="s">
        <v>5794</v>
      </c>
      <c r="J1100" s="126" t="s">
        <v>5794</v>
      </c>
      <c r="L1100" s="126" t="s">
        <v>25456</v>
      </c>
      <c r="T1100" t="str" cm="1">
        <f t="array" ref="T1100">IFERROR(IF(NOT(ISBLANK(F1100)),_xlfn._xlws.FILTER(AOM[AOM],(AOM[Edge_Value]=F1100)*(AOM[L5]="Feed Ingredient")),""),"No Match in AOM")</f>
        <v>AOM_001651</v>
      </c>
      <c r="U1100" t="str" cm="1">
        <f t="array" ref="U1100">IFERROR(IF(NOT(ISBLANK(F1100)),_xlfn._xlws.FILTER(AOM[Scientific Name],(AOM[Edge_Value]=F1100)*(AOM[L5]="Feed Ingredient")),""),"No Match in AOM")</f>
        <v>Dioscorea</v>
      </c>
    </row>
    <row r="1101" spans="1:23" ht="15" customHeight="1" x14ac:dyDescent="0.35">
      <c r="A1101" t="s">
        <v>24696</v>
      </c>
      <c r="B1101" s="86" t="s">
        <v>25688</v>
      </c>
      <c r="C1101" s="127" t="s">
        <v>25689</v>
      </c>
      <c r="D1101" s="126" t="s">
        <v>8570</v>
      </c>
      <c r="E1101" s="128" t="str">
        <f>_xlfn.TEXTJOIN(" ",TRUE,D1101,IF(ISBLANK(L1101),"",_xlfn.TEXTSPLIT(L1101,";")))</f>
        <v>Maize Grain</v>
      </c>
      <c r="F1101" s="128" t="str">
        <f>_xlfn.TEXTJOIN(" ",TRUE,D1101,IF(ISBLANK(L1101),"",_xlfn.TEXTSPLIT(L1101,";")),IF(ISBLANK(J1101),"",_xlfn.TEXTSPLIT(J1101,";")))</f>
        <v>Maize Grain</v>
      </c>
      <c r="G1101" s="128" t="str">
        <f>_xlfn.TEXTJOIN(" ",TRUE,D1101,H1101,IF(ISBLANK(L1101),"",_xlfn.TEXTSPLIT(L1101,";")),IF(ISBLANK(I1101),"",_xlfn.TEXTSPLIT(I1101,";")))</f>
        <v>Maize Yellow Grain</v>
      </c>
      <c r="H1101" s="126" t="s">
        <v>23984</v>
      </c>
      <c r="L1101" s="126" t="s">
        <v>23869</v>
      </c>
      <c r="M1101" s="88" t="s">
        <v>252</v>
      </c>
      <c r="P1101" t="s">
        <v>12475</v>
      </c>
      <c r="Q1101" t="s">
        <v>12442</v>
      </c>
      <c r="R1101" t="s">
        <v>23862</v>
      </c>
      <c r="S1101" t="s">
        <v>23863</v>
      </c>
      <c r="T1101" t="str" cm="1">
        <f t="array" ref="T1101">IFERROR(IF(NOT(ISBLANK(F1101)),_xlfn._xlws.FILTER(AOM[AOM],(AOM[Edge_Value]=F1101)*(AOM[L5]="Feed Ingredient")),""),"No Match in AOM")</f>
        <v>AOM_000649</v>
      </c>
      <c r="U1101" t="str" cm="1">
        <f t="array" ref="U1101">IFERROR(IF(NOT(ISBLANK(F1101)),_xlfn._xlws.FILTER(AOM[Scientific Name],(AOM[Edge_Value]=F1101)*(AOM[L5]="Feed Ingredient")),""),"No Match in AOM")</f>
        <v>Zea mays</v>
      </c>
    </row>
    <row r="1102" spans="1:23" ht="15" customHeight="1" x14ac:dyDescent="0.35">
      <c r="A1102" t="s">
        <v>23804</v>
      </c>
      <c r="B1102" s="86" t="s">
        <v>25690</v>
      </c>
      <c r="C1102" s="127" t="s">
        <v>25691</v>
      </c>
      <c r="D1102" s="126" t="s">
        <v>8570</v>
      </c>
      <c r="E1102" s="128" t="str">
        <f>_xlfn.TEXTJOIN(" ",TRUE,D1102,IF(ISBLANK(L1102),"",_xlfn.TEXTSPLIT(L1102,";")))</f>
        <v>Maize</v>
      </c>
      <c r="F1102" s="128" t="str">
        <f>_xlfn.TEXTJOIN(" ",TRUE,D1102,IF(ISBLANK(L1102),"",_xlfn.TEXTSPLIT(L1102,";")),IF(ISBLANK(J1102),"",_xlfn.TEXTSPLIT(J1102,";")))</f>
        <v>Maize</v>
      </c>
      <c r="G1102" s="128" t="str">
        <f>_xlfn.TEXTJOIN(" ",TRUE,D1102,H1102,IF(ISBLANK(L1102),"",_xlfn.TEXTSPLIT(L1102,";")),IF(ISBLANK(I1102),"",_xlfn.TEXTSPLIT(I1102,";")))</f>
        <v>Maize Yellow</v>
      </c>
      <c r="H1102" s="126" t="s">
        <v>23984</v>
      </c>
      <c r="M1102" s="88" t="s">
        <v>252</v>
      </c>
      <c r="T1102" t="str" cm="1">
        <f t="array" ref="T1102">IFERROR(IF(NOT(ISBLANK(F1102)),_xlfn._xlws.FILTER(AOM[AOM],(AOM[Edge_Value]=F1102)*(AOM[L5]="Feed Ingredient")),""),"No Match in AOM")</f>
        <v>AOM_000648</v>
      </c>
      <c r="U1102" t="str" cm="1">
        <f t="array" ref="U1102">IFERROR(IF(NOT(ISBLANK(F1102)),_xlfn._xlws.FILTER(AOM[Scientific Name],(AOM[Edge_Value]=F1102)*(AOM[L5]="Feed Ingredient")),""),"No Match in AOM")</f>
        <v>Zea mays</v>
      </c>
    </row>
    <row r="1103" spans="1:23" ht="15" customHeight="1" x14ac:dyDescent="0.35">
      <c r="A1103" t="s">
        <v>23826</v>
      </c>
      <c r="B1103" s="86" t="s">
        <v>25692</v>
      </c>
      <c r="C1103" s="127" t="s">
        <v>25693</v>
      </c>
      <c r="D1103" s="126" t="s">
        <v>8570</v>
      </c>
      <c r="E1103" s="128" t="str">
        <f>_xlfn.TEXTJOIN(" ",TRUE,D1103,IF(ISBLANK(L1103),"",_xlfn.TEXTSPLIT(L1103,";")))</f>
        <v>Maize</v>
      </c>
      <c r="F1103" s="128" t="str">
        <f>_xlfn.TEXTJOIN(" ",TRUE,D1103,IF(ISBLANK(L1103),"",_xlfn.TEXTSPLIT(L1103,";")),IF(ISBLANK(J1103),"",_xlfn.TEXTSPLIT(J1103,";")))</f>
        <v>Maize Milled</v>
      </c>
      <c r="G1103" s="128" t="str">
        <f>_xlfn.TEXTJOIN(" ",TRUE,D1103,H1103,IF(ISBLANK(L1103),"",_xlfn.TEXTSPLIT(L1103,";")),IF(ISBLANK(I1103),"",_xlfn.TEXTSPLIT(I1103,";")))</f>
        <v>Maize Yellow Fine Ground</v>
      </c>
      <c r="H1103" s="126" t="s">
        <v>23984</v>
      </c>
      <c r="I1103" s="126" t="s">
        <v>24466</v>
      </c>
      <c r="J1103" s="126" t="s">
        <v>5780</v>
      </c>
      <c r="M1103" s="88" t="s">
        <v>252</v>
      </c>
      <c r="N1103" s="88" t="s">
        <v>252</v>
      </c>
      <c r="P1103" t="s">
        <v>12475</v>
      </c>
      <c r="Q1103" t="s">
        <v>12442</v>
      </c>
      <c r="R1103" t="s">
        <v>23862</v>
      </c>
      <c r="S1103" t="s">
        <v>23863</v>
      </c>
      <c r="T1103" t="str" cm="1">
        <f t="array" ref="T1103">IFERROR(IF(NOT(ISBLANK(F1103)),_xlfn._xlws.FILTER(AOM[AOM],(AOM[Edge_Value]=F1103)*(AOM[L5]="Feed Ingredient")),""),"No Match in AOM")</f>
        <v>AOM_001325</v>
      </c>
      <c r="U1103" t="str" cm="1">
        <f t="array" ref="U1103">IFERROR(IF(NOT(ISBLANK(F1103)),_xlfn._xlws.FILTER(AOM[Scientific Name],(AOM[Edge_Value]=F1103)*(AOM[L5]="Feed Ingredient")),""),"No Match in AOM")</f>
        <v>Zea mays</v>
      </c>
    </row>
    <row r="1104" spans="1:23" ht="15" customHeight="1" x14ac:dyDescent="0.35">
      <c r="A1104" t="s">
        <v>25365</v>
      </c>
      <c r="B1104" s="86" t="s">
        <v>25694</v>
      </c>
      <c r="C1104" s="127" t="s">
        <v>25695</v>
      </c>
      <c r="D1104" s="126" t="s">
        <v>8570</v>
      </c>
      <c r="E1104" s="128" t="str">
        <f>_xlfn.TEXTJOIN(" ",TRUE,D1104,IF(ISBLANK(L1104),"",_xlfn.TEXTSPLIT(L1104,";")))</f>
        <v>Maize</v>
      </c>
      <c r="F1104" s="128" t="str">
        <f>_xlfn.TEXTJOIN(" ",TRUE,D1104,IF(ISBLANK(L1104),"",_xlfn.TEXTSPLIT(L1104,";")),IF(ISBLANK(J1104),"",_xlfn.TEXTSPLIT(J1104,";")))</f>
        <v>Maize Ground</v>
      </c>
      <c r="G1104" s="128" t="str">
        <f>_xlfn.TEXTJOIN(" ",TRUE,D1104,H1104,IF(ISBLANK(L1104),"",_xlfn.TEXTSPLIT(L1104,";")),IF(ISBLANK(I1104),"",_xlfn.TEXTSPLIT(I1104,";")))</f>
        <v>Maize Yellow Coarse Ground</v>
      </c>
      <c r="H1104" s="126" t="s">
        <v>23984</v>
      </c>
      <c r="I1104" s="126" t="s">
        <v>24632</v>
      </c>
      <c r="J1104" s="126" t="s">
        <v>5795</v>
      </c>
      <c r="M1104" s="88" t="s">
        <v>252</v>
      </c>
      <c r="N1104" s="88" t="s">
        <v>252</v>
      </c>
      <c r="P1104" t="s">
        <v>12475</v>
      </c>
      <c r="Q1104" t="s">
        <v>12442</v>
      </c>
      <c r="R1104" t="s">
        <v>23862</v>
      </c>
      <c r="S1104" t="s">
        <v>23863</v>
      </c>
      <c r="T1104" t="str" cm="1">
        <f t="array" ref="T1104">IFERROR(IF(NOT(ISBLANK(F1104)),_xlfn._xlws.FILTER(AOM[AOM],(AOM[Edge_Value]=F1104)*(AOM[L5]="Feed Ingredient")),""),"No Match in AOM")</f>
        <v>AOM_001674</v>
      </c>
      <c r="U1104" t="str" cm="1">
        <f t="array" ref="U1104">IFERROR(IF(NOT(ISBLANK(F1104)),_xlfn._xlws.FILTER(AOM[Scientific Name],(AOM[Edge_Value]=F1104)*(AOM[L5]="Feed Ingredient")),""),"No Match in AOM")</f>
        <v>Zea mays</v>
      </c>
    </row>
    <row r="1105" spans="1:21" ht="15" customHeight="1" x14ac:dyDescent="0.35">
      <c r="A1105" t="s">
        <v>25009</v>
      </c>
      <c r="B1105" s="86" t="s">
        <v>28081</v>
      </c>
      <c r="D1105" s="126" t="s">
        <v>8570</v>
      </c>
      <c r="E1105" s="128" t="str">
        <f>_xlfn.TEXTJOIN(" ",TRUE,D1105,IF(ISBLANK(L1105),"",_xlfn.TEXTSPLIT(L1105,";")))</f>
        <v>Maize</v>
      </c>
      <c r="F1105" s="128" t="str">
        <f>_xlfn.TEXTJOIN(" ",TRUE,D1105,IF(ISBLANK(L1105),"",_xlfn.TEXTSPLIT(L1105,";")),IF(ISBLANK(J1105),"",_xlfn.TEXTSPLIT(J1105,";")))</f>
        <v>Maize</v>
      </c>
      <c r="G1105" s="128" t="str">
        <f>_xlfn.TEXTJOIN(" ",TRUE,D1105,H1105,IF(ISBLANK(L1105),"",_xlfn.TEXTSPLIT(L1105,";")),IF(ISBLANK(I1105),"",_xlfn.TEXTSPLIT(I1105,";")))</f>
        <v>Maize Yellow Crushed</v>
      </c>
      <c r="H1105" s="126" t="s">
        <v>23984</v>
      </c>
      <c r="I1105" s="126" t="s">
        <v>5797</v>
      </c>
      <c r="K1105" s="126" t="s">
        <v>5797</v>
      </c>
      <c r="T1105" t="str" cm="1">
        <f t="array" ref="T1105">IFERROR(IF(NOT(ISBLANK(F1105)),_xlfn._xlws.FILTER(AOM[AOM],(AOM[Edge_Value]=F1105)*(AOM[L5]="Feed Ingredient")),""),"No Match in AOM")</f>
        <v>AOM_000648</v>
      </c>
      <c r="U1105" t="str" cm="1">
        <f t="array" ref="U1105">IFERROR(IF(NOT(ISBLANK(F1105)),_xlfn._xlws.FILTER(AOM[Scientific Name],(AOM[Edge_Value]=F1105)*(AOM[L5]="Feed Ingredient")),""),"No Match in AOM")</f>
        <v>Zea mays</v>
      </c>
    </row>
    <row r="1106" spans="1:21" ht="15" customHeight="1" x14ac:dyDescent="0.35">
      <c r="A1106" t="s">
        <v>24011</v>
      </c>
      <c r="B1106" s="86" t="s">
        <v>636</v>
      </c>
      <c r="C1106" s="127" t="s">
        <v>636</v>
      </c>
      <c r="D1106" s="126" t="s">
        <v>636</v>
      </c>
      <c r="E1106" s="128" t="str">
        <f>_xlfn.TEXTJOIN(" ",TRUE,D1106,IF(ISBLANK(L1106),"",_xlfn.TEXTSPLIT(L1106,";")))</f>
        <v>Zinc</v>
      </c>
      <c r="F1106" s="128" t="str">
        <f>_xlfn.TEXTJOIN(" ",TRUE,D1106,IF(ISBLANK(L1106),"",_xlfn.TEXTSPLIT(L1106,";")),IF(ISBLANK(J1106),"",_xlfn.TEXTSPLIT(J1106,";")))</f>
        <v>Zinc</v>
      </c>
      <c r="G1106" s="128" t="str">
        <f>_xlfn.TEXTJOIN(" ",TRUE,D1106,H1106,IF(ISBLANK(L1106),"",_xlfn.TEXTSPLIT(L1106,";")),IF(ISBLANK(I1106),"",_xlfn.TEXTSPLIT(I1106,";")))</f>
        <v>Zinc</v>
      </c>
      <c r="T1106" t="str" cm="1">
        <f t="array" ref="T1106">IFERROR(IF(NOT(ISBLANK(F1106)),_xlfn._xlws.FILTER(AOM[AOM],(AOM[Edge_Value]=F1106)*(AOM[L5]="Feed Ingredient")),""),"No Match in AOM")</f>
        <v>AOM_000778</v>
      </c>
      <c r="U1106" t="str" cm="1">
        <f t="array" ref="U1106">IFERROR(IF(NOT(ISBLANK(F1106)),_xlfn._xlws.FILTER(AOM[Scientific Name],(AOM[Edge_Value]=F1106)*(AOM[L5]="Feed Ingredient")),""),"No Match in AOM")</f>
        <v>Zinc</v>
      </c>
    </row>
    <row r="1107" spans="1:21" ht="15" customHeight="1" x14ac:dyDescent="0.35">
      <c r="A1107" t="s">
        <v>24164</v>
      </c>
      <c r="B1107" s="86" t="s">
        <v>22847</v>
      </c>
      <c r="C1107" s="127" t="s">
        <v>22847</v>
      </c>
      <c r="D1107" s="126" t="s">
        <v>22847</v>
      </c>
      <c r="E1107" s="128" t="str">
        <f>_xlfn.TEXTJOIN(" ",TRUE,D1107,IF(ISBLANK(L1107),"",_xlfn.TEXTSPLIT(L1107,";")))</f>
        <v>Zinc Manganese</v>
      </c>
      <c r="F1107" s="128" t="str">
        <f>_xlfn.TEXTJOIN(" ",TRUE,D1107,IF(ISBLANK(L1107),"",_xlfn.TEXTSPLIT(L1107,";")),IF(ISBLANK(J1107),"",_xlfn.TEXTSPLIT(J1107,";")))</f>
        <v>Zinc Manganese</v>
      </c>
      <c r="G1107" s="128" t="str">
        <f>_xlfn.TEXTJOIN(" ",TRUE,D1107,H1107,IF(ISBLANK(L1107),"",_xlfn.TEXTSPLIT(L1107,";")),IF(ISBLANK(I1107),"",_xlfn.TEXTSPLIT(I1107,";")))</f>
        <v>Zinc Manganese</v>
      </c>
      <c r="T1107" t="str" cm="1">
        <f t="array" ref="T1107">IFERROR(IF(NOT(ISBLANK(F1107)),_xlfn._xlws.FILTER(AOM[AOM],(AOM[Edge_Value]=F1107)*(AOM[L5]="Feed Ingredient")),""),"No Match in AOM")</f>
        <v>AOM_001417</v>
      </c>
      <c r="U1107" t="str" cm="1">
        <f t="array" ref="U1107">IFERROR(IF(NOT(ISBLANK(F1107)),_xlfn._xlws.FILTER(AOM[Scientific Name],(AOM[Edge_Value]=F1107)*(AOM[L5]="Feed Ingredient")),""),"No Match in AOM")</f>
        <v>Zinc Manganese</v>
      </c>
    </row>
    <row r="1108" spans="1:21" ht="15" customHeight="1" x14ac:dyDescent="0.35">
      <c r="A1108" t="s">
        <v>24220</v>
      </c>
      <c r="B1108" s="86" t="s">
        <v>639</v>
      </c>
      <c r="C1108" s="127" t="s">
        <v>639</v>
      </c>
      <c r="D1108" s="126" t="s">
        <v>639</v>
      </c>
      <c r="E1108" s="128" t="str">
        <f>_xlfn.TEXTJOIN(" ",TRUE,D1108,IF(ISBLANK(L1108),"",_xlfn.TEXTSPLIT(L1108,";")))</f>
        <v>Zinc Oxide</v>
      </c>
      <c r="F1108" s="128" t="str">
        <f>_xlfn.TEXTJOIN(" ",TRUE,D1108,IF(ISBLANK(L1108),"",_xlfn.TEXTSPLIT(L1108,";")),IF(ISBLANK(J1108),"",_xlfn.TEXTSPLIT(J1108,";")))</f>
        <v>Zinc Oxide</v>
      </c>
      <c r="G1108" s="128" t="str">
        <f>_xlfn.TEXTJOIN(" ",TRUE,D1108,H1108,IF(ISBLANK(L1108),"",_xlfn.TEXTSPLIT(L1108,";")),IF(ISBLANK(I1108),"",_xlfn.TEXTSPLIT(I1108,";")))</f>
        <v>Zinc Oxide</v>
      </c>
      <c r="T1108" t="str" cm="1">
        <f t="array" ref="T1108">IFERROR(IF(NOT(ISBLANK(F1108)),_xlfn._xlws.FILTER(AOM[AOM],(AOM[Edge_Value]=F1108)*(AOM[L5]="Feed Ingredient")),""),"No Match in AOM")</f>
        <v>AOM_001418</v>
      </c>
      <c r="U1108" t="str" cm="1">
        <f t="array" ref="U1108">IFERROR(IF(NOT(ISBLANK(F1108)),_xlfn._xlws.FILTER(AOM[Scientific Name],(AOM[Edge_Value]=F1108)*(AOM[L5]="Feed Ingredient")),""),"No Match in AOM")</f>
        <v>Zinc Oxide</v>
      </c>
    </row>
    <row r="1109" spans="1:21" ht="15" customHeight="1" x14ac:dyDescent="0.35">
      <c r="A1109" t="s">
        <v>24193</v>
      </c>
      <c r="B1109" s="86" t="s">
        <v>25696</v>
      </c>
      <c r="D1109" s="126" t="s">
        <v>25696</v>
      </c>
      <c r="E1109" s="128" t="str">
        <f>_xlfn.TEXTJOIN(" ",TRUE,D1109,IF(ISBLANK(L1109),"",_xlfn.TEXTSPLIT(L1109,";")))</f>
        <v>Ziziphus Mauritiania</v>
      </c>
      <c r="F1109" s="128" t="str">
        <f>_xlfn.TEXTJOIN(" ",TRUE,D1109,IF(ISBLANK(L1109),"",_xlfn.TEXTSPLIT(L1109,";")),IF(ISBLANK(J1109),"",_xlfn.TEXTSPLIT(J1109,";")))</f>
        <v>Ziziphus Mauritiania</v>
      </c>
      <c r="G1109" s="128" t="str">
        <f>_xlfn.TEXTJOIN(" ",TRUE,D1109,H1109,IF(ISBLANK(L1109),"",_xlfn.TEXTSPLIT(L1109,";")),IF(ISBLANK(I1109),"",_xlfn.TEXTSPLIT(I1109,";")))</f>
        <v>Ziziphus Mauritiania</v>
      </c>
    </row>
  </sheetData>
  <autoFilter ref="A1:W1109" xr:uid="{F59BD6DE-799D-4469-A795-4AD47D1A5DD5}"/>
  <conditionalFormatting sqref="B1:B1048576">
    <cfRule type="duplicateValues" dxfId="17" priority="35"/>
  </conditionalFormatting>
  <conditionalFormatting sqref="D34">
    <cfRule type="duplicateValues" dxfId="16" priority="33"/>
  </conditionalFormatting>
  <conditionalFormatting sqref="D39">
    <cfRule type="duplicateValues" dxfId="15" priority="31"/>
  </conditionalFormatting>
  <conditionalFormatting sqref="D124">
    <cfRule type="duplicateValues" dxfId="14" priority="29"/>
  </conditionalFormatting>
  <conditionalFormatting sqref="D158">
    <cfRule type="duplicateValues" dxfId="13" priority="27"/>
  </conditionalFormatting>
  <conditionalFormatting sqref="D159:D160">
    <cfRule type="duplicateValues" dxfId="12" priority="25"/>
  </conditionalFormatting>
  <conditionalFormatting sqref="D235">
    <cfRule type="duplicateValues" dxfId="11" priority="23"/>
  </conditionalFormatting>
  <conditionalFormatting sqref="D371">
    <cfRule type="duplicateValues" dxfId="10" priority="19"/>
  </conditionalFormatting>
  <conditionalFormatting sqref="D385">
    <cfRule type="duplicateValues" dxfId="9" priority="17"/>
  </conditionalFormatting>
  <conditionalFormatting sqref="D977">
    <cfRule type="duplicateValues" dxfId="8" priority="7"/>
  </conditionalFormatting>
  <conditionalFormatting sqref="D1054">
    <cfRule type="duplicateValues" dxfId="7" priority="9"/>
  </conditionalFormatting>
  <conditionalFormatting sqref="D1055">
    <cfRule type="duplicateValues" dxfId="6" priority="13"/>
  </conditionalFormatting>
  <conditionalFormatting sqref="D1109 D1054:D1055 D977">
    <cfRule type="expression" dxfId="5" priority="16">
      <formula>COUNTIF($B:$B, D977) &gt; 1</formula>
    </cfRule>
  </conditionalFormatting>
  <conditionalFormatting sqref="D1109">
    <cfRule type="duplicateValues" dxfId="4" priority="15"/>
  </conditionalFormatting>
  <conditionalFormatting sqref="T1:U1048576">
    <cfRule type="expression" dxfId="3" priority="60">
      <formula>(SEARCH("AOM",T1)&lt;&gt;1)+ISERROR(T1)</formula>
    </cfRule>
  </conditionalFormatting>
  <conditionalFormatting sqref="G1:G1048576">
    <cfRule type="expression" dxfId="2" priority="4">
      <formula>COUNTIF($G:$G,G1)&gt;1</formula>
    </cfRule>
  </conditionalFormatting>
  <conditionalFormatting sqref="D61">
    <cfRule type="duplicateValues" dxfId="1" priority="3"/>
  </conditionalFormatting>
  <conditionalFormatting sqref="W298">
    <cfRule type="expression" dxfId="0" priority="1">
      <formula>(SEARCH("AOM",W298)&lt;&gt;1)+ISERROR(W298)</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18202</v>
      </c>
      <c r="B1" s="139" t="s">
        <v>2095</v>
      </c>
      <c r="C1" s="142" t="s">
        <v>25697</v>
      </c>
      <c r="D1" s="142" t="s">
        <v>5773</v>
      </c>
      <c r="E1" s="139" t="s">
        <v>5774</v>
      </c>
      <c r="F1" s="139" t="s">
        <v>8104</v>
      </c>
    </row>
    <row r="2" spans="1:6" x14ac:dyDescent="0.35">
      <c r="A2" s="139">
        <v>3</v>
      </c>
      <c r="B2" s="139" t="s">
        <v>25698</v>
      </c>
      <c r="C2" s="142" t="s">
        <v>25699</v>
      </c>
      <c r="D2" s="142" t="s">
        <v>5784</v>
      </c>
      <c r="E2" s="139" t="s">
        <v>5785</v>
      </c>
      <c r="F2" s="139" t="s">
        <v>25700</v>
      </c>
    </row>
    <row r="3" spans="1:6" x14ac:dyDescent="0.35">
      <c r="A3" s="139">
        <v>3</v>
      </c>
      <c r="B3" s="139" t="s">
        <v>25701</v>
      </c>
      <c r="C3" s="142" t="s">
        <v>25702</v>
      </c>
      <c r="D3" s="142" t="s">
        <v>2816</v>
      </c>
      <c r="E3" s="139"/>
      <c r="F3" s="139"/>
    </row>
    <row r="4" spans="1:6" x14ac:dyDescent="0.35">
      <c r="A4" s="139">
        <v>3</v>
      </c>
      <c r="B4" s="139" t="s">
        <v>25703</v>
      </c>
      <c r="C4" s="142" t="s">
        <v>25704</v>
      </c>
      <c r="D4" s="142" t="s">
        <v>2816</v>
      </c>
      <c r="E4" s="139"/>
      <c r="F4" s="139" t="s">
        <v>25700</v>
      </c>
    </row>
    <row r="5" spans="1:6" x14ac:dyDescent="0.35">
      <c r="A5" s="139">
        <v>3</v>
      </c>
      <c r="B5" s="139" t="s">
        <v>25705</v>
      </c>
      <c r="C5" s="142" t="s">
        <v>25705</v>
      </c>
      <c r="D5" s="142" t="s">
        <v>2816</v>
      </c>
      <c r="E5" s="139"/>
      <c r="F5" s="139"/>
    </row>
    <row r="6" spans="1:6" x14ac:dyDescent="0.35">
      <c r="A6" s="143" t="s">
        <v>25706</v>
      </c>
      <c r="B6" s="143" t="s">
        <v>25707</v>
      </c>
      <c r="C6" s="143" t="s">
        <v>25708</v>
      </c>
      <c r="D6" s="143" t="s">
        <v>5784</v>
      </c>
      <c r="E6" s="143" t="s">
        <v>5785</v>
      </c>
      <c r="F6" s="143" t="s">
        <v>25700</v>
      </c>
    </row>
    <row r="7" spans="1:6" x14ac:dyDescent="0.35">
      <c r="A7" s="139">
        <v>3</v>
      </c>
      <c r="B7" s="139" t="s">
        <v>25709</v>
      </c>
      <c r="C7" s="142" t="s">
        <v>25709</v>
      </c>
      <c r="D7" s="142" t="s">
        <v>2816</v>
      </c>
      <c r="E7" s="139"/>
      <c r="F7" s="139" t="s">
        <v>25700</v>
      </c>
    </row>
    <row r="8" spans="1:6" x14ac:dyDescent="0.35">
      <c r="A8" s="143">
        <v>3</v>
      </c>
      <c r="B8" s="143" t="s">
        <v>25710</v>
      </c>
      <c r="C8" s="143" t="s">
        <v>25710</v>
      </c>
      <c r="D8" s="143" t="s">
        <v>5781</v>
      </c>
      <c r="E8" s="143"/>
      <c r="F8" s="143"/>
    </row>
    <row r="9" spans="1:6" x14ac:dyDescent="0.35">
      <c r="A9" s="139">
        <v>3</v>
      </c>
      <c r="B9" s="139" t="s">
        <v>25711</v>
      </c>
      <c r="C9" s="142" t="s">
        <v>25711</v>
      </c>
      <c r="D9" s="142" t="s">
        <v>5781</v>
      </c>
      <c r="E9" s="139"/>
      <c r="F9" s="139" t="s">
        <v>25700</v>
      </c>
    </row>
    <row r="10" spans="1:6" x14ac:dyDescent="0.35">
      <c r="A10" s="143">
        <v>3</v>
      </c>
      <c r="B10" s="143" t="s">
        <v>25711</v>
      </c>
      <c r="C10" s="143" t="s">
        <v>25711</v>
      </c>
      <c r="D10" s="143" t="s">
        <v>5781</v>
      </c>
      <c r="E10" s="143"/>
      <c r="F10" s="143"/>
    </row>
    <row r="11" spans="1:6" x14ac:dyDescent="0.35">
      <c r="A11" s="139">
        <v>3</v>
      </c>
      <c r="B11" s="139" t="s">
        <v>25712</v>
      </c>
      <c r="C11" s="142" t="s">
        <v>25712</v>
      </c>
      <c r="D11" s="142" t="s">
        <v>2816</v>
      </c>
      <c r="E11" s="139"/>
      <c r="F11" s="139"/>
    </row>
    <row r="12" spans="1:6" x14ac:dyDescent="0.35">
      <c r="A12" s="139">
        <v>3</v>
      </c>
      <c r="B12" s="139" t="s">
        <v>25713</v>
      </c>
      <c r="C12" s="142" t="s">
        <v>25712</v>
      </c>
      <c r="D12" s="142" t="s">
        <v>2816</v>
      </c>
      <c r="E12" s="139"/>
      <c r="F12" s="139"/>
    </row>
    <row r="13" spans="1:6" x14ac:dyDescent="0.35">
      <c r="A13" s="139">
        <v>3</v>
      </c>
      <c r="B13" s="139" t="s">
        <v>25714</v>
      </c>
      <c r="C13" s="142" t="s">
        <v>5792</v>
      </c>
      <c r="D13" s="142" t="s">
        <v>2816</v>
      </c>
      <c r="E13" s="139"/>
      <c r="F13" s="139"/>
    </row>
    <row r="14" spans="1:6" x14ac:dyDescent="0.35">
      <c r="A14" s="139">
        <v>3</v>
      </c>
      <c r="B14" s="139" t="s">
        <v>25715</v>
      </c>
      <c r="C14" s="142" t="s">
        <v>5792</v>
      </c>
      <c r="D14" s="142" t="s">
        <v>2816</v>
      </c>
      <c r="E14" s="139"/>
      <c r="F14" s="139"/>
    </row>
    <row r="15" spans="1:6" x14ac:dyDescent="0.35">
      <c r="A15" s="139">
        <v>3</v>
      </c>
      <c r="B15" s="139" t="s">
        <v>25716</v>
      </c>
      <c r="C15" s="142" t="s">
        <v>5792</v>
      </c>
      <c r="D15" s="142" t="s">
        <v>2816</v>
      </c>
      <c r="E15" s="139"/>
      <c r="F15" s="139"/>
    </row>
    <row r="16" spans="1:6" x14ac:dyDescent="0.35">
      <c r="A16" s="139">
        <v>3</v>
      </c>
      <c r="B16" s="139" t="s">
        <v>25717</v>
      </c>
      <c r="C16" s="142" t="s">
        <v>25712</v>
      </c>
      <c r="D16" s="142" t="s">
        <v>2816</v>
      </c>
      <c r="E16" s="139"/>
      <c r="F16" s="139"/>
    </row>
    <row r="17" spans="1:6" x14ac:dyDescent="0.35">
      <c r="A17" s="139">
        <v>3</v>
      </c>
      <c r="B17" s="139" t="s">
        <v>25718</v>
      </c>
      <c r="C17" s="142" t="s">
        <v>25712</v>
      </c>
      <c r="D17" s="142" t="s">
        <v>2816</v>
      </c>
      <c r="E17" s="139"/>
      <c r="F17" s="139"/>
    </row>
    <row r="18" spans="1:6" x14ac:dyDescent="0.35">
      <c r="A18" s="139">
        <v>3</v>
      </c>
      <c r="B18" s="139" t="s">
        <v>23985</v>
      </c>
      <c r="C18" s="142" t="s">
        <v>23985</v>
      </c>
      <c r="D18" s="142" t="s">
        <v>5781</v>
      </c>
      <c r="E18" s="139"/>
      <c r="F18" s="139"/>
    </row>
    <row r="19" spans="1:6" x14ac:dyDescent="0.35">
      <c r="A19" s="139">
        <v>3</v>
      </c>
      <c r="B19" s="139" t="s">
        <v>25719</v>
      </c>
      <c r="C19" s="142" t="s">
        <v>25720</v>
      </c>
      <c r="D19" s="142" t="s">
        <v>5784</v>
      </c>
      <c r="E19" s="139"/>
      <c r="F19" s="139"/>
    </row>
    <row r="20" spans="1:6" x14ac:dyDescent="0.35">
      <c r="A20" s="139">
        <v>3</v>
      </c>
      <c r="B20" s="139" t="s">
        <v>25620</v>
      </c>
      <c r="C20" s="142"/>
      <c r="D20" s="142"/>
      <c r="E20" s="139"/>
      <c r="F20" s="139"/>
    </row>
    <row r="21" spans="1:6" x14ac:dyDescent="0.35">
      <c r="A21" s="139" t="s">
        <v>25706</v>
      </c>
      <c r="B21" s="139" t="s">
        <v>5788</v>
      </c>
      <c r="C21" s="142" t="s">
        <v>5788</v>
      </c>
      <c r="D21" s="142" t="s">
        <v>5781</v>
      </c>
      <c r="E21" s="139" t="s">
        <v>5782</v>
      </c>
      <c r="F21" s="139" t="s">
        <v>25700</v>
      </c>
    </row>
    <row r="22" spans="1:6" x14ac:dyDescent="0.35">
      <c r="A22" s="139">
        <v>3</v>
      </c>
      <c r="B22" s="143" t="s">
        <v>25721</v>
      </c>
      <c r="C22" s="142" t="s">
        <v>25722</v>
      </c>
      <c r="D22" s="142" t="s">
        <v>5781</v>
      </c>
      <c r="E22" s="139"/>
      <c r="F22" s="139"/>
    </row>
    <row r="23" spans="1:6" x14ac:dyDescent="0.35">
      <c r="A23" s="139">
        <v>3</v>
      </c>
      <c r="B23" s="139" t="s">
        <v>25723</v>
      </c>
      <c r="C23" s="142" t="s">
        <v>25724</v>
      </c>
      <c r="D23" s="142" t="s">
        <v>5781</v>
      </c>
      <c r="E23" s="139"/>
      <c r="F23" s="139"/>
    </row>
    <row r="24" spans="1:6" x14ac:dyDescent="0.35">
      <c r="A24" s="139" t="s">
        <v>25706</v>
      </c>
      <c r="B24" s="139" t="s">
        <v>5778</v>
      </c>
      <c r="C24" s="142" t="s">
        <v>5778</v>
      </c>
      <c r="D24" s="142" t="s">
        <v>2816</v>
      </c>
      <c r="E24" s="139" t="s">
        <v>5779</v>
      </c>
      <c r="F24" s="139" t="s">
        <v>25700</v>
      </c>
    </row>
    <row r="25" spans="1:6" x14ac:dyDescent="0.35">
      <c r="A25" s="139">
        <v>3</v>
      </c>
      <c r="B25" s="139" t="s">
        <v>25725</v>
      </c>
      <c r="C25" s="142" t="s">
        <v>25726</v>
      </c>
      <c r="D25" s="142" t="s">
        <v>2816</v>
      </c>
      <c r="E25" s="139"/>
      <c r="F25" s="139"/>
    </row>
    <row r="26" spans="1:6" x14ac:dyDescent="0.35">
      <c r="A26" s="139">
        <v>3</v>
      </c>
      <c r="B26" s="139" t="s">
        <v>25726</v>
      </c>
      <c r="C26" s="142" t="s">
        <v>25726</v>
      </c>
      <c r="D26" s="142" t="s">
        <v>2816</v>
      </c>
      <c r="E26" s="139"/>
      <c r="F26" s="139"/>
    </row>
    <row r="27" spans="1:6" x14ac:dyDescent="0.35">
      <c r="A27" s="139">
        <v>3</v>
      </c>
      <c r="B27" s="139" t="s">
        <v>25727</v>
      </c>
      <c r="C27" s="142" t="s">
        <v>25728</v>
      </c>
      <c r="D27" s="142" t="s">
        <v>2816</v>
      </c>
      <c r="E27" s="139"/>
      <c r="F27" s="139"/>
    </row>
    <row r="28" spans="1:6" x14ac:dyDescent="0.35">
      <c r="A28" s="139">
        <v>3</v>
      </c>
      <c r="B28" s="139" t="s">
        <v>25729</v>
      </c>
      <c r="C28" s="142" t="s">
        <v>25729</v>
      </c>
      <c r="D28" s="142" t="s">
        <v>5781</v>
      </c>
      <c r="E28" s="139"/>
      <c r="F28" s="139"/>
    </row>
    <row r="29" spans="1:6" x14ac:dyDescent="0.35">
      <c r="A29" s="139">
        <v>3</v>
      </c>
      <c r="B29" s="139" t="s">
        <v>25730</v>
      </c>
      <c r="C29" s="142" t="s">
        <v>25730</v>
      </c>
      <c r="D29" s="142" t="s">
        <v>5781</v>
      </c>
      <c r="E29" s="139"/>
      <c r="F29" s="139"/>
    </row>
    <row r="30" spans="1:6" x14ac:dyDescent="0.35">
      <c r="A30" s="139" t="s">
        <v>25706</v>
      </c>
      <c r="B30" s="139" t="s">
        <v>5797</v>
      </c>
      <c r="C30" s="142" t="s">
        <v>5797</v>
      </c>
      <c r="D30" s="142" t="s">
        <v>5781</v>
      </c>
      <c r="E30" s="139" t="s">
        <v>5782</v>
      </c>
      <c r="F30" s="139" t="s">
        <v>25700</v>
      </c>
    </row>
    <row r="31" spans="1:6" x14ac:dyDescent="0.35">
      <c r="A31" s="139">
        <v>3</v>
      </c>
      <c r="B31" s="139" t="s">
        <v>25731</v>
      </c>
      <c r="C31" s="142" t="s">
        <v>25732</v>
      </c>
      <c r="D31" s="142" t="s">
        <v>5781</v>
      </c>
      <c r="E31" s="139"/>
      <c r="F31" s="139"/>
    </row>
    <row r="32" spans="1:6" x14ac:dyDescent="0.35">
      <c r="A32" s="139">
        <v>3</v>
      </c>
      <c r="B32" s="139" t="s">
        <v>25733</v>
      </c>
      <c r="C32" s="142" t="s">
        <v>25733</v>
      </c>
      <c r="D32" s="142" t="s">
        <v>5781</v>
      </c>
      <c r="E32" s="139"/>
      <c r="F32" s="139"/>
    </row>
    <row r="33" spans="1:6" x14ac:dyDescent="0.35">
      <c r="A33" s="139">
        <v>3</v>
      </c>
      <c r="B33" s="139" t="s">
        <v>25734</v>
      </c>
      <c r="C33" s="142" t="s">
        <v>5788</v>
      </c>
      <c r="D33" s="142" t="s">
        <v>5781</v>
      </c>
      <c r="E33" s="139"/>
      <c r="F33" s="139"/>
    </row>
    <row r="34" spans="1:6" x14ac:dyDescent="0.35">
      <c r="A34" s="139">
        <v>3</v>
      </c>
      <c r="B34" s="139" t="s">
        <v>25735</v>
      </c>
      <c r="C34" s="142" t="s">
        <v>25736</v>
      </c>
      <c r="D34" s="142" t="s">
        <v>5781</v>
      </c>
      <c r="E34" s="139"/>
      <c r="F34" s="139"/>
    </row>
    <row r="35" spans="1:6" x14ac:dyDescent="0.35">
      <c r="A35" s="139">
        <v>3</v>
      </c>
      <c r="B35" s="139" t="s">
        <v>25737</v>
      </c>
      <c r="C35" s="142" t="s">
        <v>25737</v>
      </c>
      <c r="D35" s="142" t="s">
        <v>5781</v>
      </c>
      <c r="E35" s="139"/>
      <c r="F35" s="139"/>
    </row>
    <row r="36" spans="1:6" x14ac:dyDescent="0.35">
      <c r="A36" s="139">
        <v>3</v>
      </c>
      <c r="B36" s="139" t="s">
        <v>25738</v>
      </c>
      <c r="C36" s="142" t="s">
        <v>24335</v>
      </c>
      <c r="D36" s="142" t="s">
        <v>5784</v>
      </c>
      <c r="E36" s="139"/>
      <c r="F36" s="139"/>
    </row>
    <row r="37" spans="1:6" x14ac:dyDescent="0.35">
      <c r="A37" s="139">
        <v>3</v>
      </c>
      <c r="B37" s="139" t="s">
        <v>25739</v>
      </c>
      <c r="C37" s="142" t="s">
        <v>25740</v>
      </c>
      <c r="D37" s="143" t="s">
        <v>5784</v>
      </c>
      <c r="E37" s="139"/>
      <c r="F37" s="139"/>
    </row>
    <row r="38" spans="1:6" x14ac:dyDescent="0.35">
      <c r="A38" s="139">
        <v>3</v>
      </c>
      <c r="B38" s="139" t="s">
        <v>25741</v>
      </c>
      <c r="C38" s="142" t="s">
        <v>25742</v>
      </c>
      <c r="D38" s="143" t="s">
        <v>5784</v>
      </c>
      <c r="E38" s="139"/>
      <c r="F38" s="139"/>
    </row>
    <row r="39" spans="1:6" x14ac:dyDescent="0.35">
      <c r="A39" s="139">
        <v>3</v>
      </c>
      <c r="B39" s="139" t="s">
        <v>25743</v>
      </c>
      <c r="C39" s="142" t="s">
        <v>25744</v>
      </c>
      <c r="D39" s="142" t="s">
        <v>5784</v>
      </c>
      <c r="E39" s="139"/>
      <c r="F39" s="139"/>
    </row>
    <row r="40" spans="1:6" x14ac:dyDescent="0.35">
      <c r="A40" s="139">
        <v>3</v>
      </c>
      <c r="B40" s="139" t="s">
        <v>25745</v>
      </c>
      <c r="C40" s="142" t="s">
        <v>25746</v>
      </c>
      <c r="D40" s="142" t="s">
        <v>5784</v>
      </c>
      <c r="E40" s="139"/>
      <c r="F40" s="139"/>
    </row>
    <row r="41" spans="1:6" x14ac:dyDescent="0.35">
      <c r="A41" s="139">
        <v>3</v>
      </c>
      <c r="B41" s="139" t="s">
        <v>25747</v>
      </c>
      <c r="C41" s="142" t="s">
        <v>25747</v>
      </c>
      <c r="D41" s="142" t="s">
        <v>5781</v>
      </c>
      <c r="E41" s="139"/>
      <c r="F41" s="139"/>
    </row>
    <row r="42" spans="1:6" x14ac:dyDescent="0.35">
      <c r="A42" s="139">
        <v>3</v>
      </c>
      <c r="B42" s="139" t="s">
        <v>25748</v>
      </c>
      <c r="C42" s="142" t="s">
        <v>25748</v>
      </c>
      <c r="D42" s="142" t="s">
        <v>5784</v>
      </c>
      <c r="E42" s="139"/>
      <c r="F42" s="139"/>
    </row>
    <row r="43" spans="1:6" x14ac:dyDescent="0.35">
      <c r="A43" s="139">
        <v>3</v>
      </c>
      <c r="B43" s="139" t="s">
        <v>25749</v>
      </c>
      <c r="C43" s="142" t="s">
        <v>25749</v>
      </c>
      <c r="D43" s="142" t="s">
        <v>2816</v>
      </c>
      <c r="E43" s="139"/>
      <c r="F43" s="139"/>
    </row>
    <row r="44" spans="1:6" x14ac:dyDescent="0.35">
      <c r="A44" s="139">
        <v>3</v>
      </c>
      <c r="B44" s="139" t="s">
        <v>25750</v>
      </c>
      <c r="C44" s="142" t="s">
        <v>25749</v>
      </c>
      <c r="D44" s="142" t="s">
        <v>2816</v>
      </c>
      <c r="E44" s="139"/>
      <c r="F44" s="139"/>
    </row>
    <row r="45" spans="1:6" x14ac:dyDescent="0.35">
      <c r="A45" s="139">
        <v>3</v>
      </c>
      <c r="B45" s="139" t="s">
        <v>25751</v>
      </c>
      <c r="C45" s="142" t="s">
        <v>25749</v>
      </c>
      <c r="D45" s="142" t="s">
        <v>2816</v>
      </c>
      <c r="E45" s="139"/>
      <c r="F45" s="139"/>
    </row>
    <row r="46" spans="1:6" x14ac:dyDescent="0.35">
      <c r="A46" s="139">
        <v>3</v>
      </c>
      <c r="B46" s="139" t="s">
        <v>25752</v>
      </c>
      <c r="C46" s="142" t="s">
        <v>25749</v>
      </c>
      <c r="D46" s="142" t="s">
        <v>2816</v>
      </c>
      <c r="E46" s="139"/>
      <c r="F46" s="139"/>
    </row>
    <row r="47" spans="1:6" x14ac:dyDescent="0.35">
      <c r="A47" s="139">
        <v>3</v>
      </c>
      <c r="B47" s="139" t="s">
        <v>25753</v>
      </c>
      <c r="C47" s="142" t="s">
        <v>25749</v>
      </c>
      <c r="D47" s="142" t="s">
        <v>2816</v>
      </c>
      <c r="E47" s="139"/>
      <c r="F47" s="139"/>
    </row>
    <row r="48" spans="1:6" x14ac:dyDescent="0.35">
      <c r="A48" s="139">
        <v>3</v>
      </c>
      <c r="B48" s="139" t="s">
        <v>25754</v>
      </c>
      <c r="C48" s="142" t="s">
        <v>25754</v>
      </c>
      <c r="D48" s="142" t="s">
        <v>2816</v>
      </c>
      <c r="E48" s="139"/>
      <c r="F48" s="139"/>
    </row>
    <row r="49" spans="1:6" x14ac:dyDescent="0.35">
      <c r="A49" s="139" t="s">
        <v>25706</v>
      </c>
      <c r="B49" s="139" t="s">
        <v>5794</v>
      </c>
      <c r="C49" s="142" t="s">
        <v>5794</v>
      </c>
      <c r="D49" s="142" t="s">
        <v>2816</v>
      </c>
      <c r="E49" s="139"/>
      <c r="F49" s="139" t="s">
        <v>25700</v>
      </c>
    </row>
    <row r="50" spans="1:6" x14ac:dyDescent="0.35">
      <c r="A50" s="139" t="s">
        <v>25706</v>
      </c>
      <c r="B50" s="139" t="s">
        <v>5796</v>
      </c>
      <c r="C50" s="142" t="s">
        <v>5796</v>
      </c>
      <c r="D50" s="142" t="s">
        <v>2816</v>
      </c>
      <c r="E50" s="139"/>
      <c r="F50" s="139" t="s">
        <v>25700</v>
      </c>
    </row>
    <row r="51" spans="1:6" x14ac:dyDescent="0.35">
      <c r="A51" s="139">
        <v>3</v>
      </c>
      <c r="B51" s="139" t="s">
        <v>25755</v>
      </c>
      <c r="C51" s="142" t="s">
        <v>5796</v>
      </c>
      <c r="D51" s="142" t="s">
        <v>2816</v>
      </c>
      <c r="E51" s="139"/>
      <c r="F51" s="139"/>
    </row>
    <row r="52" spans="1:6" x14ac:dyDescent="0.35">
      <c r="A52" s="139">
        <v>3</v>
      </c>
      <c r="B52" s="139" t="s">
        <v>25756</v>
      </c>
      <c r="C52" s="142" t="s">
        <v>25756</v>
      </c>
      <c r="D52" s="142" t="s">
        <v>2816</v>
      </c>
      <c r="E52" s="139"/>
      <c r="F52" s="139"/>
    </row>
    <row r="53" spans="1:6" x14ac:dyDescent="0.35">
      <c r="A53" s="139">
        <v>3</v>
      </c>
      <c r="B53" s="139" t="s">
        <v>25757</v>
      </c>
      <c r="C53" s="142" t="s">
        <v>25756</v>
      </c>
      <c r="D53" s="142" t="s">
        <v>2816</v>
      </c>
      <c r="E53" s="139"/>
      <c r="F53" s="139"/>
    </row>
    <row r="54" spans="1:6" x14ac:dyDescent="0.35">
      <c r="A54" s="139">
        <v>3</v>
      </c>
      <c r="B54" s="139" t="s">
        <v>25758</v>
      </c>
      <c r="C54" s="142" t="s">
        <v>5794</v>
      </c>
      <c r="D54" s="142" t="s">
        <v>2816</v>
      </c>
      <c r="E54" s="139"/>
      <c r="F54" s="139"/>
    </row>
    <row r="55" spans="1:6" x14ac:dyDescent="0.35">
      <c r="A55" s="139">
        <v>3</v>
      </c>
      <c r="B55" s="139" t="s">
        <v>25759</v>
      </c>
      <c r="C55" s="142" t="s">
        <v>25759</v>
      </c>
      <c r="D55" s="142" t="s">
        <v>2816</v>
      </c>
      <c r="E55" s="139"/>
      <c r="F55" s="139" t="s">
        <v>25700</v>
      </c>
    </row>
    <row r="56" spans="1:6" x14ac:dyDescent="0.35">
      <c r="A56" s="139">
        <v>3</v>
      </c>
      <c r="B56" s="139" t="s">
        <v>25760</v>
      </c>
      <c r="C56" s="142" t="s">
        <v>25761</v>
      </c>
      <c r="D56" s="142" t="s">
        <v>2816</v>
      </c>
      <c r="E56" s="139"/>
      <c r="F56" s="139"/>
    </row>
    <row r="57" spans="1:6" x14ac:dyDescent="0.35">
      <c r="A57" s="139">
        <v>3</v>
      </c>
      <c r="B57" s="139" t="s">
        <v>25762</v>
      </c>
      <c r="C57" s="142" t="s">
        <v>25761</v>
      </c>
      <c r="D57" s="142" t="s">
        <v>2816</v>
      </c>
      <c r="E57" s="139"/>
      <c r="F57" s="139"/>
    </row>
    <row r="58" spans="1:6" x14ac:dyDescent="0.35">
      <c r="A58" s="139">
        <v>3</v>
      </c>
      <c r="B58" s="139" t="s">
        <v>25763</v>
      </c>
      <c r="C58" s="142" t="s">
        <v>25764</v>
      </c>
      <c r="D58" s="142" t="s">
        <v>2816</v>
      </c>
      <c r="E58" s="139"/>
      <c r="F58" s="139"/>
    </row>
    <row r="59" spans="1:6" x14ac:dyDescent="0.35">
      <c r="A59" s="139">
        <v>3</v>
      </c>
      <c r="B59" s="139" t="s">
        <v>23710</v>
      </c>
      <c r="C59" s="142" t="s">
        <v>5790</v>
      </c>
      <c r="D59" s="142" t="s">
        <v>2816</v>
      </c>
      <c r="E59" s="139"/>
      <c r="F59" s="139"/>
    </row>
    <row r="60" spans="1:6" x14ac:dyDescent="0.35">
      <c r="A60" s="139">
        <v>3</v>
      </c>
      <c r="B60" s="139" t="s">
        <v>25765</v>
      </c>
      <c r="C60" s="142" t="s">
        <v>5794</v>
      </c>
      <c r="D60" s="142" t="s">
        <v>2816</v>
      </c>
      <c r="E60" s="139"/>
      <c r="F60" s="139" t="s">
        <v>25700</v>
      </c>
    </row>
    <row r="61" spans="1:6" x14ac:dyDescent="0.35">
      <c r="A61" s="139">
        <v>3</v>
      </c>
      <c r="B61" s="139" t="s">
        <v>25766</v>
      </c>
      <c r="C61" s="142" t="s">
        <v>25767</v>
      </c>
      <c r="D61" s="142" t="s">
        <v>2816</v>
      </c>
      <c r="E61" s="139"/>
      <c r="F61" s="139"/>
    </row>
    <row r="62" spans="1:6" x14ac:dyDescent="0.35">
      <c r="A62" s="139">
        <v>3</v>
      </c>
      <c r="B62" s="139" t="s">
        <v>25768</v>
      </c>
      <c r="C62" s="142" t="s">
        <v>25769</v>
      </c>
      <c r="D62" s="142" t="s">
        <v>2816</v>
      </c>
      <c r="E62" s="139"/>
      <c r="F62" s="139"/>
    </row>
    <row r="63" spans="1:6" x14ac:dyDescent="0.35">
      <c r="A63" s="139">
        <v>3</v>
      </c>
      <c r="B63" s="139" t="s">
        <v>25770</v>
      </c>
      <c r="C63" s="142" t="s">
        <v>25756</v>
      </c>
      <c r="D63" s="142" t="s">
        <v>2816</v>
      </c>
      <c r="E63" s="139"/>
      <c r="F63" s="139"/>
    </row>
    <row r="64" spans="1:6" x14ac:dyDescent="0.35">
      <c r="A64" s="139">
        <v>3</v>
      </c>
      <c r="B64" s="139" t="s">
        <v>23701</v>
      </c>
      <c r="C64" s="142" t="s">
        <v>5796</v>
      </c>
      <c r="D64" s="142" t="s">
        <v>2816</v>
      </c>
      <c r="E64" s="139"/>
      <c r="F64" s="139"/>
    </row>
    <row r="65" spans="1:6" x14ac:dyDescent="0.35">
      <c r="A65" s="139">
        <v>3</v>
      </c>
      <c r="B65" s="139" t="s">
        <v>25771</v>
      </c>
      <c r="C65" s="142" t="s">
        <v>25772</v>
      </c>
      <c r="D65" s="142" t="s">
        <v>2816</v>
      </c>
      <c r="E65" s="139"/>
      <c r="F65" s="139"/>
    </row>
    <row r="66" spans="1:6" x14ac:dyDescent="0.35">
      <c r="A66" s="139">
        <v>3</v>
      </c>
      <c r="B66" s="139" t="s">
        <v>25773</v>
      </c>
      <c r="C66" s="142" t="s">
        <v>5794</v>
      </c>
      <c r="D66" s="142" t="s">
        <v>2816</v>
      </c>
      <c r="E66" s="139"/>
      <c r="F66" s="139"/>
    </row>
    <row r="67" spans="1:6" x14ac:dyDescent="0.35">
      <c r="A67" s="139">
        <v>3</v>
      </c>
      <c r="B67" s="139" t="s">
        <v>25774</v>
      </c>
      <c r="C67" s="142" t="s">
        <v>25759</v>
      </c>
      <c r="D67" s="142" t="s">
        <v>2816</v>
      </c>
      <c r="E67" s="139"/>
      <c r="F67" s="139" t="s">
        <v>25700</v>
      </c>
    </row>
    <row r="68" spans="1:6" x14ac:dyDescent="0.35">
      <c r="A68" s="139">
        <v>3</v>
      </c>
      <c r="B68" s="139" t="s">
        <v>25775</v>
      </c>
      <c r="C68" s="142" t="s">
        <v>25759</v>
      </c>
      <c r="D68" s="142" t="s">
        <v>2816</v>
      </c>
      <c r="E68" s="139"/>
      <c r="F68" s="139"/>
    </row>
    <row r="69" spans="1:6" x14ac:dyDescent="0.35">
      <c r="A69" s="139">
        <v>3</v>
      </c>
      <c r="B69" s="139" t="s">
        <v>25776</v>
      </c>
      <c r="C69" s="142" t="s">
        <v>25761</v>
      </c>
      <c r="D69" s="142" t="s">
        <v>2816</v>
      </c>
      <c r="E69" s="139"/>
      <c r="F69" s="139"/>
    </row>
    <row r="70" spans="1:6" x14ac:dyDescent="0.35">
      <c r="A70" s="139">
        <v>3</v>
      </c>
      <c r="B70" s="139" t="s">
        <v>23688</v>
      </c>
      <c r="C70" s="142" t="s">
        <v>25761</v>
      </c>
      <c r="D70" s="142" t="s">
        <v>2816</v>
      </c>
      <c r="E70" s="139"/>
      <c r="F70" s="139"/>
    </row>
    <row r="71" spans="1:6" x14ac:dyDescent="0.35">
      <c r="A71" s="139">
        <v>3</v>
      </c>
      <c r="B71" s="139" t="s">
        <v>25777</v>
      </c>
      <c r="C71" s="142" t="s">
        <v>25761</v>
      </c>
      <c r="D71" s="142" t="s">
        <v>2816</v>
      </c>
      <c r="E71" s="139"/>
      <c r="F71" s="139"/>
    </row>
    <row r="72" spans="1:6" x14ac:dyDescent="0.35">
      <c r="A72" s="139">
        <v>3</v>
      </c>
      <c r="B72" s="139" t="s">
        <v>23680</v>
      </c>
      <c r="C72" s="142" t="s">
        <v>25764</v>
      </c>
      <c r="D72" s="142" t="s">
        <v>2816</v>
      </c>
      <c r="E72" s="139"/>
      <c r="F72" s="139"/>
    </row>
    <row r="73" spans="1:6" x14ac:dyDescent="0.35">
      <c r="A73" s="139">
        <v>3</v>
      </c>
      <c r="B73" s="139" t="s">
        <v>25778</v>
      </c>
      <c r="C73" s="142" t="s">
        <v>25764</v>
      </c>
      <c r="D73" s="142" t="s">
        <v>2816</v>
      </c>
      <c r="E73" s="139"/>
      <c r="F73" s="139"/>
    </row>
    <row r="74" spans="1:6" x14ac:dyDescent="0.35">
      <c r="A74" s="139">
        <v>3</v>
      </c>
      <c r="B74" s="139" t="s">
        <v>25779</v>
      </c>
      <c r="C74" s="142" t="s">
        <v>25764</v>
      </c>
      <c r="D74" s="142" t="s">
        <v>2816</v>
      </c>
      <c r="E74" s="139"/>
      <c r="F74" s="139"/>
    </row>
    <row r="75" spans="1:6" x14ac:dyDescent="0.35">
      <c r="A75" s="139" t="s">
        <v>25706</v>
      </c>
      <c r="B75" s="139" t="s">
        <v>5798</v>
      </c>
      <c r="C75" s="142" t="s">
        <v>5798</v>
      </c>
      <c r="D75" s="142" t="s">
        <v>5784</v>
      </c>
      <c r="E75" s="139" t="s">
        <v>5785</v>
      </c>
      <c r="F75" s="139" t="s">
        <v>25700</v>
      </c>
    </row>
    <row r="76" spans="1:6" x14ac:dyDescent="0.35">
      <c r="A76" s="139">
        <v>3</v>
      </c>
      <c r="B76" s="139" t="s">
        <v>25780</v>
      </c>
      <c r="C76" s="142" t="s">
        <v>25781</v>
      </c>
      <c r="D76" s="142" t="s">
        <v>5784</v>
      </c>
      <c r="E76" s="139"/>
      <c r="F76" s="139"/>
    </row>
    <row r="77" spans="1:6" x14ac:dyDescent="0.35">
      <c r="A77" s="139">
        <v>3</v>
      </c>
      <c r="B77" s="139" t="s">
        <v>25782</v>
      </c>
      <c r="C77" s="142" t="s">
        <v>25783</v>
      </c>
      <c r="D77" s="142" t="s">
        <v>5784</v>
      </c>
      <c r="E77" s="139"/>
      <c r="F77" s="139"/>
    </row>
    <row r="78" spans="1:6" x14ac:dyDescent="0.35">
      <c r="A78" s="139">
        <v>3</v>
      </c>
      <c r="B78" s="139" t="s">
        <v>25784</v>
      </c>
      <c r="C78" s="142" t="s">
        <v>25785</v>
      </c>
      <c r="D78" s="142" t="s">
        <v>5784</v>
      </c>
      <c r="E78" s="139"/>
      <c r="F78" s="139"/>
    </row>
    <row r="79" spans="1:6" x14ac:dyDescent="0.35">
      <c r="A79" s="139">
        <v>3</v>
      </c>
      <c r="B79" s="139" t="s">
        <v>25786</v>
      </c>
      <c r="C79" s="142" t="s">
        <v>25786</v>
      </c>
      <c r="D79" s="142" t="s">
        <v>5784</v>
      </c>
      <c r="E79" s="139"/>
      <c r="F79" s="139"/>
    </row>
    <row r="80" spans="1:6" x14ac:dyDescent="0.35">
      <c r="A80" s="139">
        <v>3</v>
      </c>
      <c r="B80" s="139" t="s">
        <v>24860</v>
      </c>
      <c r="C80" s="142" t="s">
        <v>24860</v>
      </c>
      <c r="D80" s="142" t="s">
        <v>5784</v>
      </c>
      <c r="E80" s="139"/>
      <c r="F80" s="139"/>
    </row>
    <row r="81" spans="1:6" x14ac:dyDescent="0.35">
      <c r="A81" s="139">
        <v>3</v>
      </c>
      <c r="B81" s="139" t="s">
        <v>25787</v>
      </c>
      <c r="C81" s="142" t="s">
        <v>5787</v>
      </c>
      <c r="D81" s="142" t="s">
        <v>5784</v>
      </c>
      <c r="E81" s="139"/>
      <c r="F81" s="139"/>
    </row>
    <row r="82" spans="1:6" x14ac:dyDescent="0.35">
      <c r="A82" s="139">
        <v>3</v>
      </c>
      <c r="B82" s="139" t="s">
        <v>25788</v>
      </c>
      <c r="C82" s="142" t="s">
        <v>25788</v>
      </c>
      <c r="D82" s="142" t="s">
        <v>2816</v>
      </c>
      <c r="E82" s="139"/>
      <c r="F82" s="139"/>
    </row>
    <row r="83" spans="1:6" x14ac:dyDescent="0.35">
      <c r="A83" s="139">
        <v>3</v>
      </c>
      <c r="B83" s="139" t="s">
        <v>25789</v>
      </c>
      <c r="C83" s="142" t="s">
        <v>25789</v>
      </c>
      <c r="D83" s="142" t="s">
        <v>5781</v>
      </c>
      <c r="E83" s="139"/>
      <c r="F83" s="139"/>
    </row>
    <row r="84" spans="1:6" x14ac:dyDescent="0.35">
      <c r="A84" s="139">
        <v>3</v>
      </c>
      <c r="B84" s="139" t="s">
        <v>25790</v>
      </c>
      <c r="C84" s="142" t="s">
        <v>25790</v>
      </c>
      <c r="D84" s="142" t="s">
        <v>5781</v>
      </c>
      <c r="E84" s="139"/>
      <c r="F84" s="139"/>
    </row>
    <row r="85" spans="1:6" x14ac:dyDescent="0.35">
      <c r="A85" s="139" t="s">
        <v>25706</v>
      </c>
      <c r="B85" s="139" t="s">
        <v>25791</v>
      </c>
      <c r="C85" s="142" t="s">
        <v>5795</v>
      </c>
      <c r="D85" s="142" t="s">
        <v>5781</v>
      </c>
      <c r="E85" s="139" t="s">
        <v>5782</v>
      </c>
      <c r="F85" s="139" t="s">
        <v>25700</v>
      </c>
    </row>
    <row r="86" spans="1:6" x14ac:dyDescent="0.35">
      <c r="A86" s="139">
        <v>3</v>
      </c>
      <c r="B86" s="139" t="s">
        <v>25791</v>
      </c>
      <c r="C86" s="142" t="s">
        <v>5795</v>
      </c>
      <c r="D86" s="142" t="s">
        <v>5781</v>
      </c>
      <c r="E86" s="139" t="s">
        <v>5782</v>
      </c>
      <c r="F86" s="139" t="s">
        <v>25700</v>
      </c>
    </row>
    <row r="87" spans="1:6" x14ac:dyDescent="0.35">
      <c r="A87" s="139" t="s">
        <v>25706</v>
      </c>
      <c r="B87" s="139" t="s">
        <v>5795</v>
      </c>
      <c r="C87" s="142" t="s">
        <v>5795</v>
      </c>
      <c r="D87" s="142" t="s">
        <v>5781</v>
      </c>
      <c r="E87" s="139" t="s">
        <v>5782</v>
      </c>
      <c r="F87" s="139" t="s">
        <v>25700</v>
      </c>
    </row>
    <row r="88" spans="1:6" x14ac:dyDescent="0.35">
      <c r="A88" s="139">
        <v>3</v>
      </c>
      <c r="B88" s="139" t="s">
        <v>25792</v>
      </c>
      <c r="C88" s="142" t="s">
        <v>5795</v>
      </c>
      <c r="D88" s="142" t="s">
        <v>5781</v>
      </c>
      <c r="E88" s="139"/>
      <c r="F88" s="139"/>
    </row>
    <row r="89" spans="1:6" x14ac:dyDescent="0.35">
      <c r="A89" s="139">
        <v>3</v>
      </c>
      <c r="B89" s="139" t="s">
        <v>25793</v>
      </c>
      <c r="C89" s="142" t="s">
        <v>25722</v>
      </c>
      <c r="D89" s="142" t="s">
        <v>5781</v>
      </c>
      <c r="E89" s="139"/>
      <c r="F89" s="139"/>
    </row>
    <row r="90" spans="1:6" x14ac:dyDescent="0.35">
      <c r="A90" s="139">
        <v>3</v>
      </c>
      <c r="B90" s="139" t="s">
        <v>25794</v>
      </c>
      <c r="C90" s="142" t="s">
        <v>25722</v>
      </c>
      <c r="D90" s="142" t="s">
        <v>5781</v>
      </c>
      <c r="E90" s="139"/>
      <c r="F90" s="139"/>
    </row>
    <row r="91" spans="1:6" x14ac:dyDescent="0.35">
      <c r="A91" s="139">
        <v>3</v>
      </c>
      <c r="B91" s="139" t="s">
        <v>25795</v>
      </c>
      <c r="C91" s="142" t="s">
        <v>25722</v>
      </c>
      <c r="D91" s="142" t="s">
        <v>5781</v>
      </c>
      <c r="E91" s="139"/>
      <c r="F91" s="139"/>
    </row>
    <row r="92" spans="1:6" x14ac:dyDescent="0.35">
      <c r="A92" s="139">
        <v>3</v>
      </c>
      <c r="B92" s="139" t="s">
        <v>25796</v>
      </c>
      <c r="C92" s="142" t="s">
        <v>5780</v>
      </c>
      <c r="D92" s="142" t="s">
        <v>5781</v>
      </c>
      <c r="E92" s="139"/>
      <c r="F92" s="139"/>
    </row>
    <row r="93" spans="1:6" x14ac:dyDescent="0.35">
      <c r="A93" s="139" t="s">
        <v>25706</v>
      </c>
      <c r="B93" s="139" t="s">
        <v>25797</v>
      </c>
      <c r="C93" s="142" t="s">
        <v>25722</v>
      </c>
      <c r="D93" s="142" t="s">
        <v>5781</v>
      </c>
      <c r="E93" s="139" t="s">
        <v>5782</v>
      </c>
      <c r="F93" s="139" t="s">
        <v>25700</v>
      </c>
    </row>
    <row r="94" spans="1:6" x14ac:dyDescent="0.35">
      <c r="A94" s="139">
        <v>3</v>
      </c>
      <c r="B94" s="139" t="s">
        <v>25798</v>
      </c>
      <c r="C94" s="142" t="s">
        <v>25722</v>
      </c>
      <c r="D94" s="142" t="s">
        <v>5781</v>
      </c>
      <c r="E94" s="139"/>
      <c r="F94" s="139"/>
    </row>
    <row r="95" spans="1:6" x14ac:dyDescent="0.35">
      <c r="A95" s="139">
        <v>3</v>
      </c>
      <c r="B95" s="139" t="s">
        <v>24222</v>
      </c>
      <c r="C95" s="142" t="s">
        <v>24222</v>
      </c>
      <c r="D95" s="142" t="s">
        <v>2816</v>
      </c>
      <c r="E95" s="139"/>
      <c r="F95" s="139"/>
    </row>
    <row r="96" spans="1:6" x14ac:dyDescent="0.35">
      <c r="A96" s="139">
        <v>3</v>
      </c>
      <c r="B96" s="139" t="s">
        <v>25799</v>
      </c>
      <c r="C96" s="142" t="s">
        <v>24222</v>
      </c>
      <c r="D96" s="142" t="s">
        <v>2816</v>
      </c>
      <c r="E96" s="139"/>
      <c r="F96" s="139"/>
    </row>
    <row r="97" spans="1:6" x14ac:dyDescent="0.35">
      <c r="A97" s="139">
        <v>3</v>
      </c>
      <c r="B97" s="139" t="s">
        <v>25800</v>
      </c>
      <c r="C97" s="142" t="s">
        <v>24222</v>
      </c>
      <c r="D97" s="142" t="s">
        <v>2816</v>
      </c>
      <c r="E97" s="139"/>
      <c r="F97" s="139"/>
    </row>
    <row r="98" spans="1:6" x14ac:dyDescent="0.35">
      <c r="A98" s="139">
        <v>3</v>
      </c>
      <c r="B98" s="139" t="s">
        <v>25801</v>
      </c>
      <c r="C98" s="142" t="s">
        <v>25801</v>
      </c>
      <c r="D98" s="142" t="s">
        <v>5781</v>
      </c>
      <c r="E98" s="139"/>
      <c r="F98" s="139"/>
    </row>
    <row r="99" spans="1:6" x14ac:dyDescent="0.35">
      <c r="A99" s="139">
        <v>3</v>
      </c>
      <c r="B99" s="139" t="s">
        <v>25802</v>
      </c>
      <c r="C99" s="142" t="s">
        <v>25801</v>
      </c>
      <c r="D99" s="142" t="s">
        <v>5781</v>
      </c>
      <c r="E99" s="139"/>
      <c r="F99" s="139"/>
    </row>
    <row r="100" spans="1:6" x14ac:dyDescent="0.35">
      <c r="A100" s="139">
        <v>3</v>
      </c>
      <c r="B100" s="139" t="s">
        <v>25803</v>
      </c>
      <c r="C100" s="142" t="s">
        <v>25804</v>
      </c>
      <c r="D100" s="142" t="s">
        <v>2816</v>
      </c>
      <c r="E100" s="139"/>
      <c r="F100" s="139"/>
    </row>
    <row r="101" spans="1:6" x14ac:dyDescent="0.35">
      <c r="A101" s="139">
        <v>3</v>
      </c>
      <c r="B101" s="139" t="s">
        <v>25271</v>
      </c>
      <c r="C101" s="142" t="s">
        <v>25804</v>
      </c>
      <c r="D101" s="142" t="s">
        <v>2816</v>
      </c>
      <c r="E101" s="139"/>
      <c r="F101" s="139"/>
    </row>
    <row r="102" spans="1:6" x14ac:dyDescent="0.35">
      <c r="A102" s="139" t="s">
        <v>25706</v>
      </c>
      <c r="B102" s="139" t="s">
        <v>25805</v>
      </c>
      <c r="C102" s="142" t="s">
        <v>5793</v>
      </c>
      <c r="D102" s="142" t="s">
        <v>2816</v>
      </c>
      <c r="E102" s="139" t="s">
        <v>5785</v>
      </c>
      <c r="F102" s="139" t="s">
        <v>25700</v>
      </c>
    </row>
    <row r="103" spans="1:6" x14ac:dyDescent="0.35">
      <c r="A103" s="139">
        <v>3</v>
      </c>
      <c r="B103" s="139" t="s">
        <v>25806</v>
      </c>
      <c r="C103" s="142" t="s">
        <v>24222</v>
      </c>
      <c r="D103" s="142" t="s">
        <v>2816</v>
      </c>
      <c r="E103" s="139"/>
      <c r="F103" s="139"/>
    </row>
    <row r="104" spans="1:6" x14ac:dyDescent="0.35">
      <c r="A104" s="139">
        <v>3</v>
      </c>
      <c r="B104" s="139" t="s">
        <v>25807</v>
      </c>
      <c r="C104" s="142" t="s">
        <v>25807</v>
      </c>
      <c r="D104" s="142" t="s">
        <v>5784</v>
      </c>
      <c r="E104" s="139"/>
      <c r="F104" s="139"/>
    </row>
    <row r="105" spans="1:6" x14ac:dyDescent="0.35">
      <c r="A105" s="139">
        <v>3</v>
      </c>
      <c r="B105" s="139" t="s">
        <v>25808</v>
      </c>
      <c r="C105" s="142" t="s">
        <v>25807</v>
      </c>
      <c r="D105" s="142" t="s">
        <v>5784</v>
      </c>
      <c r="E105" s="139"/>
      <c r="F105" s="139"/>
    </row>
    <row r="106" spans="1:6" x14ac:dyDescent="0.35">
      <c r="A106" s="139" t="s">
        <v>25706</v>
      </c>
      <c r="B106" s="139" t="s">
        <v>5781</v>
      </c>
      <c r="C106" s="142" t="s">
        <v>5781</v>
      </c>
      <c r="D106" s="142" t="s">
        <v>5781</v>
      </c>
      <c r="E106" s="139" t="s">
        <v>5782</v>
      </c>
      <c r="F106" s="139" t="s">
        <v>25700</v>
      </c>
    </row>
    <row r="107" spans="1:6" x14ac:dyDescent="0.35">
      <c r="A107" s="139">
        <v>3</v>
      </c>
      <c r="B107" s="139" t="s">
        <v>25809</v>
      </c>
      <c r="C107" s="142" t="s">
        <v>25786</v>
      </c>
      <c r="D107" s="142" t="s">
        <v>5784</v>
      </c>
      <c r="E107" s="139"/>
      <c r="F107" s="139"/>
    </row>
    <row r="108" spans="1:6" x14ac:dyDescent="0.35">
      <c r="A108" s="139">
        <v>3</v>
      </c>
      <c r="B108" s="139" t="s">
        <v>25810</v>
      </c>
      <c r="C108" s="142" t="s">
        <v>25811</v>
      </c>
      <c r="D108" s="142" t="s">
        <v>5784</v>
      </c>
      <c r="E108" s="139"/>
      <c r="F108" s="139"/>
    </row>
    <row r="109" spans="1:6" x14ac:dyDescent="0.35">
      <c r="A109" s="139" t="s">
        <v>25706</v>
      </c>
      <c r="B109" s="139" t="s">
        <v>5780</v>
      </c>
      <c r="C109" s="142" t="s">
        <v>5780</v>
      </c>
      <c r="D109" s="142" t="s">
        <v>5781</v>
      </c>
      <c r="E109" s="139" t="s">
        <v>5782</v>
      </c>
      <c r="F109" s="139" t="s">
        <v>25700</v>
      </c>
    </row>
    <row r="110" spans="1:6" x14ac:dyDescent="0.35">
      <c r="A110" s="139">
        <v>3</v>
      </c>
      <c r="B110" s="139" t="s">
        <v>25812</v>
      </c>
      <c r="C110" s="142" t="s">
        <v>5780</v>
      </c>
      <c r="D110" s="142" t="s">
        <v>5781</v>
      </c>
      <c r="E110" s="139"/>
      <c r="F110" s="139"/>
    </row>
    <row r="111" spans="1:6" x14ac:dyDescent="0.35">
      <c r="A111" s="139">
        <v>3</v>
      </c>
      <c r="B111" s="139" t="s">
        <v>25813</v>
      </c>
      <c r="C111" s="142" t="s">
        <v>5780</v>
      </c>
      <c r="D111" s="142" t="s">
        <v>5781</v>
      </c>
      <c r="E111" s="139"/>
      <c r="F111" s="139"/>
    </row>
    <row r="112" spans="1:6" x14ac:dyDescent="0.35">
      <c r="A112" s="139">
        <v>3</v>
      </c>
      <c r="B112" s="139" t="s">
        <v>25814</v>
      </c>
      <c r="C112" s="142" t="s">
        <v>5780</v>
      </c>
      <c r="D112" s="142" t="s">
        <v>5781</v>
      </c>
      <c r="E112" s="139"/>
      <c r="F112" s="139"/>
    </row>
    <row r="113" spans="1:6" x14ac:dyDescent="0.35">
      <c r="A113" s="139" t="s">
        <v>25706</v>
      </c>
      <c r="B113" s="139" t="s">
        <v>5789</v>
      </c>
      <c r="C113" s="142" t="s">
        <v>25722</v>
      </c>
      <c r="D113" s="142" t="s">
        <v>5781</v>
      </c>
      <c r="E113" s="139" t="s">
        <v>5782</v>
      </c>
      <c r="F113" s="139" t="s">
        <v>25700</v>
      </c>
    </row>
    <row r="114" spans="1:6" x14ac:dyDescent="0.35">
      <c r="A114" s="139">
        <v>3</v>
      </c>
      <c r="B114" s="139" t="s">
        <v>24872</v>
      </c>
      <c r="C114" s="142" t="s">
        <v>25722</v>
      </c>
      <c r="D114" s="142" t="s">
        <v>5781</v>
      </c>
      <c r="E114" s="139" t="s">
        <v>5782</v>
      </c>
      <c r="F114" s="139" t="s">
        <v>25700</v>
      </c>
    </row>
    <row r="115" spans="1:6" x14ac:dyDescent="0.35">
      <c r="A115" s="139">
        <v>3</v>
      </c>
      <c r="B115" s="139" t="s">
        <v>25815</v>
      </c>
      <c r="C115" s="142" t="s">
        <v>5780</v>
      </c>
      <c r="D115" s="142" t="s">
        <v>5781</v>
      </c>
      <c r="E115" s="139"/>
      <c r="F115" s="139"/>
    </row>
    <row r="116" spans="1:6" x14ac:dyDescent="0.35">
      <c r="A116" s="139" t="s">
        <v>25706</v>
      </c>
      <c r="B116" s="139" t="s">
        <v>22978</v>
      </c>
      <c r="C116" s="142" t="s">
        <v>5780</v>
      </c>
      <c r="D116" s="142" t="s">
        <v>5781</v>
      </c>
      <c r="E116" s="139" t="s">
        <v>5782</v>
      </c>
      <c r="F116" s="139" t="s">
        <v>25700</v>
      </c>
    </row>
    <row r="117" spans="1:6" x14ac:dyDescent="0.35">
      <c r="A117" s="139">
        <v>3</v>
      </c>
      <c r="B117" s="139" t="s">
        <v>25816</v>
      </c>
      <c r="C117" s="142" t="s">
        <v>25816</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25817</v>
      </c>
      <c r="C119" s="142" t="s">
        <v>6312</v>
      </c>
      <c r="D119" s="142" t="s">
        <v>5781</v>
      </c>
      <c r="E119" s="139"/>
      <c r="F119" s="139"/>
    </row>
    <row r="120" spans="1:6" x14ac:dyDescent="0.35">
      <c r="A120" s="139">
        <v>3</v>
      </c>
      <c r="B120" s="139" t="s">
        <v>25818</v>
      </c>
      <c r="C120" s="142" t="s">
        <v>6312</v>
      </c>
      <c r="D120" s="142" t="s">
        <v>5781</v>
      </c>
      <c r="E120" s="139"/>
      <c r="F120" s="139"/>
    </row>
    <row r="121" spans="1:6" x14ac:dyDescent="0.35">
      <c r="A121" s="139">
        <v>3</v>
      </c>
      <c r="B121" s="139" t="s">
        <v>25819</v>
      </c>
      <c r="C121" s="142" t="s">
        <v>25820</v>
      </c>
      <c r="D121" s="142" t="s">
        <v>5784</v>
      </c>
      <c r="E121" s="139"/>
      <c r="F121" s="139"/>
    </row>
    <row r="122" spans="1:6" x14ac:dyDescent="0.35">
      <c r="A122" s="139">
        <v>3</v>
      </c>
      <c r="B122" s="139" t="s">
        <v>25821</v>
      </c>
      <c r="C122" s="142"/>
      <c r="D122" s="142"/>
      <c r="E122" s="139"/>
      <c r="F122" s="139"/>
    </row>
    <row r="123" spans="1:6" x14ac:dyDescent="0.35">
      <c r="A123" s="139">
        <v>3</v>
      </c>
      <c r="B123" s="139" t="s">
        <v>25822</v>
      </c>
      <c r="C123" s="142" t="s">
        <v>25822</v>
      </c>
      <c r="D123" s="142" t="s">
        <v>5784</v>
      </c>
      <c r="E123" s="139"/>
      <c r="F123" s="139"/>
    </row>
    <row r="124" spans="1:6" x14ac:dyDescent="0.35">
      <c r="A124" s="139">
        <v>3</v>
      </c>
      <c r="B124" s="139" t="s">
        <v>25823</v>
      </c>
      <c r="C124" s="142" t="s">
        <v>25822</v>
      </c>
      <c r="D124" s="142" t="s">
        <v>5784</v>
      </c>
      <c r="E124" s="139"/>
      <c r="F124" s="139"/>
    </row>
    <row r="125" spans="1:6" x14ac:dyDescent="0.35">
      <c r="A125" s="139">
        <v>3</v>
      </c>
      <c r="B125" s="139" t="s">
        <v>25824</v>
      </c>
      <c r="C125" s="142" t="s">
        <v>25759</v>
      </c>
      <c r="D125" s="142" t="s">
        <v>2816</v>
      </c>
      <c r="E125" s="139"/>
      <c r="F125" s="139"/>
    </row>
    <row r="126" spans="1:6" x14ac:dyDescent="0.35">
      <c r="A126" s="139">
        <v>3</v>
      </c>
      <c r="B126" s="139" t="s">
        <v>25825</v>
      </c>
      <c r="C126" s="142" t="s">
        <v>25759</v>
      </c>
      <c r="D126" s="142" t="s">
        <v>2816</v>
      </c>
      <c r="E126" s="139"/>
      <c r="F126" s="139"/>
    </row>
    <row r="127" spans="1:6" x14ac:dyDescent="0.35">
      <c r="A127" s="139">
        <v>3</v>
      </c>
      <c r="B127" s="139" t="s">
        <v>25826</v>
      </c>
      <c r="C127" s="142" t="s">
        <v>25759</v>
      </c>
      <c r="D127" s="142" t="s">
        <v>2816</v>
      </c>
      <c r="E127" s="139"/>
      <c r="F127" s="139"/>
    </row>
    <row r="128" spans="1:6" x14ac:dyDescent="0.35">
      <c r="A128" s="139">
        <v>3</v>
      </c>
      <c r="B128" s="139" t="s">
        <v>25827</v>
      </c>
      <c r="C128" s="142" t="s">
        <v>25759</v>
      </c>
      <c r="D128" s="142" t="s">
        <v>2816</v>
      </c>
      <c r="E128" s="139"/>
      <c r="F128" s="139"/>
    </row>
    <row r="129" spans="1:6" x14ac:dyDescent="0.35">
      <c r="A129" s="139">
        <v>3</v>
      </c>
      <c r="B129" s="139" t="s">
        <v>25828</v>
      </c>
      <c r="C129" s="142" t="s">
        <v>25820</v>
      </c>
      <c r="D129" s="142" t="s">
        <v>5784</v>
      </c>
      <c r="E129" s="139"/>
      <c r="F129" s="139"/>
    </row>
    <row r="130" spans="1:6" x14ac:dyDescent="0.35">
      <c r="A130" s="139">
        <v>3</v>
      </c>
      <c r="B130" s="139" t="s">
        <v>25829</v>
      </c>
      <c r="C130" s="142" t="s">
        <v>5786</v>
      </c>
      <c r="D130" s="142" t="s">
        <v>5781</v>
      </c>
      <c r="E130" s="139"/>
      <c r="F130" s="139"/>
    </row>
    <row r="131" spans="1:6" x14ac:dyDescent="0.35">
      <c r="A131" s="139">
        <v>3</v>
      </c>
      <c r="B131" s="139" t="s">
        <v>25830</v>
      </c>
      <c r="C131" s="142" t="s">
        <v>25830</v>
      </c>
      <c r="D131" s="142" t="s">
        <v>2816</v>
      </c>
      <c r="E131" s="139"/>
      <c r="F131" s="139"/>
    </row>
    <row r="132" spans="1:6" x14ac:dyDescent="0.35">
      <c r="A132" s="139">
        <v>3</v>
      </c>
      <c r="B132" s="139" t="s">
        <v>25831</v>
      </c>
      <c r="C132" s="142" t="s">
        <v>25831</v>
      </c>
      <c r="D132" s="142" t="s">
        <v>2816</v>
      </c>
      <c r="E132" s="139"/>
      <c r="F132" s="139"/>
    </row>
    <row r="133" spans="1:6" x14ac:dyDescent="0.35">
      <c r="A133" s="139">
        <v>3</v>
      </c>
      <c r="B133" s="139" t="s">
        <v>25832</v>
      </c>
      <c r="C133" s="142" t="s">
        <v>25832</v>
      </c>
      <c r="D133" s="142" t="s">
        <v>2816</v>
      </c>
      <c r="E133" s="139"/>
      <c r="F133" s="139"/>
    </row>
    <row r="134" spans="1:6" x14ac:dyDescent="0.35">
      <c r="A134" s="139" t="s">
        <v>25706</v>
      </c>
      <c r="B134" s="139" t="s">
        <v>5786</v>
      </c>
      <c r="C134" s="142" t="s">
        <v>5786</v>
      </c>
      <c r="D134" s="142" t="s">
        <v>5781</v>
      </c>
      <c r="E134" s="139" t="s">
        <v>5782</v>
      </c>
      <c r="F134" s="139" t="s">
        <v>25700</v>
      </c>
    </row>
    <row r="135" spans="1:6" x14ac:dyDescent="0.35">
      <c r="A135" s="139">
        <v>3</v>
      </c>
      <c r="B135" s="139" t="s">
        <v>25833</v>
      </c>
      <c r="C135" s="142" t="s">
        <v>25833</v>
      </c>
      <c r="D135" s="142" t="s">
        <v>5781</v>
      </c>
      <c r="E135" s="139"/>
      <c r="F135" s="139"/>
    </row>
    <row r="136" spans="1:6" x14ac:dyDescent="0.35">
      <c r="A136" s="139">
        <v>3</v>
      </c>
      <c r="B136" s="139" t="s">
        <v>24033</v>
      </c>
      <c r="C136" s="142" t="s">
        <v>24033</v>
      </c>
      <c r="D136" s="142" t="s">
        <v>5781</v>
      </c>
      <c r="E136" s="139"/>
      <c r="F136" s="139"/>
    </row>
    <row r="137" spans="1:6" x14ac:dyDescent="0.35">
      <c r="A137" s="139">
        <v>3</v>
      </c>
      <c r="B137" s="139" t="s">
        <v>25834</v>
      </c>
      <c r="C137" s="142" t="s">
        <v>25834</v>
      </c>
      <c r="D137" s="142" t="s">
        <v>5781</v>
      </c>
      <c r="E137" s="139"/>
      <c r="F137" s="139"/>
    </row>
    <row r="138" spans="1:6" x14ac:dyDescent="0.35">
      <c r="A138" s="139">
        <v>3</v>
      </c>
      <c r="B138" s="139" t="s">
        <v>25835</v>
      </c>
      <c r="C138" s="142" t="s">
        <v>5790</v>
      </c>
      <c r="D138" s="142" t="s">
        <v>2816</v>
      </c>
      <c r="E138" s="139"/>
      <c r="F138" s="139"/>
    </row>
    <row r="139" spans="1:6" x14ac:dyDescent="0.35">
      <c r="A139" s="139" t="s">
        <v>25706</v>
      </c>
      <c r="B139" s="139" t="s">
        <v>5791</v>
      </c>
      <c r="C139" s="142" t="s">
        <v>5791</v>
      </c>
      <c r="D139" s="142" t="s">
        <v>5784</v>
      </c>
      <c r="E139" s="139" t="s">
        <v>5785</v>
      </c>
      <c r="F139" s="139" t="s">
        <v>25700</v>
      </c>
    </row>
    <row r="140" spans="1:6" x14ac:dyDescent="0.35">
      <c r="A140" s="139">
        <v>3</v>
      </c>
      <c r="B140" s="139" t="s">
        <v>25836</v>
      </c>
      <c r="C140" s="142" t="s">
        <v>25836</v>
      </c>
      <c r="D140" s="142" t="s">
        <v>5781</v>
      </c>
      <c r="E140" s="139"/>
      <c r="F140" s="139"/>
    </row>
    <row r="141" spans="1:6" x14ac:dyDescent="0.35">
      <c r="A141" s="139">
        <v>3</v>
      </c>
      <c r="B141" s="139" t="s">
        <v>25837</v>
      </c>
      <c r="C141" s="142" t="s">
        <v>25838</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24475</v>
      </c>
      <c r="C143" s="142" t="s">
        <v>24475</v>
      </c>
      <c r="D143" s="142" t="s">
        <v>2816</v>
      </c>
      <c r="E143" s="139"/>
      <c r="F143" s="139"/>
    </row>
    <row r="144" spans="1:6" x14ac:dyDescent="0.35">
      <c r="A144" s="139">
        <v>3</v>
      </c>
      <c r="B144" s="139" t="s">
        <v>25839</v>
      </c>
      <c r="C144" s="142" t="s">
        <v>24475</v>
      </c>
      <c r="D144" s="142" t="s">
        <v>2816</v>
      </c>
      <c r="E144" s="139"/>
      <c r="F144" s="139"/>
    </row>
    <row r="145" spans="1:6" x14ac:dyDescent="0.35">
      <c r="A145" s="139">
        <v>3</v>
      </c>
      <c r="B145" s="139" t="s">
        <v>25840</v>
      </c>
      <c r="C145" s="142" t="s">
        <v>25841</v>
      </c>
      <c r="D145" s="142" t="s">
        <v>5784</v>
      </c>
      <c r="E145" s="139"/>
      <c r="F145" s="139"/>
    </row>
    <row r="146" spans="1:6" x14ac:dyDescent="0.35">
      <c r="A146" s="139">
        <v>3</v>
      </c>
      <c r="B146" s="139" t="s">
        <v>25842</v>
      </c>
      <c r="C146" s="142" t="s">
        <v>25842</v>
      </c>
      <c r="D146" s="142" t="s">
        <v>5781</v>
      </c>
      <c r="E146" s="139"/>
      <c r="F146" s="139"/>
    </row>
    <row r="147" spans="1:6" x14ac:dyDescent="0.35">
      <c r="A147" s="139">
        <v>3</v>
      </c>
      <c r="B147" s="139" t="s">
        <v>25672</v>
      </c>
      <c r="C147" s="142" t="s">
        <v>25672</v>
      </c>
      <c r="D147" s="142" t="s">
        <v>5784</v>
      </c>
      <c r="E147" s="139"/>
      <c r="F147" s="139"/>
    </row>
    <row r="148" spans="1:6" x14ac:dyDescent="0.35">
      <c r="A148" s="139">
        <v>3</v>
      </c>
      <c r="B148" s="139" t="s">
        <v>25843</v>
      </c>
      <c r="C148" s="142" t="s">
        <v>25672</v>
      </c>
      <c r="D148" s="142" t="s">
        <v>5784</v>
      </c>
      <c r="E148" s="139"/>
      <c r="F148" s="139"/>
    </row>
    <row r="149" spans="1:6" x14ac:dyDescent="0.35">
      <c r="A149" s="139">
        <v>3</v>
      </c>
      <c r="B149" s="139" t="s">
        <v>25844</v>
      </c>
      <c r="C149" s="142" t="s">
        <v>25845</v>
      </c>
      <c r="D149" s="142" t="s">
        <v>5784</v>
      </c>
      <c r="E149" s="139"/>
      <c r="F149" s="139"/>
    </row>
    <row r="150" spans="1:6" x14ac:dyDescent="0.35">
      <c r="A150" s="139">
        <v>3</v>
      </c>
      <c r="B150" s="139" t="s">
        <v>25846</v>
      </c>
      <c r="C150" s="142" t="s">
        <v>25847</v>
      </c>
      <c r="D150" s="142" t="s">
        <v>5784</v>
      </c>
      <c r="E150" s="139"/>
      <c r="F150" s="139"/>
    </row>
    <row r="151" spans="1:6" x14ac:dyDescent="0.35">
      <c r="A151" s="139">
        <v>3</v>
      </c>
      <c r="B151" s="139" t="s">
        <v>25848</v>
      </c>
      <c r="C151" s="142" t="s">
        <v>25847</v>
      </c>
      <c r="D151" s="142" t="s">
        <v>5784</v>
      </c>
      <c r="E151" s="139"/>
      <c r="F151" s="139"/>
    </row>
    <row r="152" spans="1:6" x14ac:dyDescent="0.35">
      <c r="A152" s="139">
        <v>3</v>
      </c>
      <c r="B152" s="139" t="s">
        <v>25849</v>
      </c>
      <c r="C152" s="142" t="s">
        <v>25850</v>
      </c>
      <c r="D152" s="142" t="s">
        <v>5784</v>
      </c>
      <c r="E152" s="139"/>
      <c r="F152" s="139"/>
    </row>
    <row r="153" spans="1:6" x14ac:dyDescent="0.35">
      <c r="A153" s="139">
        <v>3</v>
      </c>
      <c r="B153" s="139" t="s">
        <v>25851</v>
      </c>
      <c r="C153" s="142" t="s">
        <v>25852</v>
      </c>
      <c r="D153" s="142" t="s">
        <v>5784</v>
      </c>
      <c r="E153" s="139"/>
      <c r="F153" s="139"/>
    </row>
    <row r="154" spans="1:6" x14ac:dyDescent="0.35">
      <c r="A154" s="139">
        <v>3</v>
      </c>
      <c r="B154" s="139" t="s">
        <v>25853</v>
      </c>
      <c r="C154" s="142" t="s">
        <v>25853</v>
      </c>
      <c r="D154" s="142" t="s">
        <v>5784</v>
      </c>
      <c r="E154" s="139"/>
      <c r="F154" s="139"/>
    </row>
    <row r="155" spans="1:6" x14ac:dyDescent="0.35">
      <c r="A155" s="139">
        <v>3</v>
      </c>
      <c r="B155" s="139" t="s">
        <v>25854</v>
      </c>
      <c r="C155" s="142" t="s">
        <v>25854</v>
      </c>
      <c r="D155" s="142" t="s">
        <v>5781</v>
      </c>
      <c r="E155" s="139"/>
      <c r="F155" s="139"/>
    </row>
    <row r="156" spans="1:6" x14ac:dyDescent="0.35">
      <c r="A156" s="139" t="s">
        <v>25706</v>
      </c>
      <c r="B156" s="139" t="s">
        <v>25855</v>
      </c>
      <c r="C156" s="142" t="s">
        <v>5790</v>
      </c>
      <c r="D156" s="142" t="s">
        <v>2816</v>
      </c>
      <c r="E156" s="139"/>
      <c r="F156" s="139" t="s">
        <v>25700</v>
      </c>
    </row>
    <row r="157" spans="1:6" x14ac:dyDescent="0.35">
      <c r="A157" s="139" t="s">
        <v>25706</v>
      </c>
      <c r="B157" s="139" t="s">
        <v>25856</v>
      </c>
      <c r="C157" s="142" t="s">
        <v>5790</v>
      </c>
      <c r="D157" s="142" t="s">
        <v>2816</v>
      </c>
      <c r="E157" s="139"/>
      <c r="F157" s="139" t="s">
        <v>25700</v>
      </c>
    </row>
    <row r="158" spans="1:6" x14ac:dyDescent="0.35">
      <c r="A158" s="139">
        <v>3</v>
      </c>
      <c r="B158" s="139" t="s">
        <v>25857</v>
      </c>
      <c r="C158" s="142" t="s">
        <v>5790</v>
      </c>
      <c r="D158" s="142" t="s">
        <v>2816</v>
      </c>
      <c r="E158" s="139"/>
      <c r="F158" s="139"/>
    </row>
    <row r="159" spans="1:6" x14ac:dyDescent="0.35">
      <c r="A159" s="139">
        <v>3</v>
      </c>
      <c r="B159" s="139" t="s">
        <v>25858</v>
      </c>
      <c r="C159" s="142" t="s">
        <v>5790</v>
      </c>
      <c r="D159" s="142" t="s">
        <v>2816</v>
      </c>
      <c r="E159" s="139"/>
      <c r="F159" s="139"/>
    </row>
    <row r="160" spans="1:6" x14ac:dyDescent="0.35">
      <c r="A160" s="139">
        <v>3</v>
      </c>
      <c r="B160" s="139" t="s">
        <v>25859</v>
      </c>
      <c r="C160" s="142" t="s">
        <v>5790</v>
      </c>
      <c r="D160" s="142" t="s">
        <v>2816</v>
      </c>
      <c r="E160" s="139"/>
      <c r="F160" s="139"/>
    </row>
    <row r="161" spans="1:6" x14ac:dyDescent="0.35">
      <c r="A161" s="139">
        <v>3</v>
      </c>
      <c r="B161" s="139" t="s">
        <v>25860</v>
      </c>
      <c r="C161" s="142" t="s">
        <v>25860</v>
      </c>
      <c r="D161" s="142" t="s">
        <v>5784</v>
      </c>
      <c r="E161" s="139"/>
      <c r="F161" s="139"/>
    </row>
    <row r="162" spans="1:6" x14ac:dyDescent="0.35">
      <c r="A162" s="139">
        <v>3</v>
      </c>
      <c r="B162" s="139" t="s">
        <v>25861</v>
      </c>
      <c r="C162" s="142" t="s">
        <v>25862</v>
      </c>
      <c r="D162" s="142" t="s">
        <v>5784</v>
      </c>
      <c r="E162" s="139"/>
      <c r="F162" s="139"/>
    </row>
    <row r="163" spans="1:6" x14ac:dyDescent="0.35">
      <c r="A163" s="139" t="s">
        <v>25706</v>
      </c>
      <c r="B163" s="139" t="s">
        <v>25863</v>
      </c>
      <c r="C163" s="142" t="s">
        <v>25864</v>
      </c>
      <c r="D163" s="142" t="s">
        <v>5784</v>
      </c>
      <c r="E163" s="139" t="s">
        <v>5785</v>
      </c>
      <c r="F163" s="139" t="s">
        <v>25700</v>
      </c>
    </row>
    <row r="164" spans="1:6" x14ac:dyDescent="0.35">
      <c r="A164" s="139" t="s">
        <v>25706</v>
      </c>
      <c r="B164" s="139" t="s">
        <v>25865</v>
      </c>
      <c r="C164" s="142" t="s">
        <v>6589</v>
      </c>
      <c r="D164" s="142" t="s">
        <v>5781</v>
      </c>
      <c r="E164" s="139" t="s">
        <v>5782</v>
      </c>
      <c r="F164" s="139" t="s">
        <v>25700</v>
      </c>
    </row>
    <row r="165" spans="1:6" x14ac:dyDescent="0.35">
      <c r="A165" s="139" t="s">
        <v>25706</v>
      </c>
      <c r="B165" s="139" t="s">
        <v>5783</v>
      </c>
      <c r="C165" s="142" t="s">
        <v>5783</v>
      </c>
      <c r="D165" s="142" t="s">
        <v>5784</v>
      </c>
      <c r="E165" s="139" t="s">
        <v>5785</v>
      </c>
      <c r="F165" s="139" t="s">
        <v>25700</v>
      </c>
    </row>
    <row r="166" spans="1:6" x14ac:dyDescent="0.35">
      <c r="A166" s="139">
        <v>3</v>
      </c>
      <c r="B166" s="139" t="s">
        <v>25866</v>
      </c>
      <c r="C166" s="142" t="s">
        <v>5783</v>
      </c>
      <c r="D166" s="142" t="s">
        <v>5784</v>
      </c>
      <c r="E166" s="139"/>
      <c r="F166" s="139"/>
    </row>
    <row r="167" spans="1:6" x14ac:dyDescent="0.35">
      <c r="A167" s="139">
        <v>3</v>
      </c>
      <c r="B167" s="139" t="s">
        <v>25867</v>
      </c>
      <c r="C167" s="142" t="s">
        <v>5783</v>
      </c>
      <c r="D167" s="142" t="s">
        <v>5784</v>
      </c>
      <c r="E167" s="139"/>
      <c r="F167" s="139"/>
    </row>
    <row r="168" spans="1:6" x14ac:dyDescent="0.35">
      <c r="A168" s="139">
        <v>3</v>
      </c>
      <c r="B168" s="139" t="s">
        <v>25868</v>
      </c>
      <c r="C168" s="142" t="s">
        <v>5783</v>
      </c>
      <c r="D168" s="142" t="s">
        <v>5784</v>
      </c>
      <c r="E168" s="139"/>
      <c r="F168" s="139"/>
    </row>
    <row r="169" spans="1:6" x14ac:dyDescent="0.35">
      <c r="A169" s="139">
        <v>3</v>
      </c>
      <c r="B169" s="139" t="s">
        <v>25869</v>
      </c>
      <c r="C169" s="142" t="s">
        <v>5783</v>
      </c>
      <c r="D169" s="142" t="s">
        <v>5784</v>
      </c>
      <c r="E169" s="139"/>
      <c r="F169" s="139"/>
    </row>
    <row r="170" spans="1:6" x14ac:dyDescent="0.35">
      <c r="A170" s="139">
        <v>3</v>
      </c>
      <c r="B170" s="139" t="s">
        <v>25870</v>
      </c>
      <c r="C170" s="142" t="s">
        <v>25819</v>
      </c>
      <c r="D170" s="142" t="s">
        <v>5784</v>
      </c>
      <c r="E170" s="139"/>
      <c r="F170" s="139"/>
    </row>
    <row r="171" spans="1:6" x14ac:dyDescent="0.35">
      <c r="A171" s="139">
        <v>3</v>
      </c>
      <c r="B171" s="139" t="s">
        <v>25871</v>
      </c>
      <c r="C171" s="142" t="s">
        <v>25871</v>
      </c>
      <c r="D171" s="142" t="s">
        <v>2816</v>
      </c>
      <c r="E171" s="139"/>
      <c r="F171" s="139"/>
    </row>
    <row r="172" spans="1:6" x14ac:dyDescent="0.35">
      <c r="A172" s="139">
        <v>3</v>
      </c>
      <c r="B172" s="139" t="s">
        <v>25872</v>
      </c>
      <c r="C172" s="142"/>
      <c r="D172" s="142"/>
      <c r="E172" s="139"/>
      <c r="F172" s="139"/>
    </row>
    <row r="173" spans="1:6" x14ac:dyDescent="0.35">
      <c r="A173" s="139" t="s">
        <v>25706</v>
      </c>
      <c r="B173" s="139" t="s">
        <v>5799</v>
      </c>
      <c r="C173" s="142" t="s">
        <v>5799</v>
      </c>
      <c r="D173" s="142" t="s">
        <v>2816</v>
      </c>
      <c r="E173" s="139"/>
      <c r="F173" s="139" t="s">
        <v>25700</v>
      </c>
    </row>
    <row r="174" spans="1:6" x14ac:dyDescent="0.35">
      <c r="A174" s="139">
        <v>3</v>
      </c>
      <c r="B174" s="139" t="s">
        <v>25873</v>
      </c>
      <c r="C174" s="142" t="s">
        <v>5799</v>
      </c>
      <c r="D174" s="142" t="s">
        <v>2816</v>
      </c>
      <c r="E174" s="139"/>
      <c r="F174" s="139"/>
    </row>
    <row r="175" spans="1:6" x14ac:dyDescent="0.35">
      <c r="A175" s="139">
        <v>3</v>
      </c>
      <c r="B175" s="139" t="s">
        <v>25874</v>
      </c>
      <c r="C175" s="142" t="s">
        <v>5799</v>
      </c>
      <c r="D175" s="142" t="s">
        <v>2816</v>
      </c>
      <c r="E175" s="139"/>
      <c r="F175" s="139"/>
    </row>
    <row r="176" spans="1:6" x14ac:dyDescent="0.35">
      <c r="A176" s="139">
        <v>3</v>
      </c>
      <c r="B176" s="139" t="s">
        <v>25875</v>
      </c>
      <c r="C176" s="142" t="s">
        <v>5799</v>
      </c>
      <c r="D176" s="142" t="s">
        <v>2816</v>
      </c>
      <c r="E176" s="139"/>
      <c r="F176" s="139"/>
    </row>
    <row r="177" spans="1:6" x14ac:dyDescent="0.35">
      <c r="A177" s="147"/>
      <c r="B177" s="147"/>
      <c r="C177" s="142"/>
      <c r="D177" s="142"/>
      <c r="E177" s="139"/>
      <c r="F177" s="139"/>
    </row>
    <row r="178" spans="1:6" x14ac:dyDescent="0.35">
      <c r="A178" s="147"/>
      <c r="B178" s="147"/>
      <c r="C178" s="142"/>
      <c r="D178" s="142"/>
      <c r="E178" s="139"/>
      <c r="F178" s="139"/>
    </row>
    <row r="179" spans="1:6" x14ac:dyDescent="0.35">
      <c r="A179" s="147"/>
      <c r="B179" s="147"/>
      <c r="C179" s="142"/>
      <c r="D179" s="142"/>
      <c r="E179" s="139"/>
      <c r="F179" s="139"/>
    </row>
    <row r="180" spans="1:6" x14ac:dyDescent="0.35">
      <c r="A180" s="147"/>
      <c r="B180" s="147"/>
      <c r="C180" s="142"/>
      <c r="D180" s="142"/>
      <c r="E180" s="139"/>
      <c r="F180" s="139"/>
    </row>
    <row r="181" spans="1:6" x14ac:dyDescent="0.35">
      <c r="A181" s="147"/>
      <c r="B181" s="147"/>
      <c r="C181" s="142"/>
      <c r="D181" s="142"/>
      <c r="E181" s="139"/>
      <c r="F181" s="139"/>
    </row>
    <row r="182" spans="1:6" x14ac:dyDescent="0.35">
      <c r="A182" s="147"/>
      <c r="B182" s="147"/>
      <c r="C182" s="142"/>
      <c r="D182" s="142"/>
      <c r="E182" s="139"/>
      <c r="F182" s="139"/>
    </row>
    <row r="183" spans="1:6" x14ac:dyDescent="0.35">
      <c r="A183" s="147"/>
      <c r="B183" s="147"/>
      <c r="C183" s="142"/>
      <c r="D183" s="142"/>
      <c r="E183" s="139"/>
      <c r="F183" s="139"/>
    </row>
    <row r="184" spans="1:6" x14ac:dyDescent="0.35">
      <c r="A184" s="147"/>
      <c r="B184" s="147"/>
      <c r="C184" s="142"/>
      <c r="D184" s="142"/>
      <c r="E184" s="139"/>
      <c r="F184" s="139"/>
    </row>
    <row r="185" spans="1:6" x14ac:dyDescent="0.35">
      <c r="A185" s="147"/>
      <c r="B185" s="147"/>
      <c r="C185" s="142"/>
      <c r="D185" s="142"/>
      <c r="E185" s="139"/>
      <c r="F185" s="139"/>
    </row>
    <row r="186" spans="1:6" x14ac:dyDescent="0.35">
      <c r="A186" s="147"/>
      <c r="B186" s="147"/>
      <c r="C186" s="142"/>
      <c r="D186" s="142"/>
      <c r="E186" s="139"/>
      <c r="F186" s="139"/>
    </row>
    <row r="187" spans="1:6" x14ac:dyDescent="0.35">
      <c r="A187" s="147"/>
      <c r="B187" s="147"/>
      <c r="C187" s="142"/>
      <c r="D187" s="142"/>
      <c r="E187" s="139"/>
      <c r="F187" s="139"/>
    </row>
    <row r="188" spans="1:6" x14ac:dyDescent="0.35">
      <c r="A188" s="147"/>
      <c r="B188" s="147"/>
      <c r="C188" s="142"/>
      <c r="D188" s="142"/>
      <c r="E188" s="139"/>
      <c r="F188" s="139"/>
    </row>
    <row r="189" spans="1:6" x14ac:dyDescent="0.35">
      <c r="A189" s="147"/>
      <c r="B189" s="147"/>
      <c r="C189" s="142"/>
      <c r="D189" s="142"/>
      <c r="E189" s="139"/>
      <c r="F189" s="139"/>
    </row>
    <row r="190" spans="1:6" x14ac:dyDescent="0.35">
      <c r="A190" s="147"/>
      <c r="B190" s="147"/>
      <c r="C190" s="142"/>
      <c r="D190" s="142"/>
      <c r="E190" s="139"/>
      <c r="F190" s="139"/>
    </row>
    <row r="191" spans="1:6" x14ac:dyDescent="0.35">
      <c r="A191" s="147"/>
      <c r="B191" s="147"/>
      <c r="C191" s="142"/>
      <c r="D191" s="142"/>
      <c r="E191" s="139"/>
      <c r="F191" s="139"/>
    </row>
    <row r="192" spans="1:6" x14ac:dyDescent="0.35">
      <c r="A192" s="147"/>
      <c r="B192" s="147"/>
      <c r="C192" s="142"/>
      <c r="D192" s="142"/>
      <c r="E192" s="139"/>
      <c r="F192" s="139"/>
    </row>
    <row r="193" spans="1:6" x14ac:dyDescent="0.35">
      <c r="A193" s="147"/>
      <c r="B193" s="147"/>
      <c r="C193" s="142"/>
      <c r="D193" s="142"/>
      <c r="E193" s="139"/>
      <c r="F193" s="139"/>
    </row>
    <row r="194" spans="1:6" x14ac:dyDescent="0.35">
      <c r="A194" s="147"/>
      <c r="B194" s="147"/>
      <c r="C194" s="142"/>
      <c r="D194" s="142"/>
      <c r="E194" s="139"/>
      <c r="F194" s="139"/>
    </row>
    <row r="195" spans="1:6" x14ac:dyDescent="0.35">
      <c r="A195" s="147"/>
      <c r="B195" s="147"/>
      <c r="C195" s="142"/>
      <c r="D195" s="142"/>
      <c r="E195" s="139"/>
      <c r="F195" s="139"/>
    </row>
    <row r="196" spans="1:6" x14ac:dyDescent="0.35">
      <c r="A196" s="147"/>
      <c r="B196" s="147"/>
      <c r="C196" s="142"/>
      <c r="D196" s="142"/>
      <c r="E196" s="139"/>
      <c r="F196" s="139"/>
    </row>
    <row r="197" spans="1:6" x14ac:dyDescent="0.35">
      <c r="A197" s="147"/>
      <c r="B197" s="147"/>
      <c r="C197" s="142"/>
      <c r="D197" s="142"/>
      <c r="E197" s="139"/>
      <c r="F197" s="139"/>
    </row>
    <row r="198" spans="1:6" x14ac:dyDescent="0.35">
      <c r="A198" s="147"/>
      <c r="B198" s="147"/>
      <c r="C198" s="142"/>
      <c r="D198" s="142"/>
      <c r="E198" s="139"/>
      <c r="F198" s="139"/>
    </row>
    <row r="199" spans="1:6" x14ac:dyDescent="0.35">
      <c r="A199" s="147"/>
      <c r="B199" s="147"/>
      <c r="C199" s="142"/>
      <c r="D199" s="142"/>
      <c r="E199" s="139"/>
      <c r="F199" s="139"/>
    </row>
    <row r="200" spans="1:6" x14ac:dyDescent="0.35">
      <c r="A200" s="147"/>
      <c r="B200" s="147"/>
      <c r="C200" s="142"/>
      <c r="D200" s="142"/>
      <c r="E200" s="139"/>
      <c r="F200" s="139"/>
    </row>
    <row r="201" spans="1:6" x14ac:dyDescent="0.35">
      <c r="A201" s="147"/>
      <c r="B201" s="147"/>
      <c r="C201" s="142"/>
      <c r="D201" s="142"/>
      <c r="E201" s="139"/>
      <c r="F201" s="139"/>
    </row>
    <row r="202" spans="1:6" x14ac:dyDescent="0.35">
      <c r="A202" s="147"/>
      <c r="B202" s="147"/>
      <c r="C202" s="142"/>
      <c r="D202" s="142"/>
      <c r="E202" s="139"/>
      <c r="F202" s="139"/>
    </row>
    <row r="203" spans="1:6" x14ac:dyDescent="0.35">
      <c r="A203" s="147"/>
      <c r="B203" s="147"/>
      <c r="C203" s="142"/>
      <c r="D203" s="142"/>
      <c r="E203" s="139"/>
      <c r="F203" s="139"/>
    </row>
    <row r="204" spans="1:6" x14ac:dyDescent="0.35">
      <c r="A204" s="147"/>
      <c r="B204" s="147"/>
      <c r="C204" s="142"/>
      <c r="D204" s="142"/>
      <c r="E204" s="139"/>
      <c r="F204" s="139"/>
    </row>
    <row r="205" spans="1:6" x14ac:dyDescent="0.35">
      <c r="A205" s="147"/>
      <c r="B205" s="147"/>
      <c r="C205" s="142"/>
      <c r="D205" s="142"/>
      <c r="E205" s="139"/>
      <c r="F205" s="139"/>
    </row>
    <row r="206" spans="1:6" x14ac:dyDescent="0.35">
      <c r="A206" s="147"/>
      <c r="B206" s="147"/>
      <c r="C206" s="142"/>
      <c r="D206" s="142"/>
      <c r="E206" s="139"/>
      <c r="F206" s="139"/>
    </row>
    <row r="207" spans="1:6" x14ac:dyDescent="0.35">
      <c r="A207" s="147"/>
      <c r="B207" s="147"/>
      <c r="C207" s="142"/>
      <c r="D207" s="142"/>
      <c r="E207" s="139"/>
      <c r="F207" s="139"/>
    </row>
    <row r="208" spans="1:6" x14ac:dyDescent="0.35">
      <c r="A208" s="147"/>
      <c r="B208" s="147"/>
      <c r="C208" s="142"/>
      <c r="D208" s="142"/>
      <c r="E208" s="139"/>
      <c r="F208" s="139"/>
    </row>
    <row r="209" spans="1:6" x14ac:dyDescent="0.35">
      <c r="A209" s="147"/>
      <c r="B209" s="147"/>
      <c r="C209" s="142"/>
      <c r="D209" s="142"/>
      <c r="E209" s="139"/>
      <c r="F209" s="139"/>
    </row>
    <row r="210" spans="1:6" x14ac:dyDescent="0.35">
      <c r="A210" s="147"/>
      <c r="B210" s="147"/>
      <c r="C210" s="142"/>
      <c r="D210" s="142"/>
      <c r="E210" s="139"/>
      <c r="F210" s="139"/>
    </row>
    <row r="211" spans="1:6" x14ac:dyDescent="0.35">
      <c r="A211" s="147"/>
      <c r="B211" s="147"/>
      <c r="C211" s="142"/>
      <c r="D211" s="142"/>
      <c r="E211" s="139"/>
      <c r="F211" s="139"/>
    </row>
    <row r="212" spans="1:6" x14ac:dyDescent="0.35">
      <c r="A212" s="147"/>
      <c r="B212" s="147"/>
      <c r="C212" s="142"/>
      <c r="D212" s="142"/>
      <c r="E212" s="139"/>
      <c r="F212" s="139"/>
    </row>
    <row r="213" spans="1:6" x14ac:dyDescent="0.35">
      <c r="A213" s="147"/>
      <c r="B213" s="147"/>
      <c r="C213" s="142"/>
      <c r="D213" s="142"/>
      <c r="E213" s="139"/>
      <c r="F213" s="139"/>
    </row>
    <row r="214" spans="1:6" x14ac:dyDescent="0.35">
      <c r="A214" s="147"/>
      <c r="B214" s="147"/>
      <c r="C214" s="142"/>
      <c r="D214" s="142"/>
      <c r="E214" s="139"/>
      <c r="F214" s="139"/>
    </row>
    <row r="215" spans="1:6" x14ac:dyDescent="0.35">
      <c r="A215" s="147"/>
      <c r="B215" s="147"/>
      <c r="C215" s="142"/>
      <c r="D215" s="142"/>
      <c r="E215" s="139"/>
      <c r="F215" s="139"/>
    </row>
    <row r="216" spans="1:6" x14ac:dyDescent="0.35">
      <c r="A216" s="147"/>
      <c r="B216" s="147"/>
      <c r="C216" s="142"/>
      <c r="D216" s="142"/>
      <c r="E216" s="139"/>
      <c r="F216" s="139"/>
    </row>
    <row r="217" spans="1:6" x14ac:dyDescent="0.35">
      <c r="A217" s="147"/>
      <c r="B217" s="147"/>
      <c r="C217" s="142"/>
      <c r="D217" s="142"/>
      <c r="E217" s="139"/>
      <c r="F217" s="139"/>
    </row>
    <row r="218" spans="1:6" x14ac:dyDescent="0.35">
      <c r="A218" s="147"/>
      <c r="B218" s="147"/>
      <c r="C218" s="142"/>
      <c r="D218" s="142"/>
      <c r="E218" s="139"/>
      <c r="F218" s="139"/>
    </row>
    <row r="219" spans="1:6" x14ac:dyDescent="0.35">
      <c r="A219" s="147"/>
      <c r="B219" s="147"/>
      <c r="C219" s="142"/>
      <c r="D219" s="142"/>
      <c r="E219" s="139"/>
      <c r="F219" s="139"/>
    </row>
    <row r="220" spans="1:6" x14ac:dyDescent="0.35">
      <c r="A220" s="147"/>
      <c r="B220" s="147"/>
      <c r="C220" s="142"/>
      <c r="D220" s="142"/>
      <c r="E220" s="139"/>
      <c r="F220" s="139"/>
    </row>
    <row r="221" spans="1:6" x14ac:dyDescent="0.35">
      <c r="A221" s="147"/>
      <c r="B221" s="147"/>
      <c r="C221" s="142"/>
      <c r="D221" s="142"/>
      <c r="E221" s="139"/>
      <c r="F221" s="139"/>
    </row>
    <row r="222" spans="1:6" x14ac:dyDescent="0.35">
      <c r="A222" s="147"/>
      <c r="B222" s="147"/>
      <c r="C222" s="142"/>
      <c r="D222" s="142"/>
      <c r="E222" s="139"/>
      <c r="F222" s="139"/>
    </row>
    <row r="223" spans="1:6" x14ac:dyDescent="0.35">
      <c r="A223" s="147"/>
      <c r="B223" s="147"/>
      <c r="C223" s="142"/>
      <c r="D223" s="142"/>
      <c r="E223" s="139"/>
      <c r="F223" s="139"/>
    </row>
    <row r="224" spans="1:6" x14ac:dyDescent="0.35">
      <c r="A224" s="147"/>
      <c r="B224" s="147"/>
      <c r="C224" s="142"/>
      <c r="D224" s="142"/>
      <c r="E224" s="139"/>
      <c r="F224" s="139"/>
    </row>
    <row r="225" spans="1:6" x14ac:dyDescent="0.35">
      <c r="A225" s="147"/>
      <c r="B225" s="147"/>
      <c r="C225" s="142"/>
      <c r="D225" s="142"/>
      <c r="E225" s="139"/>
      <c r="F225" s="139"/>
    </row>
    <row r="226" spans="1:6" x14ac:dyDescent="0.35">
      <c r="A226" s="147"/>
      <c r="B226" s="147"/>
      <c r="C226" s="142"/>
      <c r="D226" s="142"/>
      <c r="E226" s="139"/>
      <c r="F226" s="139"/>
    </row>
    <row r="227" spans="1:6" x14ac:dyDescent="0.35">
      <c r="A227" s="147"/>
      <c r="B227" s="147"/>
      <c r="C227" s="142"/>
      <c r="D227" s="142"/>
      <c r="E227" s="139"/>
      <c r="F227" s="139"/>
    </row>
    <row r="228" spans="1:6" x14ac:dyDescent="0.35">
      <c r="A228" s="147"/>
      <c r="B228" s="147"/>
      <c r="C228" s="142"/>
      <c r="D228" s="142"/>
      <c r="E228" s="139"/>
      <c r="F228" s="139"/>
    </row>
    <row r="229" spans="1:6" x14ac:dyDescent="0.35">
      <c r="A229" s="147"/>
      <c r="B229" s="147"/>
      <c r="C229" s="142"/>
      <c r="D229" s="142"/>
      <c r="E229" s="139"/>
      <c r="F229" s="139"/>
    </row>
    <row r="230" spans="1:6" x14ac:dyDescent="0.35">
      <c r="A230" s="147"/>
      <c r="B230" s="147"/>
      <c r="C230" s="142"/>
      <c r="D230" s="142"/>
      <c r="E230" s="139"/>
      <c r="F230" s="139"/>
    </row>
    <row r="231" spans="1:6" x14ac:dyDescent="0.35">
      <c r="A231" s="147"/>
      <c r="B231" s="147"/>
      <c r="C231" s="142"/>
      <c r="D231" s="142"/>
      <c r="E231" s="139"/>
      <c r="F231" s="139"/>
    </row>
    <row r="232" spans="1:6" x14ac:dyDescent="0.35">
      <c r="A232" s="147"/>
      <c r="B232" s="147"/>
      <c r="C232" s="142"/>
      <c r="D232" s="142"/>
      <c r="E232" s="139"/>
      <c r="F232" s="139"/>
    </row>
    <row r="233" spans="1:6" x14ac:dyDescent="0.35">
      <c r="A233" s="147"/>
      <c r="B233" s="147"/>
      <c r="C233" s="142"/>
      <c r="D233" s="142"/>
      <c r="E233" s="139"/>
      <c r="F233" s="139"/>
    </row>
    <row r="234" spans="1:6" x14ac:dyDescent="0.35">
      <c r="A234" s="147"/>
      <c r="B234" s="147"/>
      <c r="C234" s="142"/>
      <c r="D234" s="142"/>
      <c r="E234" s="139"/>
      <c r="F234" s="139"/>
    </row>
    <row r="235" spans="1:6" x14ac:dyDescent="0.35">
      <c r="A235" s="147"/>
      <c r="B235" s="147"/>
      <c r="C235" s="142"/>
      <c r="D235" s="142"/>
      <c r="E235" s="139"/>
      <c r="F235" s="139"/>
    </row>
    <row r="236" spans="1:6" x14ac:dyDescent="0.35">
      <c r="A236" s="147"/>
      <c r="B236" s="147"/>
      <c r="C236" s="142"/>
      <c r="D236" s="142"/>
      <c r="E236" s="139"/>
      <c r="F236" s="139"/>
    </row>
    <row r="237" spans="1:6" x14ac:dyDescent="0.35">
      <c r="A237" s="147"/>
      <c r="B237" s="147"/>
      <c r="C237" s="142"/>
      <c r="D237" s="142"/>
      <c r="E237" s="139"/>
      <c r="F237" s="139"/>
    </row>
    <row r="238" spans="1:6" x14ac:dyDescent="0.35">
      <c r="A238" s="147"/>
      <c r="B238" s="147"/>
      <c r="C238" s="142"/>
      <c r="D238" s="142"/>
      <c r="E238" s="139"/>
      <c r="F238" s="139"/>
    </row>
    <row r="239" spans="1:6" x14ac:dyDescent="0.35">
      <c r="A239" s="147"/>
      <c r="B239" s="147"/>
      <c r="C239" s="142"/>
      <c r="D239" s="142"/>
      <c r="E239" s="139"/>
      <c r="F239" s="139"/>
    </row>
    <row r="240" spans="1:6" x14ac:dyDescent="0.35">
      <c r="A240" s="147"/>
      <c r="B240" s="147"/>
      <c r="C240" s="142"/>
      <c r="D240" s="142"/>
      <c r="E240" s="139"/>
      <c r="F240" s="139"/>
    </row>
    <row r="241" spans="1:6" x14ac:dyDescent="0.35">
      <c r="A241" s="147"/>
      <c r="B241" s="147"/>
      <c r="C241" s="142"/>
      <c r="D241" s="142"/>
      <c r="E241" s="139"/>
      <c r="F241" s="139"/>
    </row>
    <row r="242" spans="1:6" x14ac:dyDescent="0.35">
      <c r="A242" s="147"/>
      <c r="B242" s="147"/>
      <c r="C242" s="142"/>
      <c r="D242" s="142"/>
      <c r="E242" s="139"/>
      <c r="F242" s="139"/>
    </row>
    <row r="243" spans="1:6" x14ac:dyDescent="0.35">
      <c r="A243" s="147"/>
      <c r="B243" s="147"/>
      <c r="C243" s="142"/>
      <c r="D243" s="142"/>
      <c r="E243" s="139"/>
      <c r="F243" s="139"/>
    </row>
    <row r="244" spans="1:6" x14ac:dyDescent="0.35">
      <c r="A244" s="147"/>
      <c r="B244" s="147"/>
      <c r="C244" s="142"/>
      <c r="D244" s="142"/>
      <c r="E244" s="139"/>
      <c r="F244" s="139"/>
    </row>
    <row r="245" spans="1:6" x14ac:dyDescent="0.35">
      <c r="A245" s="147"/>
      <c r="B245" s="147"/>
      <c r="C245" s="142"/>
      <c r="D245" s="142"/>
      <c r="E245" s="139"/>
      <c r="F245" s="139"/>
    </row>
    <row r="246" spans="1:6" x14ac:dyDescent="0.35">
      <c r="A246" s="147"/>
      <c r="B246" s="147"/>
      <c r="C246" s="142"/>
      <c r="D246" s="142"/>
      <c r="E246" s="139"/>
      <c r="F246" s="139"/>
    </row>
    <row r="247" spans="1:6" x14ac:dyDescent="0.35">
      <c r="A247" s="147"/>
      <c r="B247" s="147"/>
      <c r="C247" s="142"/>
      <c r="D247" s="142"/>
      <c r="E247" s="139"/>
      <c r="F247" s="139"/>
    </row>
    <row r="248" spans="1:6" x14ac:dyDescent="0.35">
      <c r="A248" s="147"/>
      <c r="B248" s="147"/>
      <c r="C248" s="142"/>
      <c r="D248" s="142"/>
      <c r="E248" s="139"/>
      <c r="F248" s="139"/>
    </row>
    <row r="249" spans="1:6" x14ac:dyDescent="0.35">
      <c r="A249" s="147"/>
      <c r="B249" s="147"/>
      <c r="C249" s="142"/>
      <c r="D249" s="142"/>
      <c r="E249" s="139"/>
      <c r="F249" s="139"/>
    </row>
    <row r="250" spans="1:6" x14ac:dyDescent="0.35">
      <c r="A250" s="147"/>
      <c r="B250" s="147"/>
      <c r="C250" s="142"/>
      <c r="D250" s="142"/>
      <c r="E250" s="139"/>
      <c r="F250" s="139"/>
    </row>
    <row r="251" spans="1:6" x14ac:dyDescent="0.35">
      <c r="A251" s="147"/>
      <c r="B251" s="147"/>
      <c r="C251" s="142"/>
      <c r="D251" s="142"/>
      <c r="E251" s="139"/>
      <c r="F251" s="139"/>
    </row>
    <row r="252" spans="1:6" x14ac:dyDescent="0.35">
      <c r="A252" s="147"/>
      <c r="B252" s="147"/>
      <c r="C252" s="142"/>
      <c r="D252" s="142"/>
      <c r="E252" s="139"/>
      <c r="F252" s="139"/>
    </row>
    <row r="253" spans="1:6" x14ac:dyDescent="0.35">
      <c r="A253" s="147"/>
      <c r="B253" s="147"/>
      <c r="C253" s="142"/>
      <c r="D253" s="142"/>
      <c r="E253" s="139"/>
      <c r="F253" s="139"/>
    </row>
    <row r="254" spans="1:6" x14ac:dyDescent="0.35">
      <c r="A254" s="147"/>
      <c r="B254" s="147"/>
      <c r="C254" s="142"/>
      <c r="D254" s="142"/>
      <c r="E254" s="139"/>
      <c r="F254" s="139"/>
    </row>
    <row r="255" spans="1:6" x14ac:dyDescent="0.35">
      <c r="A255" s="147"/>
      <c r="B255" s="147"/>
      <c r="C255" s="142"/>
      <c r="D255" s="142"/>
      <c r="E255" s="139"/>
      <c r="F255" s="139"/>
    </row>
    <row r="256" spans="1:6" x14ac:dyDescent="0.35">
      <c r="A256" s="147"/>
      <c r="B256" s="147"/>
      <c r="C256" s="142"/>
      <c r="D256" s="142"/>
      <c r="E256" s="139"/>
      <c r="F256" s="139"/>
    </row>
    <row r="257" spans="1:6" x14ac:dyDescent="0.35">
      <c r="A257" s="147"/>
      <c r="B257" s="147"/>
      <c r="C257" s="142"/>
      <c r="D257" s="142"/>
      <c r="E257" s="139"/>
      <c r="F257" s="139"/>
    </row>
    <row r="258" spans="1:6" x14ac:dyDescent="0.35">
      <c r="A258" s="147"/>
      <c r="B258" s="147"/>
      <c r="C258" s="142"/>
      <c r="D258" s="142"/>
      <c r="E258" s="139"/>
      <c r="F258" s="139"/>
    </row>
    <row r="259" spans="1:6" x14ac:dyDescent="0.35">
      <c r="A259" s="147"/>
      <c r="B259" s="147"/>
      <c r="C259" s="142"/>
      <c r="D259" s="142"/>
      <c r="E259" s="139"/>
      <c r="F259" s="139"/>
    </row>
    <row r="260" spans="1:6" x14ac:dyDescent="0.35">
      <c r="A260" s="147"/>
      <c r="B260" s="147"/>
      <c r="C260" s="142"/>
      <c r="D260" s="142"/>
      <c r="E260" s="139"/>
      <c r="F260" s="139"/>
    </row>
    <row r="261" spans="1:6" x14ac:dyDescent="0.35">
      <c r="A261" s="147"/>
      <c r="B261" s="147"/>
      <c r="C261" s="142"/>
      <c r="D261" s="142"/>
      <c r="E261" s="139"/>
      <c r="F261" s="139"/>
    </row>
    <row r="262" spans="1:6" x14ac:dyDescent="0.35">
      <c r="A262" s="147"/>
      <c r="B262" s="147"/>
      <c r="C262" s="142"/>
      <c r="D262" s="142"/>
      <c r="E262" s="139"/>
      <c r="F262" s="139"/>
    </row>
    <row r="263" spans="1:6" x14ac:dyDescent="0.35">
      <c r="A263" s="147"/>
      <c r="B263" s="147"/>
      <c r="C263" s="142"/>
      <c r="D263" s="142"/>
      <c r="E263" s="139"/>
      <c r="F263" s="139"/>
    </row>
    <row r="264" spans="1:6" x14ac:dyDescent="0.35">
      <c r="A264" s="147"/>
      <c r="B264" s="147"/>
      <c r="C264" s="142"/>
      <c r="D264" s="142"/>
      <c r="E264" s="139"/>
      <c r="F264" s="139"/>
    </row>
    <row r="265" spans="1:6" x14ac:dyDescent="0.35">
      <c r="A265" s="147"/>
      <c r="B265" s="147"/>
      <c r="C265" s="142"/>
      <c r="D265" s="142"/>
      <c r="E265" s="139"/>
      <c r="F265" s="139"/>
    </row>
    <row r="266" spans="1:6" x14ac:dyDescent="0.35">
      <c r="A266" s="147"/>
      <c r="B266" s="147"/>
      <c r="C266" s="142"/>
      <c r="D266" s="142"/>
      <c r="E266" s="139"/>
      <c r="F266" s="139"/>
    </row>
    <row r="267" spans="1:6" x14ac:dyDescent="0.35">
      <c r="A267" s="147"/>
      <c r="B267" s="147"/>
      <c r="C267" s="142"/>
      <c r="D267" s="142"/>
      <c r="E267" s="139"/>
      <c r="F267" s="139"/>
    </row>
    <row r="268" spans="1:6" x14ac:dyDescent="0.35">
      <c r="A268" s="147"/>
      <c r="B268" s="147"/>
      <c r="C268" s="142"/>
      <c r="D268" s="142"/>
      <c r="E268" s="139"/>
      <c r="F268" s="139"/>
    </row>
    <row r="269" spans="1:6" x14ac:dyDescent="0.35">
      <c r="A269" s="147"/>
      <c r="B269" s="147"/>
      <c r="C269" s="142"/>
      <c r="D269" s="142"/>
      <c r="E269" s="139"/>
      <c r="F269" s="139"/>
    </row>
    <row r="270" spans="1:6" x14ac:dyDescent="0.35">
      <c r="A270" s="147"/>
      <c r="B270" s="147"/>
      <c r="C270" s="142"/>
      <c r="D270" s="142"/>
      <c r="E270" s="139"/>
      <c r="F270" s="139"/>
    </row>
    <row r="271" spans="1:6" x14ac:dyDescent="0.35">
      <c r="A271" s="147"/>
      <c r="B271" s="147"/>
      <c r="C271" s="142"/>
      <c r="D271" s="142"/>
      <c r="E271" s="139"/>
      <c r="F271" s="139"/>
    </row>
    <row r="272" spans="1:6" x14ac:dyDescent="0.35">
      <c r="A272" s="147"/>
      <c r="B272" s="147"/>
      <c r="C272" s="142"/>
      <c r="D272" s="142"/>
      <c r="E272" s="139"/>
      <c r="F272" s="139"/>
    </row>
    <row r="273" spans="1:6" x14ac:dyDescent="0.35">
      <c r="A273" s="147"/>
      <c r="B273" s="147"/>
      <c r="C273" s="142"/>
      <c r="D273" s="142"/>
      <c r="E273" s="139"/>
      <c r="F273" s="139"/>
    </row>
    <row r="274" spans="1:6" x14ac:dyDescent="0.35">
      <c r="A274" s="147"/>
      <c r="B274" s="147"/>
      <c r="C274" s="142"/>
      <c r="D274" s="142"/>
      <c r="E274" s="139"/>
      <c r="F274" s="139"/>
    </row>
    <row r="275" spans="1:6" x14ac:dyDescent="0.35">
      <c r="A275" s="147"/>
      <c r="B275" s="147"/>
      <c r="C275" s="142"/>
      <c r="D275" s="142"/>
      <c r="E275" s="139"/>
      <c r="F275" s="139"/>
    </row>
    <row r="276" spans="1:6" x14ac:dyDescent="0.35">
      <c r="A276" s="147"/>
      <c r="B276" s="147"/>
      <c r="C276" s="142"/>
      <c r="D276" s="142"/>
      <c r="E276" s="139"/>
      <c r="F276" s="139"/>
    </row>
    <row r="277" spans="1:6" x14ac:dyDescent="0.35">
      <c r="A277" s="147"/>
      <c r="B277" s="147"/>
      <c r="C277" s="142"/>
      <c r="D277" s="142"/>
      <c r="E277" s="139"/>
      <c r="F277" s="139"/>
    </row>
    <row r="278" spans="1:6" x14ac:dyDescent="0.35">
      <c r="A278" s="147"/>
      <c r="B278" s="147"/>
      <c r="C278" s="142"/>
      <c r="D278" s="142"/>
      <c r="E278" s="139"/>
      <c r="F278" s="139"/>
    </row>
    <row r="279" spans="1:6" x14ac:dyDescent="0.35">
      <c r="A279" s="147"/>
      <c r="B279" s="147"/>
      <c r="C279" s="142"/>
      <c r="D279" s="142"/>
      <c r="E279" s="139"/>
      <c r="F279" s="139"/>
    </row>
    <row r="280" spans="1:6" x14ac:dyDescent="0.35">
      <c r="A280" s="147"/>
      <c r="B280" s="147"/>
      <c r="C280" s="142"/>
      <c r="D280" s="142"/>
      <c r="E280" s="139"/>
      <c r="F280" s="139"/>
    </row>
    <row r="281" spans="1:6" x14ac:dyDescent="0.35">
      <c r="A281" s="147"/>
      <c r="B281" s="147"/>
      <c r="C281" s="142"/>
      <c r="D281" s="142"/>
      <c r="E281" s="139"/>
      <c r="F281" s="139"/>
    </row>
    <row r="282" spans="1:6" x14ac:dyDescent="0.35">
      <c r="A282" s="147"/>
      <c r="B282" s="147"/>
      <c r="C282" s="142"/>
      <c r="D282" s="142"/>
      <c r="E282" s="139"/>
      <c r="F282" s="139"/>
    </row>
    <row r="283" spans="1:6" x14ac:dyDescent="0.35">
      <c r="A283" s="147"/>
      <c r="B283" s="147"/>
      <c r="C283" s="142"/>
      <c r="D283" s="142"/>
      <c r="E283" s="139"/>
      <c r="F283" s="139"/>
    </row>
    <row r="284" spans="1:6" x14ac:dyDescent="0.35">
      <c r="A284" s="147"/>
      <c r="B284" s="147"/>
      <c r="C284" s="142"/>
      <c r="D284" s="142"/>
      <c r="E284" s="139"/>
      <c r="F284" s="139"/>
    </row>
    <row r="285" spans="1:6" x14ac:dyDescent="0.35">
      <c r="A285" s="147"/>
      <c r="B285" s="147"/>
      <c r="C285" s="142"/>
      <c r="D285" s="142"/>
      <c r="E285" s="139"/>
      <c r="F285" s="139"/>
    </row>
    <row r="286" spans="1:6" x14ac:dyDescent="0.35">
      <c r="A286" s="147"/>
      <c r="B286" s="147"/>
      <c r="C286" s="142"/>
      <c r="D286" s="142"/>
      <c r="E286" s="139"/>
      <c r="F286" s="139"/>
    </row>
    <row r="287" spans="1:6" x14ac:dyDescent="0.35">
      <c r="A287" s="147"/>
      <c r="B287" s="147"/>
      <c r="C287" s="142"/>
      <c r="D287" s="142"/>
      <c r="E287" s="139"/>
      <c r="F287" s="139"/>
    </row>
    <row r="288" spans="1:6" x14ac:dyDescent="0.35">
      <c r="A288" s="147"/>
      <c r="B288" s="147"/>
      <c r="C288" s="142"/>
      <c r="D288" s="142"/>
      <c r="E288" s="139"/>
      <c r="F288" s="139"/>
    </row>
    <row r="289" spans="1:6" x14ac:dyDescent="0.35">
      <c r="A289" s="147"/>
      <c r="B289" s="147"/>
      <c r="C289" s="142"/>
      <c r="D289" s="142"/>
      <c r="E289" s="139"/>
      <c r="F289" s="139"/>
    </row>
    <row r="290" spans="1:6" x14ac:dyDescent="0.35">
      <c r="A290" s="147"/>
      <c r="B290" s="147"/>
      <c r="C290" s="142"/>
      <c r="D290" s="142"/>
      <c r="E290" s="139"/>
      <c r="F290" s="139"/>
    </row>
    <row r="291" spans="1:6" x14ac:dyDescent="0.35">
      <c r="A291" s="147"/>
      <c r="B291" s="147"/>
      <c r="C291" s="142"/>
      <c r="D291" s="142"/>
      <c r="E291" s="139"/>
      <c r="F291" s="139"/>
    </row>
    <row r="292" spans="1:6" x14ac:dyDescent="0.35">
      <c r="A292" s="147"/>
      <c r="B292" s="147"/>
      <c r="C292" s="142"/>
      <c r="D292" s="142"/>
      <c r="E292" s="139"/>
      <c r="F292" s="139"/>
    </row>
    <row r="293" spans="1:6" x14ac:dyDescent="0.35">
      <c r="A293" s="147"/>
      <c r="B293" s="147"/>
      <c r="C293" s="142"/>
      <c r="D293" s="142"/>
      <c r="E293" s="139"/>
      <c r="F293" s="139"/>
    </row>
    <row r="294" spans="1:6" x14ac:dyDescent="0.35">
      <c r="A294" s="147"/>
      <c r="B294" s="147"/>
      <c r="C294" s="142"/>
      <c r="D294" s="142"/>
      <c r="E294" s="139"/>
      <c r="F294" s="139"/>
    </row>
    <row r="295" spans="1:6" x14ac:dyDescent="0.35">
      <c r="A295" s="147"/>
      <c r="B295" s="147"/>
      <c r="C295" s="142"/>
      <c r="D295" s="142"/>
      <c r="E295" s="139"/>
      <c r="F295" s="139"/>
    </row>
    <row r="296" spans="1:6" x14ac:dyDescent="0.35">
      <c r="A296" s="147"/>
      <c r="B296" s="147"/>
      <c r="C296" s="142"/>
      <c r="D296" s="142"/>
      <c r="E296" s="139"/>
      <c r="F296" s="139"/>
    </row>
    <row r="297" spans="1:6" x14ac:dyDescent="0.35">
      <c r="A297" s="147"/>
      <c r="B297" s="147"/>
      <c r="C297" s="142"/>
      <c r="D297" s="142"/>
      <c r="E297" s="139"/>
      <c r="F297" s="139"/>
    </row>
    <row r="298" spans="1:6" x14ac:dyDescent="0.35">
      <c r="A298" s="147"/>
      <c r="B298" s="147"/>
      <c r="C298" s="142"/>
      <c r="D298" s="142"/>
      <c r="E298" s="139"/>
      <c r="F298" s="139"/>
    </row>
    <row r="299" spans="1:6" x14ac:dyDescent="0.35">
      <c r="A299" s="147"/>
      <c r="B299" s="147"/>
      <c r="C299" s="142"/>
      <c r="D299" s="142"/>
      <c r="E299" s="139"/>
      <c r="F299" s="139"/>
    </row>
    <row r="300" spans="1:6" x14ac:dyDescent="0.35">
      <c r="A300" s="147"/>
      <c r="B300" s="147"/>
      <c r="C300" s="142"/>
      <c r="D300" s="142"/>
      <c r="E300" s="139"/>
      <c r="F300" s="139"/>
    </row>
    <row r="301" spans="1:6" x14ac:dyDescent="0.35">
      <c r="A301" s="147"/>
      <c r="B301" s="147"/>
      <c r="C301" s="142"/>
      <c r="D301" s="142"/>
      <c r="E301" s="139"/>
      <c r="F301" s="139"/>
    </row>
    <row r="302" spans="1:6" x14ac:dyDescent="0.35">
      <c r="A302" s="147"/>
      <c r="B302" s="147"/>
      <c r="C302" s="142"/>
      <c r="D302" s="142"/>
      <c r="E302" s="139"/>
      <c r="F302" s="139"/>
    </row>
    <row r="303" spans="1:6" x14ac:dyDescent="0.35">
      <c r="A303" s="147"/>
      <c r="B303" s="147"/>
      <c r="C303" s="142"/>
      <c r="D303" s="142"/>
      <c r="E303" s="139"/>
      <c r="F303" s="139"/>
    </row>
    <row r="304" spans="1:6" x14ac:dyDescent="0.35">
      <c r="A304" s="147"/>
      <c r="B304" s="147"/>
      <c r="C304" s="142"/>
      <c r="D304" s="142"/>
      <c r="E304" s="139"/>
      <c r="F304" s="139"/>
    </row>
    <row r="305" spans="1:6" x14ac:dyDescent="0.35">
      <c r="A305" s="147"/>
      <c r="B305" s="147"/>
      <c r="C305" s="142"/>
      <c r="D305" s="142"/>
      <c r="E305" s="139"/>
      <c r="F305" s="139"/>
    </row>
    <row r="306" spans="1:6" x14ac:dyDescent="0.35">
      <c r="A306" s="147"/>
      <c r="B306" s="147"/>
      <c r="C306" s="142"/>
      <c r="D306" s="142"/>
      <c r="E306" s="139"/>
      <c r="F306" s="139"/>
    </row>
    <row r="307" spans="1:6" x14ac:dyDescent="0.35">
      <c r="A307" s="147"/>
      <c r="B307" s="147"/>
      <c r="C307" s="142"/>
      <c r="D307" s="142"/>
      <c r="E307" s="139"/>
      <c r="F307" s="139"/>
    </row>
    <row r="308" spans="1:6" x14ac:dyDescent="0.35">
      <c r="A308" s="147"/>
      <c r="B308" s="147"/>
      <c r="C308" s="142"/>
      <c r="D308" s="142"/>
      <c r="E308" s="139"/>
      <c r="F308" s="139"/>
    </row>
    <row r="309" spans="1:6" x14ac:dyDescent="0.35">
      <c r="A309" s="148"/>
      <c r="B309" s="148"/>
      <c r="C309" s="143"/>
      <c r="D309" s="143"/>
      <c r="E309" s="143"/>
      <c r="F309" s="143"/>
    </row>
    <row r="310" spans="1:6" x14ac:dyDescent="0.35">
      <c r="A310" s="148"/>
      <c r="B310" s="148"/>
      <c r="C310" s="143"/>
      <c r="D310" s="143"/>
      <c r="E310" s="143"/>
      <c r="F310" s="143"/>
    </row>
    <row r="311" spans="1:6" x14ac:dyDescent="0.35">
      <c r="A311" s="147"/>
      <c r="B311" s="147"/>
      <c r="C311" s="142"/>
      <c r="D311" s="142"/>
      <c r="E311" s="139"/>
      <c r="F311" s="139"/>
    </row>
    <row r="312" spans="1:6" x14ac:dyDescent="0.35">
      <c r="A312" s="147"/>
      <c r="B312" s="147"/>
      <c r="C312" s="142"/>
      <c r="D312" s="142"/>
      <c r="E312" s="139"/>
      <c r="F312" s="139"/>
    </row>
    <row r="313" spans="1:6" x14ac:dyDescent="0.35">
      <c r="A313" s="147"/>
      <c r="B313" s="147"/>
      <c r="C313" s="142"/>
      <c r="D313" s="142"/>
      <c r="E313" s="139"/>
      <c r="F313" s="139"/>
    </row>
    <row r="314" spans="1:6" x14ac:dyDescent="0.35">
      <c r="A314" s="147"/>
      <c r="B314" s="147"/>
      <c r="C314" s="142"/>
      <c r="D314" s="142"/>
      <c r="E314" s="139"/>
      <c r="F314" s="139"/>
    </row>
    <row r="315" spans="1:6" x14ac:dyDescent="0.35">
      <c r="A315" s="147"/>
      <c r="B315" s="147"/>
      <c r="C315" s="142"/>
      <c r="D315" s="142"/>
      <c r="E315" s="139"/>
      <c r="F315" s="139"/>
    </row>
    <row r="316" spans="1:6" x14ac:dyDescent="0.35">
      <c r="A316" s="147"/>
      <c r="B316" s="147"/>
      <c r="C316" s="142"/>
      <c r="D316" s="142"/>
      <c r="E316" s="139"/>
      <c r="F316" s="139"/>
    </row>
    <row r="317" spans="1:6" x14ac:dyDescent="0.35">
      <c r="A317" s="147"/>
      <c r="B317" s="147"/>
      <c r="C317" s="142"/>
      <c r="D317" s="142"/>
      <c r="E317" s="139"/>
      <c r="F317" s="139"/>
    </row>
    <row r="318" spans="1:6" x14ac:dyDescent="0.35">
      <c r="A318" s="147"/>
      <c r="B318" s="147"/>
      <c r="C318" s="142"/>
      <c r="D318" s="142"/>
      <c r="E318" s="139"/>
      <c r="F318" s="139"/>
    </row>
    <row r="319" spans="1:6" x14ac:dyDescent="0.35">
      <c r="A319" s="147"/>
      <c r="B319" s="147"/>
      <c r="C319" s="142"/>
      <c r="D319" s="142"/>
      <c r="E319" s="139"/>
      <c r="F319" s="139"/>
    </row>
    <row r="320" spans="1:6" x14ac:dyDescent="0.35">
      <c r="A320" s="147"/>
      <c r="B320" s="147"/>
      <c r="C320" s="142"/>
      <c r="D320" s="142"/>
      <c r="E320" s="139"/>
      <c r="F320" s="139"/>
    </row>
    <row r="321" spans="1:6" x14ac:dyDescent="0.35">
      <c r="A321" s="147"/>
      <c r="B321" s="147"/>
      <c r="C321" s="142"/>
      <c r="D321" s="142"/>
      <c r="E321" s="139"/>
      <c r="F321" s="139"/>
    </row>
    <row r="322" spans="1:6" x14ac:dyDescent="0.35">
      <c r="A322" s="147"/>
      <c r="B322" s="147"/>
      <c r="C322" s="142"/>
      <c r="D322" s="142"/>
      <c r="E322" s="139"/>
      <c r="F322" s="139"/>
    </row>
    <row r="323" spans="1:6" x14ac:dyDescent="0.35">
      <c r="A323" s="147"/>
      <c r="B323" s="147"/>
      <c r="C323" s="142"/>
      <c r="D323" s="142"/>
      <c r="E323" s="139"/>
      <c r="F323" s="139"/>
    </row>
    <row r="324" spans="1:6" x14ac:dyDescent="0.35">
      <c r="A324" s="147"/>
      <c r="B324" s="147"/>
      <c r="C324" s="142"/>
      <c r="D324" s="142"/>
      <c r="E324" s="139"/>
      <c r="F324" s="139"/>
    </row>
    <row r="325" spans="1:6" x14ac:dyDescent="0.35">
      <c r="A325" s="147"/>
      <c r="B325" s="147"/>
      <c r="C325" s="142"/>
      <c r="D325" s="142"/>
      <c r="E325" s="139"/>
      <c r="F325" s="139"/>
    </row>
    <row r="326" spans="1:6" x14ac:dyDescent="0.35">
      <c r="A326" s="147"/>
      <c r="B326" s="147"/>
      <c r="C326" s="142"/>
      <c r="D326" s="142"/>
      <c r="E326" s="139"/>
      <c r="F326" s="139"/>
    </row>
    <row r="327" spans="1:6" x14ac:dyDescent="0.35">
      <c r="A327" s="147"/>
      <c r="B327" s="147"/>
      <c r="C327" s="142"/>
      <c r="D327" s="142"/>
      <c r="E327" s="139"/>
      <c r="F327" s="139"/>
    </row>
    <row r="328" spans="1:6" x14ac:dyDescent="0.35">
      <c r="A328" s="147"/>
      <c r="B328" s="147"/>
      <c r="C328" s="142"/>
      <c r="D328" s="142"/>
      <c r="E328" s="139"/>
      <c r="F328" s="139"/>
    </row>
    <row r="329" spans="1:6" x14ac:dyDescent="0.35">
      <c r="A329" s="147"/>
      <c r="B329" s="147"/>
      <c r="C329" s="142"/>
      <c r="D329" s="142"/>
      <c r="E329" s="139"/>
      <c r="F329" s="139"/>
    </row>
    <row r="330" spans="1:6" x14ac:dyDescent="0.35">
      <c r="A330" s="147"/>
      <c r="B330" s="147"/>
      <c r="C330" s="142"/>
      <c r="D330" s="142"/>
      <c r="E330" s="139"/>
      <c r="F330" s="139"/>
    </row>
    <row r="331" spans="1:6" x14ac:dyDescent="0.35">
      <c r="A331" s="147"/>
      <c r="B331" s="147"/>
      <c r="C331" s="142"/>
      <c r="D331" s="142"/>
      <c r="E331" s="139"/>
      <c r="F331" s="139"/>
    </row>
    <row r="332" spans="1:6" x14ac:dyDescent="0.35">
      <c r="A332" s="147"/>
      <c r="B332" s="147"/>
      <c r="C332" s="142"/>
      <c r="D332" s="142"/>
      <c r="E332" s="139"/>
      <c r="F332" s="139"/>
    </row>
    <row r="333" spans="1:6" x14ac:dyDescent="0.35">
      <c r="A333" s="147"/>
      <c r="B333" s="147"/>
      <c r="C333" s="142"/>
      <c r="D333" s="142"/>
      <c r="E333" s="139"/>
      <c r="F333" s="139"/>
    </row>
    <row r="334" spans="1:6" x14ac:dyDescent="0.35">
      <c r="A334" s="147"/>
      <c r="B334" s="147"/>
      <c r="C334" s="142"/>
      <c r="D334" s="142"/>
      <c r="E334" s="139"/>
      <c r="F334" s="139"/>
    </row>
    <row r="335" spans="1:6" x14ac:dyDescent="0.35">
      <c r="A335" s="147"/>
      <c r="B335" s="147"/>
      <c r="C335" s="142"/>
      <c r="D335" s="142"/>
      <c r="E335" s="139"/>
      <c r="F335" s="139"/>
    </row>
    <row r="336" spans="1:6" x14ac:dyDescent="0.35">
      <c r="A336" s="147"/>
      <c r="B336" s="147"/>
      <c r="C336" s="142"/>
      <c r="D336" s="142"/>
      <c r="E336" s="139"/>
      <c r="F336" s="139"/>
    </row>
    <row r="337" spans="1:6" x14ac:dyDescent="0.35">
      <c r="A337" s="147"/>
      <c r="B337" s="147"/>
      <c r="C337" s="142"/>
      <c r="D337" s="142"/>
      <c r="E337" s="139"/>
      <c r="F337" s="139"/>
    </row>
    <row r="338" spans="1:6" x14ac:dyDescent="0.35">
      <c r="A338" s="147"/>
      <c r="B338" s="147"/>
      <c r="C338" s="142"/>
      <c r="D338" s="142"/>
      <c r="E338" s="139"/>
      <c r="F338" s="139"/>
    </row>
    <row r="339" spans="1:6" x14ac:dyDescent="0.35">
      <c r="A339" s="147"/>
      <c r="B339" s="147"/>
      <c r="C339" s="142"/>
      <c r="D339" s="142"/>
      <c r="E339" s="139"/>
      <c r="F339" s="139"/>
    </row>
    <row r="340" spans="1:6" x14ac:dyDescent="0.35">
      <c r="A340" s="147"/>
      <c r="B340" s="147"/>
      <c r="C340" s="142"/>
      <c r="D340" s="142"/>
      <c r="E340" s="139"/>
      <c r="F340" s="139"/>
    </row>
    <row r="341" spans="1:6" x14ac:dyDescent="0.35">
      <c r="A341" s="148"/>
      <c r="B341" s="148"/>
      <c r="C341" s="143"/>
      <c r="D341" s="143"/>
      <c r="E341" s="143"/>
      <c r="F341" s="143"/>
    </row>
    <row r="342" spans="1:6" x14ac:dyDescent="0.35">
      <c r="A342" s="147"/>
      <c r="B342" s="147"/>
      <c r="C342" s="142"/>
      <c r="D342" s="142"/>
      <c r="E342" s="139"/>
      <c r="F342" s="139"/>
    </row>
    <row r="343" spans="1:6" x14ac:dyDescent="0.35">
      <c r="A343" s="147"/>
      <c r="B343" s="147"/>
      <c r="C343" s="142"/>
      <c r="D343" s="142"/>
      <c r="E343" s="139"/>
      <c r="F343" s="139"/>
    </row>
    <row r="344" spans="1:6" x14ac:dyDescent="0.35">
      <c r="A344" s="147"/>
      <c r="B344" s="147"/>
      <c r="C344" s="142"/>
      <c r="D344" s="142"/>
      <c r="E344" s="139"/>
      <c r="F344" s="139"/>
    </row>
    <row r="345" spans="1:6" x14ac:dyDescent="0.35">
      <c r="A345" s="147"/>
      <c r="B345" s="147"/>
      <c r="C345" s="142"/>
      <c r="D345" s="142"/>
      <c r="E345" s="139"/>
      <c r="F345" s="139"/>
    </row>
    <row r="346" spans="1:6" x14ac:dyDescent="0.35">
      <c r="A346" s="147"/>
      <c r="B346" s="147"/>
      <c r="C346" s="142"/>
      <c r="D346" s="142"/>
      <c r="E346" s="139"/>
      <c r="F346" s="139"/>
    </row>
    <row r="347" spans="1:6" x14ac:dyDescent="0.35">
      <c r="A347" s="147"/>
      <c r="B347" s="147"/>
      <c r="C347" s="142"/>
      <c r="D347" s="142"/>
      <c r="E347" s="139"/>
      <c r="F347" s="139"/>
    </row>
    <row r="348" spans="1:6" x14ac:dyDescent="0.35">
      <c r="A348" s="147"/>
      <c r="B348" s="147"/>
      <c r="C348" s="142"/>
      <c r="D348" s="142"/>
      <c r="E348" s="139"/>
      <c r="F348" s="139"/>
    </row>
    <row r="349" spans="1:6" x14ac:dyDescent="0.35">
      <c r="A349" s="147"/>
      <c r="B349" s="147"/>
      <c r="C349" s="142"/>
      <c r="D349" s="142"/>
      <c r="E349" s="139"/>
      <c r="F349" s="139"/>
    </row>
    <row r="350" spans="1:6" x14ac:dyDescent="0.35">
      <c r="A350" s="147"/>
      <c r="B350" s="147"/>
      <c r="C350" s="142"/>
      <c r="D350" s="142"/>
      <c r="E350" s="139"/>
      <c r="F350" s="139"/>
    </row>
    <row r="351" spans="1:6" x14ac:dyDescent="0.35">
      <c r="A351" s="147"/>
      <c r="B351" s="147"/>
      <c r="C351" s="142"/>
      <c r="D351" s="142"/>
      <c r="E351" s="139"/>
      <c r="F351" s="139"/>
    </row>
    <row r="352" spans="1:6" x14ac:dyDescent="0.35">
      <c r="A352" s="147"/>
      <c r="B352" s="147"/>
      <c r="C352" s="142"/>
      <c r="D352" s="142"/>
      <c r="E352" s="139"/>
      <c r="F352" s="139"/>
    </row>
    <row r="353" spans="1:6" x14ac:dyDescent="0.35">
      <c r="A353" s="147"/>
      <c r="B353" s="147"/>
      <c r="C353" s="142"/>
      <c r="D353" s="142"/>
      <c r="E353" s="139"/>
      <c r="F353" s="139"/>
    </row>
    <row r="354" spans="1:6" x14ac:dyDescent="0.35">
      <c r="A354" s="147"/>
      <c r="B354" s="147"/>
      <c r="C354" s="142"/>
      <c r="D354" s="142"/>
      <c r="E354" s="139"/>
      <c r="F354" s="139"/>
    </row>
    <row r="355" spans="1:6" x14ac:dyDescent="0.35">
      <c r="A355" s="147"/>
      <c r="B355" s="147"/>
      <c r="C355" s="142"/>
      <c r="D355" s="142"/>
      <c r="E355" s="139"/>
      <c r="F355" s="139"/>
    </row>
    <row r="356" spans="1:6" x14ac:dyDescent="0.35">
      <c r="A356" s="147"/>
      <c r="B356" s="147"/>
      <c r="C356" s="142"/>
      <c r="D356" s="142"/>
      <c r="E356" s="139"/>
      <c r="F356" s="139"/>
    </row>
    <row r="357" spans="1:6" x14ac:dyDescent="0.35">
      <c r="A357" s="147"/>
      <c r="B357" s="147"/>
      <c r="C357" s="142"/>
      <c r="D357" s="142"/>
      <c r="E357" s="139"/>
      <c r="F357" s="139"/>
    </row>
    <row r="358" spans="1:6" x14ac:dyDescent="0.35">
      <c r="A358" s="147"/>
      <c r="B358" s="147"/>
      <c r="C358" s="142"/>
      <c r="D358" s="142"/>
      <c r="E358" s="139"/>
      <c r="F358" s="139"/>
    </row>
    <row r="359" spans="1:6" x14ac:dyDescent="0.35">
      <c r="A359" s="147"/>
      <c r="B359" s="147"/>
      <c r="C359" s="142"/>
      <c r="D359" s="142"/>
      <c r="E359" s="139"/>
      <c r="F359" s="139"/>
    </row>
    <row r="360" spans="1:6" x14ac:dyDescent="0.35">
      <c r="A360" s="147"/>
      <c r="B360" s="147"/>
      <c r="C360" s="142"/>
      <c r="D360" s="142"/>
      <c r="E360" s="139"/>
      <c r="F360" s="139"/>
    </row>
    <row r="361" spans="1:6" x14ac:dyDescent="0.35">
      <c r="A361" s="147"/>
      <c r="B361" s="147"/>
      <c r="C361" s="142"/>
      <c r="D361" s="142"/>
      <c r="E361" s="139"/>
      <c r="F361" s="139"/>
    </row>
    <row r="362" spans="1:6" x14ac:dyDescent="0.35">
      <c r="A362" s="147"/>
      <c r="B362" s="147"/>
      <c r="C362" s="142"/>
      <c r="D362" s="142"/>
      <c r="E362" s="139"/>
      <c r="F362" s="139"/>
    </row>
    <row r="363" spans="1:6" x14ac:dyDescent="0.35">
      <c r="A363" s="147"/>
      <c r="B363" s="147"/>
      <c r="C363" s="142"/>
      <c r="D363" s="142"/>
      <c r="E363" s="139"/>
      <c r="F363" s="139"/>
    </row>
    <row r="364" spans="1:6" x14ac:dyDescent="0.35">
      <c r="A364" s="147"/>
      <c r="B364" s="147"/>
      <c r="C364" s="142"/>
      <c r="D364" s="142"/>
      <c r="E364" s="139"/>
      <c r="F364" s="139"/>
    </row>
    <row r="365" spans="1:6" x14ac:dyDescent="0.35">
      <c r="A365" s="147"/>
      <c r="B365" s="147"/>
      <c r="C365" s="142"/>
      <c r="D365" s="142"/>
      <c r="E365" s="139"/>
      <c r="F365" s="139"/>
    </row>
    <row r="366" spans="1:6" x14ac:dyDescent="0.35">
      <c r="A366" s="147"/>
      <c r="B366" s="147"/>
      <c r="C366" s="142"/>
      <c r="D366" s="142"/>
      <c r="E366" s="139"/>
      <c r="F366" s="139"/>
    </row>
    <row r="367" spans="1:6" x14ac:dyDescent="0.35">
      <c r="A367" s="147"/>
      <c r="B367" s="147"/>
      <c r="C367" s="142"/>
      <c r="D367" s="142"/>
      <c r="E367" s="139"/>
      <c r="F367" s="139"/>
    </row>
    <row r="368" spans="1:6" x14ac:dyDescent="0.35">
      <c r="A368" s="147"/>
      <c r="B368" s="147"/>
      <c r="C368" s="142"/>
      <c r="D368" s="142"/>
      <c r="E368" s="139"/>
      <c r="F368" s="139"/>
    </row>
    <row r="369" spans="1:6" x14ac:dyDescent="0.35">
      <c r="A369" s="147"/>
      <c r="B369" s="147"/>
      <c r="C369" s="142"/>
      <c r="D369" s="142"/>
      <c r="E369" s="139"/>
      <c r="F369" s="139"/>
    </row>
    <row r="370" spans="1:6" x14ac:dyDescent="0.35">
      <c r="A370" s="147"/>
      <c r="B370" s="147"/>
      <c r="C370" s="142"/>
      <c r="D370" s="142"/>
      <c r="E370" s="139"/>
      <c r="F370" s="139"/>
    </row>
    <row r="371" spans="1:6" x14ac:dyDescent="0.35">
      <c r="A371" s="147"/>
      <c r="B371" s="147"/>
      <c r="C371" s="142"/>
      <c r="D371" s="142"/>
      <c r="E371" s="139"/>
      <c r="F371" s="139"/>
    </row>
    <row r="372" spans="1:6" x14ac:dyDescent="0.35">
      <c r="A372" s="147"/>
      <c r="B372" s="147"/>
      <c r="C372" s="142"/>
      <c r="D372" s="142"/>
      <c r="E372" s="139"/>
      <c r="F372" s="139"/>
    </row>
    <row r="373" spans="1:6" x14ac:dyDescent="0.35">
      <c r="A373" s="147"/>
      <c r="B373" s="147"/>
      <c r="C373" s="142"/>
      <c r="D373" s="142"/>
      <c r="E373" s="139"/>
      <c r="F373" s="139"/>
    </row>
    <row r="374" spans="1:6" x14ac:dyDescent="0.35">
      <c r="A374" s="147"/>
      <c r="B374" s="147"/>
      <c r="C374" s="142"/>
      <c r="D374" s="142"/>
      <c r="E374" s="139"/>
      <c r="F374" s="139"/>
    </row>
    <row r="375" spans="1:6" x14ac:dyDescent="0.35">
      <c r="A375" s="147"/>
      <c r="B375" s="147"/>
      <c r="C375" s="142"/>
      <c r="D375" s="142"/>
      <c r="E375" s="139"/>
      <c r="F375" s="139"/>
    </row>
    <row r="376" spans="1:6" x14ac:dyDescent="0.35">
      <c r="A376" s="147"/>
      <c r="B376" s="147"/>
      <c r="C376" s="142"/>
      <c r="D376" s="142"/>
      <c r="E376" s="139"/>
      <c r="F376" s="139"/>
    </row>
    <row r="377" spans="1:6" x14ac:dyDescent="0.35">
      <c r="A377" s="147"/>
      <c r="B377" s="147"/>
      <c r="C377" s="142"/>
      <c r="D377" s="142"/>
      <c r="E377" s="139"/>
      <c r="F377" s="139"/>
    </row>
    <row r="378" spans="1:6" x14ac:dyDescent="0.35">
      <c r="A378" s="147"/>
      <c r="B378" s="147"/>
      <c r="C378" s="142"/>
      <c r="D378" s="142"/>
      <c r="E378" s="139"/>
      <c r="F378" s="139"/>
    </row>
    <row r="379" spans="1:6" x14ac:dyDescent="0.35">
      <c r="A379" s="147"/>
      <c r="B379" s="147"/>
      <c r="C379" s="142"/>
      <c r="D379" s="142"/>
      <c r="E379" s="139"/>
      <c r="F379" s="139"/>
    </row>
    <row r="380" spans="1:6" x14ac:dyDescent="0.35">
      <c r="A380" s="147"/>
      <c r="B380" s="147"/>
      <c r="C380" s="142"/>
      <c r="D380" s="142"/>
      <c r="E380" s="139"/>
      <c r="F380" s="139"/>
    </row>
    <row r="381" spans="1:6" x14ac:dyDescent="0.35">
      <c r="A381" s="147"/>
      <c r="B381" s="147"/>
      <c r="C381" s="142"/>
      <c r="D381" s="142"/>
      <c r="E381" s="139"/>
      <c r="F381" s="139"/>
    </row>
    <row r="382" spans="1:6" x14ac:dyDescent="0.35">
      <c r="A382" s="147"/>
      <c r="B382" s="147"/>
      <c r="C382" s="142"/>
      <c r="D382" s="142"/>
      <c r="E382" s="139"/>
      <c r="F382" s="139"/>
    </row>
    <row r="383" spans="1:6" x14ac:dyDescent="0.35">
      <c r="A383" s="147"/>
      <c r="B383" s="147"/>
      <c r="C383" s="142"/>
      <c r="D383" s="142"/>
      <c r="E383" s="139"/>
      <c r="F383" s="139"/>
    </row>
    <row r="384" spans="1:6" x14ac:dyDescent="0.35">
      <c r="A384" s="147"/>
      <c r="B384" s="147"/>
      <c r="C384" s="142"/>
      <c r="D384" s="142"/>
      <c r="E384" s="139"/>
      <c r="F384" s="139"/>
    </row>
    <row r="385" spans="1:6" x14ac:dyDescent="0.35">
      <c r="A385" s="147"/>
      <c r="B385" s="147"/>
      <c r="C385" s="142"/>
      <c r="D385" s="142"/>
      <c r="E385" s="139"/>
      <c r="F385" s="139"/>
    </row>
    <row r="386" spans="1:6" x14ac:dyDescent="0.35">
      <c r="A386" s="147"/>
      <c r="B386" s="147"/>
      <c r="C386" s="142"/>
      <c r="D386" s="142"/>
      <c r="E386" s="139"/>
      <c r="F386" s="139"/>
    </row>
    <row r="387" spans="1:6" x14ac:dyDescent="0.35">
      <c r="A387" s="147"/>
      <c r="B387" s="147"/>
      <c r="C387" s="142"/>
      <c r="D387" s="142"/>
      <c r="E387" s="139"/>
      <c r="F387" s="139"/>
    </row>
    <row r="388" spans="1:6" x14ac:dyDescent="0.35">
      <c r="A388" s="147"/>
      <c r="B388" s="147"/>
      <c r="C388" s="142"/>
      <c r="D388" s="142"/>
      <c r="E388" s="139"/>
      <c r="F388" s="139"/>
    </row>
    <row r="389" spans="1:6" x14ac:dyDescent="0.35">
      <c r="A389" s="147"/>
      <c r="B389" s="147"/>
      <c r="C389" s="142"/>
      <c r="D389" s="142"/>
      <c r="E389" s="139"/>
      <c r="F389" s="139"/>
    </row>
    <row r="390" spans="1:6" x14ac:dyDescent="0.35">
      <c r="A390" s="147"/>
      <c r="B390" s="147"/>
      <c r="C390" s="142"/>
      <c r="D390" s="142"/>
      <c r="E390" s="139"/>
      <c r="F390" s="139"/>
    </row>
    <row r="391" spans="1:6" x14ac:dyDescent="0.35">
      <c r="A391" s="147"/>
      <c r="B391" s="147"/>
      <c r="C391" s="142"/>
      <c r="D391" s="142"/>
      <c r="E391" s="139"/>
      <c r="F391" s="139"/>
    </row>
    <row r="392" spans="1:6" x14ac:dyDescent="0.35">
      <c r="A392" s="147"/>
      <c r="B392" s="147"/>
      <c r="C392" s="142"/>
      <c r="D392" s="142"/>
      <c r="E392" s="139"/>
      <c r="F392" s="139"/>
    </row>
    <row r="393" spans="1:6" x14ac:dyDescent="0.35">
      <c r="A393" s="147"/>
      <c r="B393" s="147"/>
      <c r="C393" s="142"/>
      <c r="D393" s="142"/>
      <c r="E393" s="139"/>
      <c r="F393" s="139"/>
    </row>
    <row r="394" spans="1:6" x14ac:dyDescent="0.35">
      <c r="A394" s="148"/>
      <c r="B394" s="148"/>
      <c r="C394" s="143"/>
      <c r="D394" s="143"/>
      <c r="E394" s="143"/>
      <c r="F394" s="143"/>
    </row>
    <row r="395" spans="1:6" x14ac:dyDescent="0.35">
      <c r="A395" s="147"/>
      <c r="B395" s="147"/>
      <c r="C395" s="142"/>
      <c r="D395" s="142"/>
      <c r="E395" s="139"/>
      <c r="F395" s="139"/>
    </row>
    <row r="396" spans="1:6" x14ac:dyDescent="0.35">
      <c r="A396" s="147"/>
      <c r="B396" s="147"/>
      <c r="C396" s="142"/>
      <c r="D396" s="142"/>
      <c r="E396" s="139"/>
      <c r="F396" s="139"/>
    </row>
    <row r="397" spans="1:6" x14ac:dyDescent="0.35">
      <c r="A397" s="147"/>
      <c r="B397" s="147"/>
      <c r="C397" s="142"/>
      <c r="D397" s="142"/>
      <c r="E397" s="139"/>
      <c r="F397" s="139"/>
    </row>
    <row r="398" spans="1:6" x14ac:dyDescent="0.35">
      <c r="A398" s="147"/>
      <c r="B398" s="147"/>
      <c r="C398" s="142"/>
      <c r="D398" s="142"/>
      <c r="E398" s="139"/>
      <c r="F398" s="139"/>
    </row>
    <row r="399" spans="1:6" x14ac:dyDescent="0.35">
      <c r="A399" s="147"/>
      <c r="B399" s="147"/>
      <c r="C399" s="142"/>
      <c r="D399" s="142"/>
      <c r="E399" s="139"/>
      <c r="F399" s="139"/>
    </row>
    <row r="400" spans="1:6" x14ac:dyDescent="0.35">
      <c r="A400" s="147"/>
      <c r="B400" s="147"/>
      <c r="C400" s="142"/>
      <c r="D400" s="142"/>
      <c r="E400" s="139"/>
      <c r="F400" s="139"/>
    </row>
    <row r="401" spans="1:6" x14ac:dyDescent="0.35">
      <c r="A401" s="147"/>
      <c r="B401" s="147"/>
      <c r="C401" s="142"/>
      <c r="D401" s="142"/>
      <c r="E401" s="139"/>
      <c r="F401" s="139"/>
    </row>
    <row r="402" spans="1:6" x14ac:dyDescent="0.35">
      <c r="A402" s="147"/>
      <c r="B402" s="147"/>
      <c r="C402" s="142"/>
      <c r="D402" s="142"/>
      <c r="E402" s="139"/>
      <c r="F402" s="139"/>
    </row>
    <row r="403" spans="1:6" x14ac:dyDescent="0.35">
      <c r="A403" s="147"/>
      <c r="B403" s="147"/>
      <c r="C403" s="142"/>
      <c r="D403" s="142"/>
      <c r="E403" s="139"/>
      <c r="F403" s="139"/>
    </row>
    <row r="404" spans="1:6" x14ac:dyDescent="0.35">
      <c r="A404" s="147"/>
      <c r="B404" s="147"/>
      <c r="C404" s="142"/>
      <c r="D404" s="142"/>
      <c r="E404" s="139"/>
      <c r="F404" s="139"/>
    </row>
    <row r="405" spans="1:6" x14ac:dyDescent="0.35">
      <c r="A405" s="147"/>
      <c r="B405" s="147"/>
      <c r="C405" s="142"/>
      <c r="D405" s="142"/>
      <c r="E405" s="139"/>
      <c r="F405" s="139"/>
    </row>
    <row r="406" spans="1:6" x14ac:dyDescent="0.35">
      <c r="A406" s="147"/>
      <c r="B406" s="147"/>
      <c r="C406" s="142"/>
      <c r="D406" s="142"/>
      <c r="E406" s="139"/>
      <c r="F406" s="139"/>
    </row>
    <row r="407" spans="1:6" x14ac:dyDescent="0.35">
      <c r="A407" s="147"/>
      <c r="B407" s="147"/>
      <c r="C407" s="142"/>
      <c r="D407" s="142"/>
      <c r="E407" s="139"/>
      <c r="F407" s="139"/>
    </row>
    <row r="408" spans="1:6" x14ac:dyDescent="0.35">
      <c r="A408" s="147"/>
      <c r="B408" s="147"/>
      <c r="C408" s="142"/>
      <c r="D408" s="142"/>
      <c r="E408" s="139"/>
      <c r="F408" s="139"/>
    </row>
    <row r="409" spans="1:6" x14ac:dyDescent="0.35">
      <c r="A409" s="147"/>
      <c r="B409" s="147"/>
      <c r="C409" s="142"/>
      <c r="D409" s="142"/>
      <c r="E409" s="139"/>
      <c r="F409" s="139"/>
    </row>
    <row r="410" spans="1:6" x14ac:dyDescent="0.35">
      <c r="A410" s="147"/>
      <c r="B410" s="147"/>
      <c r="C410" s="142"/>
      <c r="D410" s="142"/>
      <c r="E410" s="139"/>
      <c r="F410" s="139"/>
    </row>
    <row r="411" spans="1:6" x14ac:dyDescent="0.35">
      <c r="A411" s="147"/>
      <c r="B411" s="147"/>
      <c r="C411" s="142"/>
      <c r="D411" s="142"/>
      <c r="E411" s="139"/>
      <c r="F411" s="139"/>
    </row>
    <row r="412" spans="1:6" x14ac:dyDescent="0.35">
      <c r="A412" s="147"/>
      <c r="B412" s="147"/>
      <c r="C412" s="142"/>
      <c r="D412" s="142"/>
      <c r="E412" s="139"/>
      <c r="F412" s="139"/>
    </row>
    <row r="413" spans="1:6" x14ac:dyDescent="0.35">
      <c r="A413" s="147"/>
      <c r="B413" s="147"/>
      <c r="C413" s="142"/>
      <c r="D413" s="142"/>
      <c r="E413" s="139"/>
      <c r="F413" s="139"/>
    </row>
    <row r="414" spans="1:6" x14ac:dyDescent="0.35">
      <c r="A414" s="147"/>
      <c r="B414" s="147"/>
      <c r="C414" s="142"/>
      <c r="D414" s="142"/>
      <c r="E414" s="139"/>
      <c r="F414" s="139"/>
    </row>
    <row r="415" spans="1:6" x14ac:dyDescent="0.35">
      <c r="A415" s="147"/>
      <c r="B415" s="147"/>
      <c r="C415" s="142"/>
      <c r="D415" s="142"/>
      <c r="E415" s="139"/>
      <c r="F415" s="139"/>
    </row>
    <row r="416" spans="1:6" x14ac:dyDescent="0.35">
      <c r="A416" s="147"/>
      <c r="B416" s="147"/>
      <c r="C416" s="142"/>
      <c r="D416" s="142"/>
      <c r="E416" s="139"/>
      <c r="F416" s="139"/>
    </row>
    <row r="417" spans="1:6" x14ac:dyDescent="0.35">
      <c r="A417" s="147"/>
      <c r="B417" s="147"/>
      <c r="C417" s="142"/>
      <c r="D417" s="142"/>
      <c r="E417" s="139"/>
      <c r="F417" s="139"/>
    </row>
    <row r="418" spans="1:6" x14ac:dyDescent="0.35">
      <c r="A418" s="147"/>
      <c r="B418" s="147"/>
      <c r="C418" s="142"/>
      <c r="D418" s="142"/>
      <c r="E418" s="139"/>
      <c r="F418" s="139"/>
    </row>
    <row r="419" spans="1:6" x14ac:dyDescent="0.35">
      <c r="A419" s="147"/>
      <c r="B419" s="147"/>
      <c r="C419" s="142"/>
      <c r="D419" s="142"/>
      <c r="E419" s="139"/>
      <c r="F419" s="139"/>
    </row>
    <row r="420" spans="1:6" x14ac:dyDescent="0.35">
      <c r="A420" s="147"/>
      <c r="B420" s="147"/>
      <c r="C420" s="142"/>
      <c r="D420" s="142"/>
      <c r="E420" s="139"/>
      <c r="F420" s="139"/>
    </row>
    <row r="421" spans="1:6" x14ac:dyDescent="0.35">
      <c r="A421" s="147"/>
      <c r="B421" s="147"/>
      <c r="C421" s="142"/>
      <c r="D421" s="142"/>
      <c r="E421" s="139"/>
      <c r="F421" s="139"/>
    </row>
    <row r="422" spans="1:6" x14ac:dyDescent="0.35">
      <c r="A422" s="147"/>
      <c r="B422" s="147"/>
      <c r="C422" s="142"/>
      <c r="D422" s="142"/>
      <c r="E422" s="139"/>
      <c r="F422" s="139"/>
    </row>
    <row r="423" spans="1:6" x14ac:dyDescent="0.35">
      <c r="A423" s="147"/>
      <c r="B423" s="147"/>
      <c r="C423" s="142"/>
      <c r="D423" s="142"/>
      <c r="E423" s="139"/>
      <c r="F423" s="139"/>
    </row>
    <row r="424" spans="1:6" x14ac:dyDescent="0.35">
      <c r="A424" s="147"/>
      <c r="B424" s="147"/>
      <c r="C424" s="142"/>
      <c r="D424" s="142"/>
      <c r="E424" s="139"/>
      <c r="F424" s="139"/>
    </row>
    <row r="425" spans="1:6" x14ac:dyDescent="0.35">
      <c r="A425" s="147"/>
      <c r="B425" s="147"/>
      <c r="C425" s="142"/>
      <c r="D425" s="142"/>
      <c r="E425" s="139"/>
      <c r="F425" s="139"/>
    </row>
    <row r="426" spans="1:6" x14ac:dyDescent="0.35">
      <c r="A426" s="147"/>
      <c r="B426" s="147"/>
      <c r="C426" s="142"/>
      <c r="D426" s="142"/>
      <c r="E426" s="139"/>
      <c r="F426" s="139"/>
    </row>
    <row r="427" spans="1:6" x14ac:dyDescent="0.35">
      <c r="A427" s="147"/>
      <c r="B427" s="147"/>
      <c r="C427" s="142"/>
      <c r="D427" s="142"/>
      <c r="E427" s="139"/>
      <c r="F427" s="139"/>
    </row>
    <row r="428" spans="1:6" x14ac:dyDescent="0.35">
      <c r="A428" s="147"/>
      <c r="B428" s="147"/>
      <c r="C428" s="142"/>
      <c r="D428" s="142"/>
      <c r="E428" s="139"/>
      <c r="F428" s="139"/>
    </row>
    <row r="429" spans="1:6" x14ac:dyDescent="0.35">
      <c r="A429" s="148"/>
      <c r="B429" s="148"/>
      <c r="C429" s="143"/>
      <c r="D429" s="143"/>
      <c r="E429" s="143"/>
      <c r="F429" s="143"/>
    </row>
    <row r="430" spans="1:6" x14ac:dyDescent="0.35">
      <c r="A430" s="147"/>
      <c r="B430" s="147"/>
      <c r="C430" s="142"/>
      <c r="D430" s="142"/>
      <c r="E430" s="139"/>
      <c r="F430" s="139"/>
    </row>
    <row r="431" spans="1:6" x14ac:dyDescent="0.35">
      <c r="A431" s="148"/>
      <c r="B431" s="148"/>
      <c r="C431" s="143"/>
      <c r="D431" s="143"/>
      <c r="E431" s="143"/>
      <c r="F431" s="143"/>
    </row>
    <row r="432" spans="1:6" x14ac:dyDescent="0.35">
      <c r="A432" s="147"/>
      <c r="B432" s="147"/>
      <c r="C432" s="142"/>
      <c r="D432" s="142"/>
      <c r="E432" s="139"/>
      <c r="F432" s="139"/>
    </row>
    <row r="433" spans="1:6" x14ac:dyDescent="0.35">
      <c r="A433" s="147"/>
      <c r="B433" s="147"/>
      <c r="C433" s="142"/>
      <c r="D433" s="142"/>
      <c r="E433" s="139"/>
      <c r="F433" s="139"/>
    </row>
    <row r="434" spans="1:6" x14ac:dyDescent="0.35">
      <c r="A434" s="147"/>
      <c r="B434" s="147"/>
      <c r="C434" s="142"/>
      <c r="D434" s="142"/>
      <c r="E434" s="139"/>
      <c r="F434" s="139"/>
    </row>
    <row r="435" spans="1:6" x14ac:dyDescent="0.35">
      <c r="A435" s="147"/>
      <c r="B435" s="147"/>
      <c r="C435" s="142"/>
      <c r="D435" s="142"/>
      <c r="E435" s="139"/>
      <c r="F435" s="139"/>
    </row>
    <row r="436" spans="1:6" x14ac:dyDescent="0.35">
      <c r="A436" s="147"/>
      <c r="B436" s="147"/>
      <c r="C436" s="142"/>
      <c r="D436" s="142"/>
      <c r="E436" s="139"/>
      <c r="F436" s="139"/>
    </row>
    <row r="437" spans="1:6" x14ac:dyDescent="0.35">
      <c r="A437" s="147"/>
      <c r="B437" s="147"/>
      <c r="C437" s="142"/>
      <c r="D437" s="142"/>
      <c r="E437" s="139"/>
      <c r="F437" s="139"/>
    </row>
    <row r="438" spans="1:6" x14ac:dyDescent="0.35">
      <c r="A438" s="147"/>
      <c r="B438" s="147"/>
      <c r="C438" s="142"/>
      <c r="D438" s="142"/>
      <c r="E438" s="139"/>
      <c r="F438" s="139"/>
    </row>
    <row r="439" spans="1:6" x14ac:dyDescent="0.35">
      <c r="A439" s="147"/>
      <c r="B439" s="147"/>
      <c r="C439" s="142"/>
      <c r="D439" s="142"/>
      <c r="E439" s="139"/>
      <c r="F439" s="139"/>
    </row>
    <row r="440" spans="1:6" x14ac:dyDescent="0.35">
      <c r="A440" s="147"/>
      <c r="B440" s="147"/>
      <c r="C440" s="142"/>
      <c r="D440" s="142"/>
      <c r="E440" s="139"/>
      <c r="F440" s="139"/>
    </row>
    <row r="441" spans="1:6" x14ac:dyDescent="0.35">
      <c r="A441" s="147"/>
      <c r="B441" s="147"/>
      <c r="C441" s="142"/>
      <c r="D441" s="142"/>
      <c r="E441" s="139"/>
      <c r="F441" s="139"/>
    </row>
    <row r="442" spans="1:6" x14ac:dyDescent="0.35">
      <c r="A442" s="147"/>
      <c r="B442" s="147"/>
      <c r="C442" s="142"/>
      <c r="D442" s="142"/>
      <c r="E442" s="139"/>
      <c r="F442" s="139"/>
    </row>
    <row r="443" spans="1:6" x14ac:dyDescent="0.35">
      <c r="A443" s="147"/>
      <c r="B443" s="147"/>
      <c r="C443" s="142"/>
      <c r="D443" s="142"/>
      <c r="E443" s="139"/>
      <c r="F443" s="139"/>
    </row>
    <row r="444" spans="1:6" x14ac:dyDescent="0.35">
      <c r="A444" s="147"/>
      <c r="B444" s="147"/>
      <c r="C444" s="142"/>
      <c r="D444" s="142"/>
      <c r="E444" s="139"/>
      <c r="F444" s="139"/>
    </row>
    <row r="445" spans="1:6" x14ac:dyDescent="0.35">
      <c r="A445" s="147"/>
      <c r="B445" s="147"/>
      <c r="C445" s="142"/>
      <c r="D445" s="142"/>
      <c r="E445" s="139"/>
      <c r="F445" s="139"/>
    </row>
    <row r="446" spans="1:6" x14ac:dyDescent="0.35">
      <c r="A446" s="147"/>
      <c r="B446" s="147"/>
      <c r="C446" s="142"/>
      <c r="D446" s="142"/>
      <c r="E446" s="139"/>
      <c r="F446" s="139"/>
    </row>
    <row r="447" spans="1:6" x14ac:dyDescent="0.35">
      <c r="A447" s="147"/>
      <c r="B447" s="147"/>
      <c r="C447" s="142"/>
      <c r="D447" s="142"/>
      <c r="E447" s="139"/>
      <c r="F447" s="139"/>
    </row>
    <row r="448" spans="1:6" x14ac:dyDescent="0.35">
      <c r="A448" s="147"/>
      <c r="B448" s="147"/>
      <c r="C448" s="142"/>
      <c r="D448" s="142"/>
      <c r="E448" s="139"/>
      <c r="F448" s="139"/>
    </row>
    <row r="449" spans="1:6" x14ac:dyDescent="0.35">
      <c r="A449" s="147"/>
      <c r="B449" s="147"/>
      <c r="C449" s="142"/>
      <c r="D449" s="142"/>
      <c r="E449" s="139"/>
      <c r="F449" s="139"/>
    </row>
    <row r="450" spans="1:6" x14ac:dyDescent="0.35">
      <c r="A450" s="147"/>
      <c r="B450" s="147"/>
      <c r="C450" s="142"/>
      <c r="D450" s="142"/>
      <c r="E450" s="139"/>
      <c r="F450" s="139"/>
    </row>
    <row r="451" spans="1:6" x14ac:dyDescent="0.35">
      <c r="A451" s="147"/>
      <c r="B451" s="147"/>
      <c r="C451" s="142"/>
      <c r="D451" s="142"/>
      <c r="E451" s="139"/>
      <c r="F451" s="139"/>
    </row>
    <row r="452" spans="1:6" x14ac:dyDescent="0.35">
      <c r="A452" s="147"/>
      <c r="B452" s="147"/>
      <c r="C452" s="142"/>
      <c r="D452" s="142"/>
      <c r="E452" s="139"/>
      <c r="F452" s="139"/>
    </row>
    <row r="453" spans="1:6" x14ac:dyDescent="0.35">
      <c r="A453" s="147"/>
      <c r="B453" s="147"/>
      <c r="C453" s="142"/>
      <c r="D453" s="142"/>
      <c r="E453" s="139"/>
      <c r="F453" s="139"/>
    </row>
    <row r="454" spans="1:6" x14ac:dyDescent="0.35">
      <c r="A454" s="147"/>
      <c r="B454" s="147"/>
      <c r="C454" s="142"/>
      <c r="D454" s="142"/>
      <c r="E454" s="139"/>
      <c r="F454" s="139"/>
    </row>
    <row r="455" spans="1:6" x14ac:dyDescent="0.35">
      <c r="A455" s="147"/>
      <c r="B455" s="147"/>
      <c r="C455" s="142"/>
      <c r="D455" s="142"/>
      <c r="E455" s="139"/>
      <c r="F455" s="139"/>
    </row>
    <row r="456" spans="1:6" x14ac:dyDescent="0.35">
      <c r="A456" s="147"/>
      <c r="B456" s="147"/>
      <c r="C456" s="142"/>
      <c r="D456" s="142"/>
      <c r="E456" s="139"/>
      <c r="F456" s="139"/>
    </row>
    <row r="457" spans="1:6" x14ac:dyDescent="0.35">
      <c r="A457" s="147"/>
      <c r="B457" s="147"/>
      <c r="C457" s="142"/>
      <c r="D457" s="142"/>
      <c r="E457" s="139"/>
      <c r="F457" s="139"/>
    </row>
    <row r="458" spans="1:6" x14ac:dyDescent="0.35">
      <c r="A458" s="147"/>
      <c r="B458" s="147"/>
      <c r="C458" s="142"/>
      <c r="D458" s="142"/>
      <c r="E458" s="139"/>
      <c r="F458" s="139"/>
    </row>
    <row r="459" spans="1:6" x14ac:dyDescent="0.35">
      <c r="A459" s="147"/>
      <c r="B459" s="147"/>
      <c r="C459" s="142"/>
      <c r="D459" s="142"/>
      <c r="E459" s="139"/>
      <c r="F459" s="139"/>
    </row>
    <row r="460" spans="1:6" x14ac:dyDescent="0.35">
      <c r="A460" s="147"/>
      <c r="B460" s="147"/>
      <c r="C460" s="142"/>
      <c r="D460" s="142"/>
      <c r="E460" s="139"/>
      <c r="F460" s="139"/>
    </row>
    <row r="461" spans="1:6" x14ac:dyDescent="0.35">
      <c r="A461" s="147"/>
      <c r="B461" s="147"/>
      <c r="C461" s="142"/>
      <c r="D461" s="142"/>
      <c r="E461" s="139"/>
      <c r="F461" s="139"/>
    </row>
    <row r="462" spans="1:6" x14ac:dyDescent="0.35">
      <c r="A462" s="147"/>
      <c r="B462" s="147"/>
      <c r="C462" s="142"/>
      <c r="D462" s="142"/>
      <c r="E462" s="139"/>
      <c r="F462" s="139"/>
    </row>
    <row r="463" spans="1:6" x14ac:dyDescent="0.35">
      <c r="A463" s="147"/>
      <c r="B463" s="147"/>
      <c r="C463" s="142"/>
      <c r="D463" s="142"/>
      <c r="E463" s="139"/>
      <c r="F463" s="139"/>
    </row>
    <row r="464" spans="1:6" x14ac:dyDescent="0.35">
      <c r="A464" s="147"/>
      <c r="B464" s="147"/>
      <c r="C464" s="142"/>
      <c r="D464" s="142"/>
      <c r="E464" s="139"/>
      <c r="F464" s="139"/>
    </row>
    <row r="465" spans="1:6" x14ac:dyDescent="0.35">
      <c r="A465" s="147"/>
      <c r="B465" s="147"/>
      <c r="C465" s="142"/>
      <c r="D465" s="142"/>
      <c r="E465" s="139"/>
      <c r="F465" s="139"/>
    </row>
    <row r="466" spans="1:6" x14ac:dyDescent="0.35">
      <c r="A466" s="147"/>
      <c r="B466" s="147"/>
      <c r="C466" s="142"/>
      <c r="D466" s="142"/>
      <c r="E466" s="139"/>
      <c r="F466" s="139"/>
    </row>
    <row r="467" spans="1:6" x14ac:dyDescent="0.35">
      <c r="A467" s="147"/>
      <c r="B467" s="147"/>
      <c r="C467" s="142"/>
      <c r="D467" s="142"/>
      <c r="E467" s="139"/>
      <c r="F467" s="139"/>
    </row>
    <row r="468" spans="1:6" x14ac:dyDescent="0.35">
      <c r="A468" s="147"/>
      <c r="B468" s="147"/>
      <c r="C468" s="142"/>
      <c r="D468" s="142"/>
      <c r="E468" s="139"/>
      <c r="F468" s="139"/>
    </row>
    <row r="469" spans="1:6" x14ac:dyDescent="0.35">
      <c r="A469" s="147"/>
      <c r="B469" s="147"/>
      <c r="C469" s="142"/>
      <c r="D469" s="142"/>
      <c r="E469" s="139"/>
      <c r="F469" s="139"/>
    </row>
    <row r="470" spans="1:6" x14ac:dyDescent="0.35">
      <c r="A470" s="147"/>
      <c r="B470" s="147"/>
      <c r="C470" s="142"/>
      <c r="D470" s="142"/>
      <c r="E470" s="139"/>
      <c r="F470" s="139"/>
    </row>
    <row r="471" spans="1:6" x14ac:dyDescent="0.35">
      <c r="A471" s="147"/>
      <c r="B471" s="147"/>
      <c r="C471" s="142"/>
      <c r="D471" s="142"/>
      <c r="E471" s="139"/>
      <c r="F471" s="139"/>
    </row>
    <row r="472" spans="1:6" x14ac:dyDescent="0.35">
      <c r="A472" s="147"/>
      <c r="B472" s="147"/>
      <c r="C472" s="142"/>
      <c r="D472" s="142"/>
      <c r="E472" s="139"/>
      <c r="F472" s="139"/>
    </row>
    <row r="473" spans="1:6" x14ac:dyDescent="0.35">
      <c r="A473" s="147"/>
      <c r="B473" s="147"/>
      <c r="C473" s="142"/>
      <c r="D473" s="142"/>
      <c r="E473" s="139"/>
      <c r="F473" s="139"/>
    </row>
    <row r="474" spans="1:6" x14ac:dyDescent="0.35">
      <c r="A474" s="147"/>
      <c r="B474" s="147"/>
      <c r="C474" s="142"/>
      <c r="D474" s="142"/>
      <c r="E474" s="139"/>
      <c r="F474" s="139"/>
    </row>
    <row r="475" spans="1:6" x14ac:dyDescent="0.35">
      <c r="A475" s="147"/>
      <c r="B475" s="147"/>
      <c r="C475" s="142"/>
      <c r="D475" s="142"/>
      <c r="E475" s="139"/>
      <c r="F475" s="139"/>
    </row>
    <row r="476" spans="1:6" x14ac:dyDescent="0.35">
      <c r="A476" s="147"/>
      <c r="B476" s="147"/>
      <c r="C476" s="142"/>
      <c r="D476" s="142"/>
      <c r="E476" s="139"/>
      <c r="F476" s="139"/>
    </row>
    <row r="477" spans="1:6" x14ac:dyDescent="0.35">
      <c r="A477" s="147"/>
      <c r="B477" s="147"/>
      <c r="C477" s="142"/>
      <c r="D477" s="142"/>
      <c r="E477" s="139"/>
      <c r="F477" s="139"/>
    </row>
    <row r="478" spans="1:6" x14ac:dyDescent="0.35">
      <c r="A478" s="147"/>
      <c r="B478" s="147"/>
      <c r="C478" s="142"/>
      <c r="D478" s="142"/>
      <c r="E478" s="139"/>
      <c r="F478" s="139"/>
    </row>
    <row r="479" spans="1:6" x14ac:dyDescent="0.35">
      <c r="A479" s="147"/>
      <c r="B479" s="147"/>
      <c r="C479" s="142"/>
      <c r="D479" s="142"/>
      <c r="E479" s="139"/>
      <c r="F479" s="139"/>
    </row>
    <row r="480" spans="1:6" x14ac:dyDescent="0.35">
      <c r="A480" s="147"/>
      <c r="B480" s="147"/>
      <c r="C480" s="142"/>
      <c r="D480" s="142"/>
      <c r="E480" s="139"/>
      <c r="F480" s="139"/>
    </row>
    <row r="481" spans="1:6" x14ac:dyDescent="0.35">
      <c r="A481" s="147"/>
      <c r="B481" s="147"/>
      <c r="C481" s="142"/>
      <c r="D481" s="142"/>
      <c r="E481" s="139"/>
      <c r="F481" s="139"/>
    </row>
    <row r="482" spans="1:6" x14ac:dyDescent="0.35">
      <c r="A482" s="147"/>
      <c r="B482" s="147"/>
      <c r="C482" s="142"/>
      <c r="D482" s="142"/>
      <c r="E482" s="139"/>
      <c r="F482" s="139"/>
    </row>
    <row r="483" spans="1:6" x14ac:dyDescent="0.35">
      <c r="A483" s="147"/>
      <c r="B483" s="147"/>
      <c r="C483" s="142"/>
      <c r="D483" s="142"/>
      <c r="E483" s="139"/>
      <c r="F483" s="139"/>
    </row>
    <row r="484" spans="1:6" x14ac:dyDescent="0.35">
      <c r="A484" s="147"/>
      <c r="B484" s="147"/>
      <c r="C484" s="142"/>
      <c r="D484" s="142"/>
      <c r="E484" s="139"/>
      <c r="F484" s="139"/>
    </row>
    <row r="485" spans="1:6" x14ac:dyDescent="0.35">
      <c r="A485" s="147"/>
      <c r="B485" s="147"/>
      <c r="C485" s="142"/>
      <c r="D485" s="142"/>
      <c r="E485" s="139"/>
      <c r="F485" s="139"/>
    </row>
    <row r="486" spans="1:6" x14ac:dyDescent="0.35">
      <c r="A486" s="147"/>
      <c r="B486" s="147"/>
      <c r="C486" s="142"/>
      <c r="D486" s="142"/>
      <c r="E486" s="139"/>
      <c r="F486" s="139"/>
    </row>
    <row r="487" spans="1:6" x14ac:dyDescent="0.35">
      <c r="A487" s="147"/>
      <c r="B487" s="147"/>
      <c r="C487" s="142"/>
      <c r="D487" s="142"/>
      <c r="E487" s="139"/>
      <c r="F487" s="139"/>
    </row>
    <row r="488" spans="1:6" x14ac:dyDescent="0.35">
      <c r="A488" s="147"/>
      <c r="B488" s="147"/>
      <c r="C488" s="142"/>
      <c r="D488" s="142"/>
      <c r="E488" s="139"/>
      <c r="F488" s="139"/>
    </row>
    <row r="489" spans="1:6" x14ac:dyDescent="0.35">
      <c r="A489" s="147"/>
      <c r="B489" s="147"/>
      <c r="C489" s="142"/>
      <c r="D489" s="142"/>
      <c r="E489" s="139"/>
      <c r="F489" s="139"/>
    </row>
    <row r="490" spans="1:6" x14ac:dyDescent="0.35">
      <c r="A490" s="147"/>
      <c r="B490" s="147"/>
      <c r="C490" s="142"/>
      <c r="D490" s="142"/>
      <c r="E490" s="139"/>
      <c r="F490" s="139"/>
    </row>
    <row r="491" spans="1:6" x14ac:dyDescent="0.35">
      <c r="A491" s="147"/>
      <c r="B491" s="147"/>
      <c r="C491" s="142"/>
      <c r="D491" s="142"/>
      <c r="E491" s="139"/>
      <c r="F491" s="139"/>
    </row>
    <row r="492" spans="1:6" x14ac:dyDescent="0.35">
      <c r="A492" s="147"/>
      <c r="B492" s="147"/>
      <c r="C492" s="142"/>
      <c r="D492" s="142"/>
      <c r="E492" s="139"/>
      <c r="F492" s="139"/>
    </row>
    <row r="493" spans="1:6" x14ac:dyDescent="0.35">
      <c r="A493" s="147"/>
      <c r="B493" s="147"/>
      <c r="C493" s="142"/>
      <c r="D493" s="142"/>
      <c r="E493" s="139"/>
      <c r="F493" s="139"/>
    </row>
    <row r="494" spans="1:6" x14ac:dyDescent="0.35">
      <c r="A494" s="147"/>
      <c r="B494" s="147"/>
      <c r="C494" s="142"/>
      <c r="D494" s="142"/>
      <c r="E494" s="139"/>
      <c r="F494" s="139"/>
    </row>
    <row r="495" spans="1:6" x14ac:dyDescent="0.35">
      <c r="A495" s="147"/>
      <c r="B495" s="147"/>
      <c r="C495" s="142"/>
      <c r="D495" s="142"/>
      <c r="E495" s="139"/>
      <c r="F495" s="139"/>
    </row>
    <row r="496" spans="1:6" x14ac:dyDescent="0.35">
      <c r="A496" s="147"/>
      <c r="B496" s="147"/>
      <c r="C496" s="142"/>
      <c r="D496" s="142"/>
      <c r="E496" s="139"/>
      <c r="F496" s="139"/>
    </row>
    <row r="497" spans="1:6" x14ac:dyDescent="0.35">
      <c r="A497" s="147"/>
      <c r="B497" s="147"/>
      <c r="C497" s="142"/>
      <c r="D497" s="142"/>
      <c r="E497" s="139"/>
      <c r="F497" s="139"/>
    </row>
    <row r="498" spans="1:6" x14ac:dyDescent="0.35">
      <c r="A498" s="147"/>
      <c r="B498" s="147"/>
      <c r="C498" s="142"/>
      <c r="D498" s="142"/>
      <c r="E498" s="139"/>
      <c r="F498" s="139"/>
    </row>
    <row r="499" spans="1:6" x14ac:dyDescent="0.35">
      <c r="A499" s="147"/>
      <c r="B499" s="147"/>
      <c r="C499" s="142"/>
      <c r="D499" s="142"/>
      <c r="E499" s="139"/>
      <c r="F499" s="139"/>
    </row>
    <row r="500" spans="1:6" x14ac:dyDescent="0.35">
      <c r="A500" s="147"/>
      <c r="B500" s="147"/>
      <c r="C500" s="142"/>
      <c r="D500" s="142"/>
      <c r="E500" s="139"/>
      <c r="F500" s="139"/>
    </row>
    <row r="501" spans="1:6" x14ac:dyDescent="0.35">
      <c r="A501" s="147"/>
      <c r="B501" s="147"/>
      <c r="C501" s="142"/>
      <c r="D501" s="142"/>
      <c r="E501" s="139"/>
      <c r="F501" s="139"/>
    </row>
    <row r="502" spans="1:6" x14ac:dyDescent="0.35">
      <c r="A502" s="147"/>
      <c r="B502" s="147"/>
      <c r="C502" s="142"/>
      <c r="D502" s="142"/>
      <c r="E502" s="139"/>
      <c r="F502" s="139"/>
    </row>
    <row r="503" spans="1:6" x14ac:dyDescent="0.35">
      <c r="A503" s="147"/>
      <c r="B503" s="147"/>
      <c r="C503" s="142"/>
      <c r="D503" s="142"/>
      <c r="E503" s="139"/>
      <c r="F503" s="139"/>
    </row>
    <row r="504" spans="1:6" x14ac:dyDescent="0.35">
      <c r="A504" s="147"/>
      <c r="B504" s="147"/>
      <c r="C504" s="142"/>
      <c r="D504" s="142"/>
      <c r="E504" s="139"/>
      <c r="F504" s="139"/>
    </row>
    <row r="505" spans="1:6" x14ac:dyDescent="0.35">
      <c r="A505" s="147"/>
      <c r="B505" s="147"/>
      <c r="C505" s="142"/>
      <c r="D505" s="142"/>
      <c r="E505" s="139"/>
      <c r="F505" s="139"/>
    </row>
    <row r="506" spans="1:6" x14ac:dyDescent="0.35">
      <c r="A506" s="147"/>
      <c r="B506" s="147"/>
      <c r="C506" s="142"/>
      <c r="D506" s="142"/>
      <c r="E506" s="139"/>
      <c r="F506" s="139"/>
    </row>
    <row r="507" spans="1:6" x14ac:dyDescent="0.35">
      <c r="A507" s="147"/>
      <c r="B507" s="147"/>
      <c r="C507" s="142"/>
      <c r="D507" s="142"/>
      <c r="E507" s="139"/>
      <c r="F507" s="139"/>
    </row>
    <row r="508" spans="1:6" x14ac:dyDescent="0.35">
      <c r="A508" s="147"/>
      <c r="B508" s="147"/>
      <c r="C508" s="142"/>
      <c r="D508" s="142"/>
      <c r="E508" s="139"/>
      <c r="F508" s="139"/>
    </row>
    <row r="509" spans="1:6" x14ac:dyDescent="0.35">
      <c r="A509" s="147"/>
      <c r="B509" s="147"/>
      <c r="C509" s="142"/>
      <c r="D509" s="142"/>
      <c r="E509" s="139"/>
      <c r="F509" s="139"/>
    </row>
    <row r="510" spans="1:6" x14ac:dyDescent="0.35">
      <c r="A510" s="147"/>
      <c r="B510" s="147"/>
      <c r="C510" s="142"/>
      <c r="D510" s="142"/>
      <c r="E510" s="139"/>
      <c r="F510" s="139"/>
    </row>
    <row r="511" spans="1:6" x14ac:dyDescent="0.35">
      <c r="A511" s="147"/>
      <c r="B511" s="147"/>
      <c r="C511" s="142"/>
      <c r="D511" s="142"/>
      <c r="E511" s="139"/>
      <c r="F511" s="139"/>
    </row>
    <row r="512" spans="1:6" x14ac:dyDescent="0.35">
      <c r="A512" s="147"/>
      <c r="B512" s="147"/>
      <c r="C512" s="142"/>
      <c r="D512" s="142"/>
      <c r="E512" s="139"/>
      <c r="F512" s="139"/>
    </row>
    <row r="513" spans="1:6" x14ac:dyDescent="0.35">
      <c r="A513" s="147"/>
      <c r="B513" s="147"/>
      <c r="C513" s="142"/>
      <c r="D513" s="142"/>
      <c r="E513" s="139"/>
      <c r="F513" s="139"/>
    </row>
    <row r="514" spans="1:6" x14ac:dyDescent="0.35">
      <c r="A514" s="147"/>
      <c r="B514" s="147"/>
      <c r="C514" s="142"/>
      <c r="D514" s="142"/>
      <c r="E514" s="139"/>
      <c r="F514" s="139"/>
    </row>
    <row r="515" spans="1:6" x14ac:dyDescent="0.35">
      <c r="A515" s="147"/>
      <c r="B515" s="147"/>
      <c r="C515" s="142"/>
      <c r="D515" s="142"/>
      <c r="E515" s="139"/>
      <c r="F515" s="139"/>
    </row>
    <row r="516" spans="1:6" x14ac:dyDescent="0.35">
      <c r="A516" s="147"/>
      <c r="B516" s="147"/>
      <c r="C516" s="142"/>
      <c r="D516" s="142"/>
      <c r="E516" s="139"/>
      <c r="F516" s="139"/>
    </row>
    <row r="517" spans="1:6" x14ac:dyDescent="0.35">
      <c r="A517" s="147"/>
      <c r="B517" s="147"/>
      <c r="C517" s="142"/>
      <c r="D517" s="142"/>
      <c r="E517" s="139"/>
      <c r="F517" s="139"/>
    </row>
    <row r="518" spans="1:6" x14ac:dyDescent="0.35">
      <c r="A518" s="147"/>
      <c r="B518" s="147"/>
      <c r="C518" s="142"/>
      <c r="D518" s="142"/>
      <c r="E518" s="139"/>
      <c r="F518" s="139"/>
    </row>
    <row r="519" spans="1:6" x14ac:dyDescent="0.35">
      <c r="A519" s="147"/>
      <c r="B519" s="147"/>
      <c r="C519" s="142"/>
      <c r="D519" s="142"/>
      <c r="E519" s="139"/>
      <c r="F519" s="139"/>
    </row>
    <row r="520" spans="1:6" x14ac:dyDescent="0.35">
      <c r="A520" s="147"/>
      <c r="B520" s="147"/>
      <c r="C520" s="142"/>
      <c r="D520" s="142"/>
      <c r="E520" s="139"/>
      <c r="F520" s="139"/>
    </row>
    <row r="521" spans="1:6" x14ac:dyDescent="0.35">
      <c r="A521" s="147"/>
      <c r="B521" s="147"/>
      <c r="C521" s="142"/>
      <c r="D521" s="142"/>
      <c r="E521" s="139"/>
      <c r="F521" s="139"/>
    </row>
    <row r="522" spans="1:6" x14ac:dyDescent="0.35">
      <c r="A522" s="147"/>
      <c r="B522" s="147"/>
      <c r="C522" s="142"/>
      <c r="D522" s="142"/>
      <c r="E522" s="139"/>
      <c r="F522" s="139"/>
    </row>
    <row r="523" spans="1:6" x14ac:dyDescent="0.35">
      <c r="A523" s="147"/>
      <c r="B523" s="147"/>
      <c r="C523" s="142"/>
      <c r="D523" s="142"/>
      <c r="E523" s="139"/>
      <c r="F523" s="139"/>
    </row>
    <row r="524" spans="1:6" x14ac:dyDescent="0.35">
      <c r="A524" s="147"/>
      <c r="B524" s="147"/>
      <c r="C524" s="142"/>
      <c r="D524" s="142"/>
      <c r="E524" s="139"/>
      <c r="F524" s="139"/>
    </row>
    <row r="525" spans="1:6" x14ac:dyDescent="0.35">
      <c r="A525" s="147"/>
      <c r="B525" s="147"/>
      <c r="C525" s="142"/>
      <c r="D525" s="142"/>
      <c r="E525" s="139"/>
      <c r="F525" s="139"/>
    </row>
    <row r="526" spans="1:6" x14ac:dyDescent="0.35">
      <c r="A526" s="147"/>
      <c r="B526" s="147"/>
      <c r="C526" s="142"/>
      <c r="D526" s="142"/>
      <c r="E526" s="139"/>
      <c r="F526" s="139"/>
    </row>
    <row r="527" spans="1:6" x14ac:dyDescent="0.35">
      <c r="A527" s="147"/>
      <c r="B527" s="147"/>
      <c r="C527" s="142"/>
      <c r="D527" s="142"/>
      <c r="E527" s="139"/>
      <c r="F527" s="139"/>
    </row>
    <row r="528" spans="1:6" x14ac:dyDescent="0.35">
      <c r="A528" s="147"/>
      <c r="B528" s="147"/>
      <c r="C528" s="142"/>
      <c r="D528" s="142"/>
      <c r="E528" s="139"/>
      <c r="F528" s="139"/>
    </row>
    <row r="529" spans="1:6" x14ac:dyDescent="0.35">
      <c r="A529" s="147"/>
      <c r="B529" s="147"/>
      <c r="C529" s="142"/>
      <c r="D529" s="142"/>
      <c r="E529" s="139"/>
      <c r="F529" s="139"/>
    </row>
    <row r="530" spans="1:6" x14ac:dyDescent="0.35">
      <c r="A530" s="147"/>
      <c r="B530" s="147"/>
      <c r="C530" s="142"/>
      <c r="D530" s="142"/>
      <c r="E530" s="139"/>
      <c r="F530" s="139"/>
    </row>
    <row r="531" spans="1:6" x14ac:dyDescent="0.35">
      <c r="A531" s="147"/>
      <c r="B531" s="147"/>
      <c r="C531" s="142"/>
      <c r="D531" s="142"/>
      <c r="E531" s="139"/>
      <c r="F531" s="139"/>
    </row>
    <row r="532" spans="1:6" x14ac:dyDescent="0.35">
      <c r="A532" s="147"/>
      <c r="B532" s="147"/>
      <c r="C532" s="142"/>
      <c r="D532" s="142"/>
      <c r="E532" s="139"/>
      <c r="F532" s="139"/>
    </row>
    <row r="533" spans="1:6" x14ac:dyDescent="0.35">
      <c r="A533" s="147"/>
      <c r="B533" s="147"/>
      <c r="C533" s="142"/>
      <c r="D533" s="142"/>
      <c r="E533" s="139"/>
      <c r="F533" s="139"/>
    </row>
    <row r="534" spans="1:6" x14ac:dyDescent="0.35">
      <c r="A534" s="147"/>
      <c r="B534" s="147"/>
      <c r="C534" s="142"/>
      <c r="D534" s="142"/>
      <c r="E534" s="139"/>
      <c r="F534" s="139"/>
    </row>
    <row r="535" spans="1:6" x14ac:dyDescent="0.35">
      <c r="A535" s="147"/>
      <c r="B535" s="147"/>
      <c r="C535" s="142"/>
      <c r="D535" s="142"/>
      <c r="E535" s="139"/>
      <c r="F535" s="139"/>
    </row>
    <row r="536" spans="1:6" x14ac:dyDescent="0.35">
      <c r="A536" s="147"/>
      <c r="B536" s="147"/>
      <c r="C536" s="142"/>
      <c r="D536" s="142"/>
      <c r="E536" s="139"/>
      <c r="F536" s="139"/>
    </row>
    <row r="537" spans="1:6" x14ac:dyDescent="0.35">
      <c r="A537" s="147"/>
      <c r="B537" s="147"/>
      <c r="C537" s="142"/>
      <c r="D537" s="142"/>
      <c r="E537" s="139"/>
      <c r="F537" s="139"/>
    </row>
    <row r="538" spans="1:6" x14ac:dyDescent="0.35">
      <c r="A538" s="147"/>
      <c r="B538" s="147"/>
      <c r="C538" s="142"/>
      <c r="D538" s="142"/>
      <c r="E538" s="139"/>
      <c r="F538" s="139"/>
    </row>
    <row r="539" spans="1:6" x14ac:dyDescent="0.35">
      <c r="A539" s="147"/>
      <c r="B539" s="147"/>
      <c r="C539" s="142"/>
      <c r="D539" s="142"/>
      <c r="E539" s="139"/>
      <c r="F539" s="139"/>
    </row>
    <row r="540" spans="1:6" x14ac:dyDescent="0.35">
      <c r="A540" s="147"/>
      <c r="B540" s="147"/>
      <c r="C540" s="142"/>
      <c r="D540" s="142"/>
      <c r="E540" s="139"/>
      <c r="F540" s="139"/>
    </row>
    <row r="541" spans="1:6" x14ac:dyDescent="0.35">
      <c r="A541" s="147"/>
      <c r="B541" s="147"/>
      <c r="C541" s="142"/>
      <c r="D541" s="142"/>
      <c r="E541" s="139"/>
      <c r="F541" s="139"/>
    </row>
    <row r="542" spans="1:6" x14ac:dyDescent="0.35">
      <c r="A542" s="147"/>
      <c r="B542" s="147"/>
      <c r="C542" s="142"/>
      <c r="D542" s="142"/>
      <c r="E542" s="139"/>
      <c r="F542" s="139"/>
    </row>
    <row r="543" spans="1:6" x14ac:dyDescent="0.35">
      <c r="A543" s="147"/>
      <c r="B543" s="147"/>
      <c r="C543" s="142"/>
      <c r="D543" s="142"/>
      <c r="E543" s="139"/>
      <c r="F543" s="139"/>
    </row>
    <row r="544" spans="1:6" x14ac:dyDescent="0.35">
      <c r="A544" s="147"/>
      <c r="B544" s="147"/>
      <c r="C544" s="142"/>
      <c r="D544" s="142"/>
      <c r="E544" s="139"/>
      <c r="F544" s="139"/>
    </row>
    <row r="545" spans="1:6" x14ac:dyDescent="0.35">
      <c r="A545" s="147"/>
      <c r="B545" s="147"/>
      <c r="C545" s="142"/>
      <c r="D545" s="142"/>
      <c r="E545" s="139"/>
      <c r="F545" s="139"/>
    </row>
    <row r="546" spans="1:6" x14ac:dyDescent="0.35">
      <c r="A546" s="147"/>
      <c r="B546" s="147"/>
      <c r="C546" s="142"/>
      <c r="D546" s="142"/>
      <c r="E546" s="139"/>
      <c r="F546" s="139"/>
    </row>
    <row r="547" spans="1:6" x14ac:dyDescent="0.35">
      <c r="A547" s="147"/>
      <c r="B547" s="147"/>
      <c r="C547" s="142"/>
      <c r="D547" s="142"/>
      <c r="E547" s="139"/>
      <c r="F547" s="139"/>
    </row>
    <row r="548" spans="1:6" x14ac:dyDescent="0.35">
      <c r="A548" s="147"/>
      <c r="B548" s="147"/>
      <c r="C548" s="142"/>
      <c r="D548" s="142"/>
      <c r="E548" s="139"/>
      <c r="F548" s="139"/>
    </row>
    <row r="549" spans="1:6" x14ac:dyDescent="0.35">
      <c r="A549" s="147"/>
      <c r="B549" s="147"/>
      <c r="C549" s="142"/>
      <c r="D549" s="142"/>
      <c r="E549" s="139"/>
      <c r="F549" s="139"/>
    </row>
    <row r="550" spans="1:6" x14ac:dyDescent="0.35">
      <c r="A550" s="147"/>
      <c r="B550" s="147"/>
      <c r="C550" s="142"/>
      <c r="D550" s="142"/>
      <c r="E550" s="139"/>
      <c r="F550" s="139"/>
    </row>
    <row r="551" spans="1:6" x14ac:dyDescent="0.35">
      <c r="A551" s="147"/>
      <c r="B551" s="147"/>
      <c r="C551" s="142"/>
      <c r="D551" s="142"/>
      <c r="E551" s="139"/>
      <c r="F551" s="139"/>
    </row>
    <row r="552" spans="1:6" x14ac:dyDescent="0.35">
      <c r="A552" s="147"/>
      <c r="B552" s="147"/>
      <c r="C552" s="142"/>
      <c r="D552" s="142"/>
      <c r="E552" s="139"/>
      <c r="F552" s="139"/>
    </row>
    <row r="553" spans="1:6" x14ac:dyDescent="0.35">
      <c r="A553" s="147"/>
      <c r="B553" s="147"/>
      <c r="C553" s="142"/>
      <c r="D553" s="142"/>
      <c r="E553" s="139"/>
      <c r="F553" s="139"/>
    </row>
    <row r="554" spans="1:6" x14ac:dyDescent="0.35">
      <c r="A554" s="147"/>
      <c r="B554" s="147"/>
      <c r="C554" s="142"/>
      <c r="D554" s="142"/>
      <c r="E554" s="139"/>
      <c r="F554" s="139"/>
    </row>
    <row r="555" spans="1:6" x14ac:dyDescent="0.35">
      <c r="A555" s="147"/>
      <c r="B555" s="147"/>
      <c r="C555" s="142"/>
      <c r="D555" s="142"/>
      <c r="E555" s="139"/>
      <c r="F555" s="139"/>
    </row>
    <row r="556" spans="1:6" x14ac:dyDescent="0.35">
      <c r="A556" s="147"/>
      <c r="B556" s="147"/>
      <c r="C556" s="142"/>
      <c r="D556" s="142"/>
      <c r="E556" s="139"/>
      <c r="F556" s="139"/>
    </row>
    <row r="557" spans="1:6" x14ac:dyDescent="0.35">
      <c r="A557" s="147"/>
      <c r="B557" s="147"/>
      <c r="C557" s="142"/>
      <c r="D557" s="142"/>
      <c r="E557" s="139"/>
      <c r="F557" s="139"/>
    </row>
    <row r="558" spans="1:6" x14ac:dyDescent="0.35">
      <c r="A558" s="147"/>
      <c r="B558" s="147"/>
      <c r="C558" s="142"/>
      <c r="D558" s="142"/>
      <c r="E558" s="139"/>
      <c r="F558" s="139"/>
    </row>
    <row r="559" spans="1:6" x14ac:dyDescent="0.35">
      <c r="A559" s="147"/>
      <c r="B559" s="147"/>
      <c r="C559" s="142"/>
      <c r="D559" s="142"/>
      <c r="E559" s="139"/>
      <c r="F559" s="139"/>
    </row>
    <row r="560" spans="1:6" x14ac:dyDescent="0.35">
      <c r="A560" s="147"/>
      <c r="B560" s="147"/>
      <c r="C560" s="142"/>
      <c r="D560" s="142"/>
      <c r="E560" s="139"/>
      <c r="F560" s="139"/>
    </row>
    <row r="561" spans="1:6" x14ac:dyDescent="0.35">
      <c r="A561" s="147"/>
      <c r="B561" s="147"/>
      <c r="C561" s="142"/>
      <c r="D561" s="142"/>
      <c r="E561" s="139"/>
      <c r="F561" s="139"/>
    </row>
    <row r="562" spans="1:6" x14ac:dyDescent="0.35">
      <c r="A562" s="147"/>
      <c r="B562" s="147"/>
      <c r="C562" s="142"/>
      <c r="D562" s="142"/>
      <c r="E562" s="139"/>
      <c r="F562" s="139"/>
    </row>
    <row r="563" spans="1:6" x14ac:dyDescent="0.35">
      <c r="A563" s="147"/>
      <c r="B563" s="147"/>
      <c r="C563" s="142"/>
      <c r="D563" s="142"/>
      <c r="E563" s="139"/>
      <c r="F563" s="139"/>
    </row>
    <row r="564" spans="1:6" x14ac:dyDescent="0.35">
      <c r="A564" s="147"/>
      <c r="B564" s="147"/>
      <c r="C564" s="142"/>
      <c r="D564" s="142"/>
      <c r="E564" s="139"/>
      <c r="F564" s="139"/>
    </row>
    <row r="565" spans="1:6" x14ac:dyDescent="0.35">
      <c r="A565" s="147"/>
      <c r="B565" s="147"/>
      <c r="C565" s="142"/>
      <c r="D565" s="142"/>
      <c r="E565" s="139"/>
      <c r="F565" s="139"/>
    </row>
    <row r="566" spans="1:6" x14ac:dyDescent="0.35">
      <c r="A566" s="147"/>
      <c r="B566" s="147"/>
      <c r="C566" s="142"/>
      <c r="D566" s="142"/>
      <c r="E566" s="139"/>
      <c r="F566" s="139"/>
    </row>
    <row r="567" spans="1:6" x14ac:dyDescent="0.35">
      <c r="A567" s="147"/>
      <c r="B567" s="147"/>
      <c r="C567" s="142"/>
      <c r="D567" s="142"/>
      <c r="E567" s="139"/>
      <c r="F567" s="139"/>
    </row>
    <row r="568" spans="1:6" x14ac:dyDescent="0.35">
      <c r="A568" s="147"/>
      <c r="B568" s="147"/>
      <c r="C568" s="142"/>
      <c r="D568" s="142"/>
      <c r="E568" s="139"/>
      <c r="F568" s="139"/>
    </row>
    <row r="569" spans="1:6" x14ac:dyDescent="0.35">
      <c r="A569" s="147"/>
      <c r="B569" s="147"/>
      <c r="C569" s="142"/>
      <c r="D569" s="142"/>
      <c r="E569" s="139"/>
      <c r="F569" s="139"/>
    </row>
    <row r="570" spans="1:6" x14ac:dyDescent="0.35">
      <c r="A570" s="147"/>
      <c r="B570" s="147"/>
      <c r="C570" s="142"/>
      <c r="D570" s="142"/>
      <c r="E570" s="139"/>
      <c r="F570" s="139"/>
    </row>
    <row r="571" spans="1:6" x14ac:dyDescent="0.35">
      <c r="A571" s="147"/>
      <c r="B571" s="147"/>
      <c r="C571" s="142"/>
      <c r="D571" s="142"/>
      <c r="E571" s="139"/>
      <c r="F571" s="139"/>
    </row>
    <row r="572" spans="1:6" x14ac:dyDescent="0.35">
      <c r="A572" s="147"/>
      <c r="B572" s="147"/>
      <c r="C572" s="142"/>
      <c r="D572" s="142"/>
      <c r="E572" s="139"/>
      <c r="F572" s="139"/>
    </row>
    <row r="573" spans="1:6" x14ac:dyDescent="0.35">
      <c r="A573" s="147"/>
      <c r="B573" s="147"/>
      <c r="C573" s="142"/>
      <c r="D573" s="142"/>
      <c r="E573" s="139"/>
      <c r="F573" s="139"/>
    </row>
    <row r="574" spans="1:6" x14ac:dyDescent="0.35">
      <c r="A574" s="147"/>
      <c r="B574" s="147"/>
      <c r="C574" s="142"/>
      <c r="D574" s="142"/>
      <c r="E574" s="139"/>
      <c r="F574" s="139"/>
    </row>
    <row r="575" spans="1:6" x14ac:dyDescent="0.35">
      <c r="A575" s="147"/>
      <c r="B575" s="147"/>
      <c r="C575" s="142"/>
      <c r="D575" s="142"/>
      <c r="E575" s="139"/>
      <c r="F575" s="139"/>
    </row>
    <row r="576" spans="1:6" x14ac:dyDescent="0.35">
      <c r="A576" s="147"/>
      <c r="B576" s="147"/>
      <c r="C576" s="142"/>
      <c r="D576" s="142"/>
      <c r="E576" s="139"/>
      <c r="F576" s="139"/>
    </row>
    <row r="577" spans="1:6" x14ac:dyDescent="0.35">
      <c r="A577" s="147"/>
      <c r="B577" s="147"/>
      <c r="C577" s="142"/>
      <c r="D577" s="142"/>
      <c r="E577" s="139"/>
      <c r="F577" s="139"/>
    </row>
    <row r="578" spans="1:6" x14ac:dyDescent="0.35">
      <c r="A578" s="147"/>
      <c r="B578" s="147"/>
      <c r="C578" s="142"/>
      <c r="D578" s="142"/>
      <c r="E578" s="139"/>
      <c r="F578" s="139"/>
    </row>
    <row r="579" spans="1:6" x14ac:dyDescent="0.35">
      <c r="A579" s="147"/>
      <c r="B579" s="147"/>
      <c r="C579" s="142"/>
      <c r="D579" s="142"/>
      <c r="E579" s="139"/>
      <c r="F579" s="139"/>
    </row>
    <row r="580" spans="1:6" x14ac:dyDescent="0.35">
      <c r="A580" s="147"/>
      <c r="B580" s="147"/>
      <c r="C580" s="142"/>
      <c r="D580" s="142"/>
      <c r="E580" s="139"/>
      <c r="F580" s="139"/>
    </row>
    <row r="581" spans="1:6" x14ac:dyDescent="0.35">
      <c r="A581" s="147"/>
      <c r="B581" s="147"/>
      <c r="C581" s="142"/>
      <c r="D581" s="142"/>
      <c r="E581" s="139"/>
      <c r="F581" s="139"/>
    </row>
    <row r="582" spans="1:6" x14ac:dyDescent="0.35">
      <c r="A582" s="147"/>
      <c r="B582" s="147"/>
      <c r="C582" s="142"/>
      <c r="D582" s="142"/>
      <c r="E582" s="139"/>
      <c r="F582" s="139"/>
    </row>
    <row r="583" spans="1:6" x14ac:dyDescent="0.35">
      <c r="A583" s="147"/>
      <c r="B583" s="147"/>
      <c r="C583" s="142"/>
      <c r="D583" s="142"/>
      <c r="E583" s="139"/>
      <c r="F583" s="139"/>
    </row>
    <row r="584" spans="1:6" x14ac:dyDescent="0.35">
      <c r="A584" s="147"/>
      <c r="B584" s="147"/>
      <c r="C584" s="142"/>
      <c r="D584" s="142"/>
      <c r="E584" s="139"/>
      <c r="F584" s="139"/>
    </row>
    <row r="585" spans="1:6" x14ac:dyDescent="0.35">
      <c r="A585" s="147"/>
      <c r="B585" s="147"/>
      <c r="C585" s="142"/>
      <c r="D585" s="142"/>
      <c r="E585" s="139"/>
      <c r="F585" s="139"/>
    </row>
    <row r="586" spans="1:6" x14ac:dyDescent="0.35">
      <c r="A586" s="147"/>
      <c r="B586" s="147"/>
      <c r="C586" s="142"/>
      <c r="D586" s="142"/>
      <c r="E586" s="139"/>
      <c r="F586" s="139"/>
    </row>
    <row r="587" spans="1:6" x14ac:dyDescent="0.35">
      <c r="A587" s="147"/>
      <c r="B587" s="147"/>
      <c r="C587" s="142"/>
      <c r="D587" s="142"/>
      <c r="E587" s="139"/>
      <c r="F587" s="139"/>
    </row>
    <row r="588" spans="1:6" x14ac:dyDescent="0.35">
      <c r="A588" s="147"/>
      <c r="B588" s="147"/>
      <c r="C588" s="142"/>
      <c r="D588" s="142"/>
      <c r="E588" s="139"/>
      <c r="F588" s="139"/>
    </row>
    <row r="589" spans="1:6" x14ac:dyDescent="0.35">
      <c r="A589" s="147"/>
      <c r="B589" s="147"/>
      <c r="C589" s="142"/>
      <c r="D589" s="142"/>
      <c r="E589" s="139"/>
      <c r="F589" s="139"/>
    </row>
    <row r="590" spans="1:6" x14ac:dyDescent="0.35">
      <c r="A590" s="147"/>
      <c r="B590" s="147"/>
      <c r="C590" s="142"/>
      <c r="D590" s="142"/>
      <c r="E590" s="139"/>
      <c r="F590" s="139"/>
    </row>
    <row r="591" spans="1:6" x14ac:dyDescent="0.35">
      <c r="A591" s="147"/>
      <c r="B591" s="147"/>
      <c r="C591" s="142"/>
      <c r="D591" s="142"/>
      <c r="E591" s="139"/>
      <c r="F591" s="139"/>
    </row>
    <row r="592" spans="1:6" x14ac:dyDescent="0.35">
      <c r="A592" s="147"/>
      <c r="B592" s="147"/>
      <c r="C592" s="142"/>
      <c r="D592" s="142"/>
      <c r="E592" s="139"/>
      <c r="F592" s="139"/>
    </row>
    <row r="593" spans="1:6" x14ac:dyDescent="0.35">
      <c r="A593" s="147"/>
      <c r="B593" s="147"/>
      <c r="C593" s="142"/>
      <c r="D593" s="142"/>
      <c r="E593" s="139"/>
      <c r="F593" s="139"/>
    </row>
    <row r="594" spans="1:6" x14ac:dyDescent="0.35">
      <c r="A594" s="147"/>
      <c r="B594" s="147"/>
      <c r="C594" s="142"/>
      <c r="D594" s="142"/>
      <c r="E594" s="139"/>
      <c r="F594" s="139"/>
    </row>
    <row r="595" spans="1:6" x14ac:dyDescent="0.35">
      <c r="A595" s="147"/>
      <c r="B595" s="147"/>
      <c r="C595" s="142"/>
      <c r="D595" s="142"/>
      <c r="E595" s="139"/>
      <c r="F595" s="139"/>
    </row>
    <row r="596" spans="1:6" x14ac:dyDescent="0.35">
      <c r="A596" s="147"/>
      <c r="B596" s="147"/>
      <c r="C596" s="142"/>
      <c r="D596" s="142"/>
      <c r="E596" s="139"/>
      <c r="F596" s="139"/>
    </row>
    <row r="597" spans="1:6" x14ac:dyDescent="0.35">
      <c r="A597" s="147"/>
      <c r="B597" s="147"/>
      <c r="C597" s="142"/>
      <c r="D597" s="142"/>
      <c r="E597" s="139"/>
      <c r="F597" s="139"/>
    </row>
    <row r="598" spans="1:6" x14ac:dyDescent="0.35">
      <c r="A598" s="147"/>
      <c r="B598" s="147"/>
      <c r="C598" s="142"/>
      <c r="D598" s="142"/>
      <c r="E598" s="139"/>
      <c r="F598" s="139"/>
    </row>
    <row r="599" spans="1:6" x14ac:dyDescent="0.35">
      <c r="A599" s="147"/>
      <c r="B599" s="147"/>
      <c r="C599" s="142"/>
      <c r="D599" s="142"/>
      <c r="E599" s="139"/>
      <c r="F599" s="139"/>
    </row>
    <row r="600" spans="1:6" x14ac:dyDescent="0.35">
      <c r="A600" s="147"/>
      <c r="B600" s="147"/>
      <c r="C600" s="142"/>
      <c r="D600" s="142"/>
      <c r="E600" s="139"/>
      <c r="F600" s="139"/>
    </row>
    <row r="601" spans="1:6" x14ac:dyDescent="0.35">
      <c r="A601" s="147"/>
      <c r="B601" s="147"/>
      <c r="C601" s="142"/>
      <c r="D601" s="142"/>
      <c r="E601" s="139"/>
      <c r="F601" s="139"/>
    </row>
    <row r="602" spans="1:6" x14ac:dyDescent="0.35">
      <c r="A602" s="147"/>
      <c r="B602" s="147"/>
      <c r="C602" s="142"/>
      <c r="D602" s="142"/>
      <c r="E602" s="139"/>
      <c r="F602" s="139"/>
    </row>
    <row r="603" spans="1:6" x14ac:dyDescent="0.35">
      <c r="A603" s="147"/>
      <c r="B603" s="147"/>
      <c r="C603" s="142"/>
      <c r="D603" s="142"/>
      <c r="E603" s="139"/>
      <c r="F603" s="139"/>
    </row>
    <row r="604" spans="1:6" x14ac:dyDescent="0.35">
      <c r="A604" s="147"/>
      <c r="B604" s="147"/>
      <c r="C604" s="142"/>
      <c r="D604" s="142"/>
      <c r="E604" s="139"/>
      <c r="F604" s="139"/>
    </row>
    <row r="605" spans="1:6" x14ac:dyDescent="0.35">
      <c r="A605" s="147"/>
      <c r="B605" s="147"/>
      <c r="C605" s="142"/>
      <c r="D605" s="142"/>
      <c r="E605" s="139"/>
      <c r="F605" s="139"/>
    </row>
    <row r="606" spans="1:6" x14ac:dyDescent="0.35">
      <c r="A606" s="147"/>
      <c r="B606" s="147"/>
      <c r="C606" s="142"/>
      <c r="D606" s="142"/>
      <c r="E606" s="139"/>
      <c r="F606" s="139"/>
    </row>
    <row r="607" spans="1:6" x14ac:dyDescent="0.35">
      <c r="A607" s="147"/>
      <c r="B607" s="147"/>
      <c r="C607" s="142"/>
      <c r="D607" s="142"/>
      <c r="E607" s="139"/>
      <c r="F607" s="139"/>
    </row>
    <row r="608" spans="1:6" x14ac:dyDescent="0.35">
      <c r="A608" s="147"/>
      <c r="B608" s="147"/>
      <c r="C608" s="142"/>
      <c r="D608" s="142"/>
      <c r="E608" s="139"/>
      <c r="F608" s="139"/>
    </row>
    <row r="609" spans="1:6" x14ac:dyDescent="0.35">
      <c r="A609" s="147"/>
      <c r="B609" s="147"/>
      <c r="C609" s="142"/>
      <c r="D609" s="142"/>
      <c r="E609" s="139"/>
      <c r="F609" s="139"/>
    </row>
    <row r="610" spans="1:6" x14ac:dyDescent="0.35">
      <c r="A610" s="147"/>
      <c r="B610" s="147"/>
      <c r="C610" s="142"/>
      <c r="D610" s="142"/>
      <c r="E610" s="139"/>
      <c r="F610" s="139"/>
    </row>
    <row r="611" spans="1:6" x14ac:dyDescent="0.35">
      <c r="A611" s="147"/>
      <c r="B611" s="147"/>
      <c r="C611" s="142"/>
      <c r="D611" s="142"/>
      <c r="E611" s="139"/>
      <c r="F611" s="139"/>
    </row>
    <row r="612" spans="1:6" x14ac:dyDescent="0.35">
      <c r="A612" s="147"/>
      <c r="B612" s="147"/>
      <c r="C612" s="142"/>
      <c r="D612" s="142"/>
      <c r="E612" s="139"/>
      <c r="F612" s="139"/>
    </row>
    <row r="613" spans="1:6" x14ac:dyDescent="0.35">
      <c r="A613" s="147"/>
      <c r="B613" s="147"/>
      <c r="C613" s="142"/>
      <c r="D613" s="142"/>
      <c r="E613" s="139"/>
      <c r="F613" s="139"/>
    </row>
    <row r="614" spans="1:6" x14ac:dyDescent="0.35">
      <c r="A614" s="147"/>
      <c r="B614" s="147"/>
      <c r="C614" s="142"/>
      <c r="D614" s="142"/>
      <c r="E614" s="139"/>
      <c r="F614" s="139"/>
    </row>
    <row r="615" spans="1:6" x14ac:dyDescent="0.35">
      <c r="A615" s="147"/>
      <c r="B615" s="147"/>
      <c r="C615" s="142"/>
      <c r="D615" s="142"/>
      <c r="E615" s="139"/>
      <c r="F615" s="139"/>
    </row>
    <row r="616" spans="1:6" x14ac:dyDescent="0.35">
      <c r="A616" s="147"/>
      <c r="B616" s="147"/>
      <c r="C616" s="142"/>
      <c r="D616" s="142"/>
      <c r="E616" s="139"/>
      <c r="F616" s="139"/>
    </row>
    <row r="617" spans="1:6" x14ac:dyDescent="0.35">
      <c r="A617" s="147"/>
      <c r="B617" s="147"/>
      <c r="C617" s="142"/>
      <c r="D617" s="142"/>
      <c r="E617" s="139"/>
      <c r="F617" s="139"/>
    </row>
    <row r="618" spans="1:6" x14ac:dyDescent="0.35">
      <c r="A618" s="147"/>
      <c r="B618" s="147"/>
      <c r="C618" s="142"/>
      <c r="D618" s="142"/>
      <c r="E618" s="139"/>
      <c r="F618" s="139"/>
    </row>
    <row r="619" spans="1:6" x14ac:dyDescent="0.35">
      <c r="A619" s="147"/>
      <c r="B619" s="147"/>
      <c r="C619" s="142"/>
      <c r="D619" s="142"/>
      <c r="E619" s="139"/>
      <c r="F619" s="139"/>
    </row>
    <row r="620" spans="1:6" x14ac:dyDescent="0.35">
      <c r="A620" s="147"/>
      <c r="B620" s="147"/>
      <c r="C620" s="142"/>
      <c r="D620" s="142"/>
      <c r="E620" s="139"/>
      <c r="F620" s="139"/>
    </row>
    <row r="621" spans="1:6" x14ac:dyDescent="0.35">
      <c r="A621" s="147"/>
      <c r="B621" s="147"/>
      <c r="C621" s="142"/>
      <c r="D621" s="142"/>
      <c r="E621" s="139"/>
      <c r="F621" s="139"/>
    </row>
    <row r="622" spans="1:6" x14ac:dyDescent="0.35">
      <c r="A622" s="147"/>
      <c r="B622" s="147"/>
      <c r="C622" s="142"/>
      <c r="D622" s="142"/>
      <c r="E622" s="139"/>
      <c r="F622" s="139"/>
    </row>
    <row r="623" spans="1:6" x14ac:dyDescent="0.35">
      <c r="A623" s="147"/>
      <c r="B623" s="147"/>
      <c r="C623" s="142"/>
      <c r="D623" s="142"/>
      <c r="E623" s="139"/>
      <c r="F623" s="139"/>
    </row>
    <row r="624" spans="1:6" x14ac:dyDescent="0.35">
      <c r="A624" s="147"/>
      <c r="B624" s="147"/>
      <c r="C624" s="142"/>
      <c r="D624" s="142"/>
      <c r="E624" s="139"/>
      <c r="F624" s="139"/>
    </row>
    <row r="625" spans="1:6" x14ac:dyDescent="0.35">
      <c r="A625" s="147"/>
      <c r="B625" s="147"/>
      <c r="C625" s="142"/>
      <c r="D625" s="142"/>
      <c r="E625" s="139"/>
      <c r="F625" s="139"/>
    </row>
    <row r="626" spans="1:6" x14ac:dyDescent="0.35">
      <c r="A626" s="147"/>
      <c r="B626" s="147"/>
      <c r="C626" s="142"/>
      <c r="D626" s="142"/>
      <c r="E626" s="139"/>
      <c r="F626" s="139"/>
    </row>
    <row r="627" spans="1:6" x14ac:dyDescent="0.35">
      <c r="A627" s="147"/>
      <c r="B627" s="147"/>
      <c r="C627" s="142"/>
      <c r="D627" s="142"/>
      <c r="E627" s="139"/>
      <c r="F627" s="139"/>
    </row>
    <row r="628" spans="1:6" x14ac:dyDescent="0.35">
      <c r="A628" s="147"/>
      <c r="B628" s="147"/>
      <c r="C628" s="142"/>
      <c r="D628" s="142"/>
      <c r="E628" s="139"/>
      <c r="F628" s="139"/>
    </row>
    <row r="629" spans="1:6" x14ac:dyDescent="0.35">
      <c r="A629" s="147"/>
      <c r="B629" s="147"/>
      <c r="C629" s="142"/>
      <c r="D629" s="142"/>
      <c r="E629" s="139"/>
      <c r="F629" s="139"/>
    </row>
    <row r="630" spans="1:6" x14ac:dyDescent="0.35">
      <c r="A630" s="147"/>
      <c r="B630" s="147"/>
      <c r="C630" s="142"/>
      <c r="D630" s="142"/>
      <c r="E630" s="139"/>
      <c r="F630" s="139"/>
    </row>
    <row r="631" spans="1:6" x14ac:dyDescent="0.35">
      <c r="A631" s="147"/>
      <c r="B631" s="147"/>
      <c r="C631" s="142"/>
      <c r="D631" s="142"/>
      <c r="E631" s="139"/>
      <c r="F631" s="139"/>
    </row>
    <row r="632" spans="1:6" x14ac:dyDescent="0.35">
      <c r="A632" s="147"/>
      <c r="B632" s="147"/>
      <c r="C632" s="142"/>
      <c r="D632" s="142"/>
      <c r="E632" s="139"/>
      <c r="F632" s="139"/>
    </row>
    <row r="633" spans="1:6" x14ac:dyDescent="0.35">
      <c r="A633" s="147"/>
      <c r="B633" s="147"/>
      <c r="C633" s="142"/>
      <c r="D633" s="142"/>
      <c r="E633" s="139"/>
      <c r="F633" s="139"/>
    </row>
    <row r="634" spans="1:6" x14ac:dyDescent="0.35">
      <c r="A634" s="147"/>
      <c r="B634" s="147"/>
      <c r="C634" s="142"/>
      <c r="D634" s="142"/>
      <c r="E634" s="139"/>
      <c r="F634" s="139"/>
    </row>
    <row r="635" spans="1:6" x14ac:dyDescent="0.35">
      <c r="A635" s="147"/>
      <c r="B635" s="147"/>
      <c r="C635" s="142"/>
      <c r="D635" s="142"/>
      <c r="E635" s="139"/>
      <c r="F635" s="139"/>
    </row>
    <row r="636" spans="1:6" x14ac:dyDescent="0.35">
      <c r="A636" s="148"/>
      <c r="B636" s="148"/>
      <c r="C636" s="143"/>
      <c r="D636" s="143"/>
      <c r="E636" s="143"/>
      <c r="F636" s="143"/>
    </row>
    <row r="637" spans="1:6" x14ac:dyDescent="0.35">
      <c r="A637" s="147"/>
      <c r="B637" s="147"/>
      <c r="C637" s="142"/>
      <c r="D637" s="142"/>
      <c r="E637" s="139"/>
      <c r="F637" s="139"/>
    </row>
    <row r="638" spans="1:6" x14ac:dyDescent="0.35">
      <c r="A638" s="147"/>
      <c r="B638" s="147"/>
      <c r="C638" s="142"/>
      <c r="D638" s="142"/>
      <c r="E638" s="139"/>
      <c r="F638" s="139"/>
    </row>
    <row r="639" spans="1:6" x14ac:dyDescent="0.35">
      <c r="A639" s="147"/>
      <c r="B639" s="147"/>
      <c r="C639" s="142"/>
      <c r="D639" s="142"/>
      <c r="E639" s="139"/>
      <c r="F639" s="139"/>
    </row>
    <row r="640" spans="1:6" x14ac:dyDescent="0.35">
      <c r="A640" s="147"/>
      <c r="B640" s="147"/>
      <c r="C640" s="142"/>
      <c r="D640" s="142"/>
      <c r="E640" s="139"/>
      <c r="F640" s="139"/>
    </row>
    <row r="641" spans="1:6" x14ac:dyDescent="0.35">
      <c r="A641" s="147"/>
      <c r="B641" s="147"/>
      <c r="C641" s="142"/>
      <c r="D641" s="142"/>
      <c r="E641" s="139"/>
      <c r="F641" s="139"/>
    </row>
    <row r="642" spans="1:6" x14ac:dyDescent="0.35">
      <c r="A642" s="147"/>
      <c r="B642" s="147"/>
      <c r="C642" s="142"/>
      <c r="D642" s="142"/>
      <c r="E642" s="139"/>
      <c r="F642" s="139"/>
    </row>
    <row r="643" spans="1:6" x14ac:dyDescent="0.35">
      <c r="A643" s="147"/>
      <c r="B643" s="147"/>
      <c r="C643" s="142"/>
      <c r="D643" s="142"/>
      <c r="E643" s="139"/>
      <c r="F643" s="139"/>
    </row>
    <row r="644" spans="1:6" x14ac:dyDescent="0.35">
      <c r="A644" s="147"/>
      <c r="B644" s="147"/>
      <c r="C644" s="142"/>
      <c r="D644" s="142"/>
      <c r="E644" s="139"/>
      <c r="F644" s="139"/>
    </row>
    <row r="645" spans="1:6" x14ac:dyDescent="0.35">
      <c r="A645" s="147"/>
      <c r="B645" s="147"/>
      <c r="C645" s="142"/>
      <c r="D645" s="142"/>
      <c r="E645" s="139"/>
      <c r="F645" s="139"/>
    </row>
    <row r="646" spans="1:6" x14ac:dyDescent="0.35">
      <c r="A646" s="147"/>
      <c r="B646" s="147"/>
      <c r="C646" s="142"/>
      <c r="D646" s="142"/>
      <c r="E646" s="139"/>
      <c r="F646" s="139"/>
    </row>
    <row r="647" spans="1:6" x14ac:dyDescent="0.35">
      <c r="A647" s="147"/>
      <c r="B647" s="147"/>
      <c r="C647" s="142"/>
      <c r="D647" s="142"/>
      <c r="E647" s="139"/>
      <c r="F647" s="139"/>
    </row>
    <row r="648" spans="1:6" x14ac:dyDescent="0.35">
      <c r="A648" s="147"/>
      <c r="B648" s="147"/>
      <c r="C648" s="142"/>
      <c r="D648" s="142"/>
      <c r="E648" s="139"/>
      <c r="F648" s="139"/>
    </row>
    <row r="649" spans="1:6" x14ac:dyDescent="0.35">
      <c r="A649" s="147"/>
      <c r="B649" s="147"/>
      <c r="C649" s="142"/>
      <c r="D649" s="142"/>
      <c r="E649" s="139"/>
      <c r="F649" s="139"/>
    </row>
    <row r="650" spans="1:6" x14ac:dyDescent="0.35">
      <c r="A650" s="147"/>
      <c r="B650" s="147"/>
      <c r="C650" s="142"/>
      <c r="D650" s="142"/>
      <c r="E650" s="139"/>
      <c r="F650" s="139"/>
    </row>
    <row r="651" spans="1:6" x14ac:dyDescent="0.35">
      <c r="A651" s="147"/>
      <c r="B651" s="147"/>
      <c r="C651" s="142"/>
      <c r="D651" s="142"/>
      <c r="E651" s="139"/>
      <c r="F651" s="139"/>
    </row>
    <row r="652" spans="1:6" x14ac:dyDescent="0.35">
      <c r="A652" s="147"/>
      <c r="B652" s="147"/>
      <c r="C652" s="142"/>
      <c r="D652" s="142"/>
      <c r="E652" s="139"/>
      <c r="F652" s="139"/>
    </row>
    <row r="653" spans="1:6" x14ac:dyDescent="0.35">
      <c r="A653" s="147"/>
      <c r="B653" s="147"/>
      <c r="C653" s="142"/>
      <c r="D653" s="142"/>
      <c r="E653" s="139"/>
      <c r="F653" s="139"/>
    </row>
    <row r="654" spans="1:6" x14ac:dyDescent="0.35">
      <c r="A654" s="147"/>
      <c r="B654" s="147"/>
      <c r="C654" s="142"/>
      <c r="D654" s="142"/>
      <c r="E654" s="139"/>
      <c r="F654" s="139"/>
    </row>
    <row r="655" spans="1:6" x14ac:dyDescent="0.35">
      <c r="A655" s="147"/>
      <c r="B655" s="147"/>
      <c r="C655" s="142"/>
      <c r="D655" s="142"/>
      <c r="E655" s="139"/>
      <c r="F655" s="139"/>
    </row>
    <row r="656" spans="1:6" x14ac:dyDescent="0.35">
      <c r="A656" s="147"/>
      <c r="B656" s="147"/>
      <c r="C656" s="142"/>
      <c r="D656" s="142"/>
      <c r="E656" s="139"/>
      <c r="F656" s="139"/>
    </row>
    <row r="657" spans="1:6" x14ac:dyDescent="0.35">
      <c r="A657" s="147"/>
      <c r="B657" s="147"/>
      <c r="C657" s="142"/>
      <c r="D657" s="142"/>
      <c r="E657" s="139"/>
      <c r="F657" s="139"/>
    </row>
    <row r="658" spans="1:6" x14ac:dyDescent="0.35">
      <c r="A658" s="147"/>
      <c r="B658" s="147"/>
      <c r="C658" s="142"/>
      <c r="D658" s="142"/>
      <c r="E658" s="139"/>
      <c r="F658" s="139"/>
    </row>
    <row r="659" spans="1:6" x14ac:dyDescent="0.35">
      <c r="A659" s="147"/>
      <c r="B659" s="147"/>
      <c r="C659" s="142"/>
      <c r="D659" s="142"/>
      <c r="E659" s="139"/>
      <c r="F659" s="139"/>
    </row>
    <row r="660" spans="1:6" x14ac:dyDescent="0.35">
      <c r="A660" s="147"/>
      <c r="B660" s="147"/>
      <c r="C660" s="142"/>
      <c r="D660" s="142"/>
      <c r="E660" s="139"/>
      <c r="F660" s="139"/>
    </row>
    <row r="661" spans="1:6" x14ac:dyDescent="0.35">
      <c r="A661" s="147"/>
      <c r="B661" s="147"/>
      <c r="C661" s="142"/>
      <c r="D661" s="142"/>
      <c r="E661" s="139"/>
      <c r="F661" s="139"/>
    </row>
    <row r="662" spans="1:6" x14ac:dyDescent="0.35">
      <c r="A662" s="148"/>
      <c r="B662" s="148"/>
      <c r="C662" s="143"/>
      <c r="D662" s="143"/>
      <c r="E662" s="143"/>
      <c r="F662" s="143"/>
    </row>
    <row r="663" spans="1:6" x14ac:dyDescent="0.35">
      <c r="A663" s="147"/>
      <c r="B663" s="147"/>
      <c r="C663" s="142"/>
      <c r="D663" s="142"/>
      <c r="E663" s="139"/>
      <c r="F663" s="139"/>
    </row>
    <row r="664" spans="1:6" x14ac:dyDescent="0.35">
      <c r="A664" s="148"/>
      <c r="B664" s="148"/>
      <c r="C664" s="143"/>
      <c r="D664" s="143"/>
      <c r="E664" s="143"/>
      <c r="F664" s="143"/>
    </row>
    <row r="665" spans="1:6" x14ac:dyDescent="0.35">
      <c r="A665" s="147"/>
      <c r="B665" s="147"/>
      <c r="C665" s="142"/>
      <c r="D665" s="142"/>
      <c r="E665" s="139"/>
      <c r="F665" s="139"/>
    </row>
    <row r="666" spans="1:6" x14ac:dyDescent="0.35">
      <c r="A666" s="147"/>
      <c r="B666" s="147"/>
      <c r="C666" s="142"/>
      <c r="D666" s="142"/>
      <c r="E666" s="139"/>
      <c r="F666" s="139"/>
    </row>
    <row r="667" spans="1:6" x14ac:dyDescent="0.35">
      <c r="A667" s="147"/>
      <c r="B667" s="147"/>
      <c r="C667" s="142"/>
      <c r="D667" s="142"/>
      <c r="E667" s="139"/>
      <c r="F667" s="139"/>
    </row>
    <row r="668" spans="1:6" x14ac:dyDescent="0.35">
      <c r="A668" s="147"/>
      <c r="B668" s="147"/>
      <c r="C668" s="142"/>
      <c r="D668" s="142"/>
      <c r="E668" s="139"/>
      <c r="F668" s="139"/>
    </row>
    <row r="669" spans="1:6" x14ac:dyDescent="0.35">
      <c r="A669" s="147"/>
      <c r="B669" s="147"/>
      <c r="C669" s="142"/>
      <c r="D669" s="142"/>
      <c r="E669" s="139"/>
      <c r="F669" s="139"/>
    </row>
    <row r="670" spans="1:6" x14ac:dyDescent="0.35">
      <c r="A670" s="147"/>
      <c r="B670" s="147"/>
      <c r="C670" s="142"/>
      <c r="D670" s="142"/>
      <c r="E670" s="139"/>
      <c r="F670" s="139"/>
    </row>
    <row r="671" spans="1:6" x14ac:dyDescent="0.35">
      <c r="A671" s="147"/>
      <c r="B671" s="147"/>
      <c r="C671" s="142"/>
      <c r="D671" s="142"/>
      <c r="E671" s="139"/>
      <c r="F671" s="139"/>
    </row>
    <row r="672" spans="1:6" x14ac:dyDescent="0.35">
      <c r="A672" s="147"/>
      <c r="B672" s="147"/>
      <c r="C672" s="142"/>
      <c r="D672" s="142"/>
      <c r="E672" s="139"/>
      <c r="F672" s="139"/>
    </row>
    <row r="673" spans="1:6" x14ac:dyDescent="0.35">
      <c r="A673" s="147"/>
      <c r="B673" s="147"/>
      <c r="C673" s="142"/>
      <c r="D673" s="142"/>
      <c r="E673" s="139"/>
      <c r="F673" s="139"/>
    </row>
    <row r="674" spans="1:6" x14ac:dyDescent="0.35">
      <c r="A674" s="147"/>
      <c r="B674" s="147"/>
      <c r="C674" s="142"/>
      <c r="D674" s="142"/>
      <c r="E674" s="139"/>
      <c r="F674" s="139"/>
    </row>
    <row r="675" spans="1:6" x14ac:dyDescent="0.35">
      <c r="A675" s="147"/>
      <c r="B675" s="147"/>
      <c r="C675" s="142"/>
      <c r="D675" s="142"/>
      <c r="E675" s="139"/>
      <c r="F675" s="139"/>
    </row>
    <row r="676" spans="1:6" x14ac:dyDescent="0.35">
      <c r="A676" s="147"/>
      <c r="B676" s="147"/>
      <c r="C676" s="142"/>
      <c r="D676" s="142"/>
      <c r="E676" s="139"/>
      <c r="F676" s="139"/>
    </row>
    <row r="677" spans="1:6" x14ac:dyDescent="0.35">
      <c r="A677" s="147"/>
      <c r="B677" s="147"/>
      <c r="C677" s="142"/>
      <c r="D677" s="142"/>
      <c r="E677" s="139"/>
      <c r="F677" s="139"/>
    </row>
    <row r="678" spans="1:6" x14ac:dyDescent="0.35">
      <c r="A678" s="147"/>
      <c r="B678" s="147"/>
      <c r="C678" s="142"/>
      <c r="D678" s="142"/>
      <c r="E678" s="139"/>
      <c r="F678" s="139"/>
    </row>
    <row r="679" spans="1:6" x14ac:dyDescent="0.35">
      <c r="A679" s="147"/>
      <c r="B679" s="147"/>
      <c r="C679" s="142"/>
      <c r="D679" s="142"/>
      <c r="E679" s="139"/>
      <c r="F679" s="139"/>
    </row>
    <row r="680" spans="1:6" x14ac:dyDescent="0.35">
      <c r="A680" s="147"/>
      <c r="B680" s="147"/>
      <c r="C680" s="142"/>
      <c r="D680" s="142"/>
      <c r="E680" s="139"/>
      <c r="F680" s="139"/>
    </row>
    <row r="681" spans="1:6" x14ac:dyDescent="0.35">
      <c r="A681" s="147"/>
      <c r="B681" s="147"/>
      <c r="C681" s="142"/>
      <c r="D681" s="142"/>
      <c r="E681" s="139"/>
      <c r="F681" s="139"/>
    </row>
    <row r="682" spans="1:6" x14ac:dyDescent="0.35">
      <c r="A682" s="147"/>
      <c r="B682" s="147"/>
      <c r="C682" s="142"/>
      <c r="D682" s="142"/>
      <c r="E682" s="139"/>
      <c r="F682" s="139"/>
    </row>
    <row r="683" spans="1:6" x14ac:dyDescent="0.35">
      <c r="A683" s="147"/>
      <c r="B683" s="147"/>
      <c r="C683" s="142"/>
      <c r="D683" s="142"/>
      <c r="E683" s="139"/>
      <c r="F683" s="139"/>
    </row>
    <row r="684" spans="1:6" x14ac:dyDescent="0.35">
      <c r="A684" s="147"/>
      <c r="B684" s="147"/>
      <c r="C684" s="142"/>
      <c r="D684" s="142"/>
      <c r="E684" s="139"/>
      <c r="F684" s="139"/>
    </row>
    <row r="685" spans="1:6" x14ac:dyDescent="0.35">
      <c r="A685" s="147"/>
      <c r="B685" s="147"/>
      <c r="C685" s="142"/>
      <c r="D685" s="142"/>
      <c r="E685" s="139"/>
      <c r="F685" s="139"/>
    </row>
    <row r="686" spans="1:6" x14ac:dyDescent="0.35">
      <c r="A686" s="147"/>
      <c r="B686" s="147"/>
      <c r="C686" s="142"/>
      <c r="D686" s="142"/>
      <c r="E686" s="139"/>
      <c r="F686" s="139"/>
    </row>
    <row r="687" spans="1:6" x14ac:dyDescent="0.35">
      <c r="A687" s="147"/>
      <c r="B687" s="147"/>
      <c r="C687" s="142"/>
      <c r="D687" s="142"/>
      <c r="E687" s="139"/>
      <c r="F687" s="139"/>
    </row>
    <row r="688" spans="1:6" x14ac:dyDescent="0.35">
      <c r="A688" s="147"/>
      <c r="B688" s="147"/>
      <c r="C688" s="142"/>
      <c r="D688" s="142"/>
      <c r="E688" s="139"/>
      <c r="F688" s="139"/>
    </row>
    <row r="689" spans="1:6" x14ac:dyDescent="0.35">
      <c r="A689" s="147"/>
      <c r="B689" s="147"/>
      <c r="C689" s="142"/>
      <c r="D689" s="142"/>
      <c r="E689" s="139"/>
      <c r="F689" s="139"/>
    </row>
    <row r="690" spans="1:6" x14ac:dyDescent="0.35">
      <c r="A690" s="147"/>
      <c r="B690" s="147"/>
      <c r="C690" s="142"/>
      <c r="D690" s="142"/>
      <c r="E690" s="139"/>
      <c r="F690" s="139"/>
    </row>
    <row r="691" spans="1:6" x14ac:dyDescent="0.35">
      <c r="A691" s="147"/>
      <c r="B691" s="147"/>
      <c r="C691" s="142"/>
      <c r="D691" s="142"/>
      <c r="E691" s="139"/>
      <c r="F691" s="139"/>
    </row>
    <row r="692" spans="1:6" x14ac:dyDescent="0.35">
      <c r="A692" s="147"/>
      <c r="B692" s="147"/>
      <c r="C692" s="142"/>
      <c r="D692" s="142"/>
      <c r="E692" s="139"/>
      <c r="F692" s="139"/>
    </row>
    <row r="693" spans="1:6" x14ac:dyDescent="0.35">
      <c r="A693" s="147"/>
      <c r="B693" s="147"/>
      <c r="C693" s="142"/>
      <c r="D693" s="142"/>
      <c r="E693" s="139"/>
      <c r="F693" s="139"/>
    </row>
    <row r="694" spans="1:6" x14ac:dyDescent="0.35">
      <c r="A694" s="147"/>
      <c r="B694" s="147"/>
      <c r="C694" s="142"/>
      <c r="D694" s="142"/>
      <c r="E694" s="139"/>
      <c r="F694" s="139"/>
    </row>
    <row r="695" spans="1:6" x14ac:dyDescent="0.35">
      <c r="A695" s="147"/>
      <c r="B695" s="147"/>
      <c r="C695" s="142"/>
      <c r="D695" s="142"/>
      <c r="E695" s="139"/>
      <c r="F695" s="139"/>
    </row>
    <row r="696" spans="1:6" x14ac:dyDescent="0.35">
      <c r="A696" s="147"/>
      <c r="B696" s="147"/>
      <c r="C696" s="142"/>
      <c r="D696" s="142"/>
      <c r="E696" s="139"/>
      <c r="F696" s="139"/>
    </row>
    <row r="697" spans="1:6" x14ac:dyDescent="0.35">
      <c r="A697" s="147"/>
      <c r="B697" s="147"/>
      <c r="C697" s="142"/>
      <c r="D697" s="142"/>
      <c r="E697" s="139"/>
      <c r="F697" s="139"/>
    </row>
    <row r="698" spans="1:6" x14ac:dyDescent="0.35">
      <c r="A698" s="147"/>
      <c r="B698" s="147"/>
      <c r="C698" s="142"/>
      <c r="D698" s="142"/>
      <c r="E698" s="139"/>
      <c r="F698" s="139"/>
    </row>
    <row r="699" spans="1:6" x14ac:dyDescent="0.35">
      <c r="A699" s="147"/>
      <c r="B699" s="147"/>
      <c r="C699" s="142"/>
      <c r="D699" s="142"/>
      <c r="E699" s="139"/>
      <c r="F699" s="139"/>
    </row>
    <row r="700" spans="1:6" x14ac:dyDescent="0.35">
      <c r="A700" s="147"/>
      <c r="B700" s="147"/>
      <c r="C700" s="142"/>
      <c r="D700" s="142"/>
      <c r="E700" s="139"/>
      <c r="F700" s="139"/>
    </row>
    <row r="701" spans="1:6" x14ac:dyDescent="0.35">
      <c r="A701" s="147"/>
      <c r="B701" s="147"/>
      <c r="C701" s="142"/>
      <c r="D701" s="142"/>
      <c r="E701" s="139"/>
      <c r="F701" s="139"/>
    </row>
    <row r="702" spans="1:6" x14ac:dyDescent="0.35">
      <c r="A702" s="147"/>
      <c r="B702" s="147"/>
      <c r="C702" s="142"/>
      <c r="D702" s="142"/>
      <c r="E702" s="139"/>
      <c r="F702" s="139"/>
    </row>
    <row r="703" spans="1:6" x14ac:dyDescent="0.35">
      <c r="A703" s="147"/>
      <c r="B703" s="147"/>
      <c r="C703" s="142"/>
      <c r="D703" s="142"/>
      <c r="E703" s="139"/>
      <c r="F703" s="139"/>
    </row>
    <row r="704" spans="1:6" x14ac:dyDescent="0.35">
      <c r="A704" s="147"/>
      <c r="B704" s="147"/>
      <c r="C704" s="142"/>
      <c r="D704" s="142"/>
      <c r="E704" s="139"/>
      <c r="F704" s="139"/>
    </row>
    <row r="705" spans="1:6" x14ac:dyDescent="0.35">
      <c r="A705" s="147"/>
      <c r="B705" s="147"/>
      <c r="C705" s="142"/>
      <c r="D705" s="142"/>
      <c r="E705" s="139"/>
      <c r="F705" s="139"/>
    </row>
    <row r="706" spans="1:6" x14ac:dyDescent="0.35">
      <c r="A706" s="147"/>
      <c r="B706" s="147"/>
      <c r="C706" s="142"/>
      <c r="D706" s="142"/>
      <c r="E706" s="139"/>
      <c r="F706" s="139"/>
    </row>
    <row r="707" spans="1:6" x14ac:dyDescent="0.35">
      <c r="A707" s="147"/>
      <c r="B707" s="147"/>
      <c r="C707" s="142"/>
      <c r="D707" s="142"/>
      <c r="E707" s="139"/>
      <c r="F707" s="139"/>
    </row>
    <row r="708" spans="1:6" x14ac:dyDescent="0.35">
      <c r="A708" s="147"/>
      <c r="B708" s="147"/>
      <c r="C708" s="142"/>
      <c r="D708" s="142"/>
      <c r="E708" s="139"/>
      <c r="F708" s="139"/>
    </row>
    <row r="709" spans="1:6" x14ac:dyDescent="0.35">
      <c r="A709" s="147"/>
      <c r="B709" s="147"/>
      <c r="C709" s="142"/>
      <c r="D709" s="142"/>
      <c r="E709" s="139"/>
      <c r="F709" s="139"/>
    </row>
    <row r="710" spans="1:6" x14ac:dyDescent="0.35">
      <c r="A710" s="147"/>
      <c r="B710" s="147"/>
      <c r="C710" s="142"/>
      <c r="D710" s="142"/>
      <c r="E710" s="139"/>
      <c r="F710" s="139"/>
    </row>
    <row r="711" spans="1:6" x14ac:dyDescent="0.35">
      <c r="A711" s="147"/>
      <c r="B711" s="147"/>
      <c r="C711" s="142"/>
      <c r="D711" s="142"/>
      <c r="E711" s="139"/>
      <c r="F711" s="139"/>
    </row>
    <row r="712" spans="1:6" x14ac:dyDescent="0.35">
      <c r="A712" s="147"/>
      <c r="B712" s="147"/>
      <c r="C712" s="142"/>
      <c r="D712" s="142"/>
      <c r="E712" s="139"/>
      <c r="F712" s="139"/>
    </row>
    <row r="713" spans="1:6" x14ac:dyDescent="0.35">
      <c r="A713" s="147"/>
      <c r="B713" s="147"/>
      <c r="C713" s="142"/>
      <c r="D713" s="142"/>
      <c r="E713" s="139"/>
      <c r="F713" s="139"/>
    </row>
    <row r="714" spans="1:6" x14ac:dyDescent="0.35">
      <c r="A714" s="147"/>
      <c r="B714" s="147"/>
      <c r="C714" s="142"/>
      <c r="D714" s="142"/>
      <c r="E714" s="139"/>
      <c r="F714" s="139"/>
    </row>
    <row r="715" spans="1:6" x14ac:dyDescent="0.35">
      <c r="A715" s="147"/>
      <c r="B715" s="147"/>
      <c r="C715" s="142"/>
      <c r="D715" s="142"/>
      <c r="E715" s="139"/>
      <c r="F715" s="139"/>
    </row>
    <row r="716" spans="1:6" x14ac:dyDescent="0.35">
      <c r="A716" s="147"/>
      <c r="B716" s="147"/>
      <c r="C716" s="142"/>
      <c r="D716" s="142"/>
      <c r="E716" s="139"/>
      <c r="F716" s="139"/>
    </row>
    <row r="717" spans="1:6" x14ac:dyDescent="0.35">
      <c r="A717" s="147"/>
      <c r="B717" s="147"/>
      <c r="C717" s="142"/>
      <c r="D717" s="142"/>
      <c r="E717" s="139"/>
      <c r="F717" s="139"/>
    </row>
    <row r="718" spans="1:6" x14ac:dyDescent="0.35">
      <c r="A718" s="147"/>
      <c r="B718" s="147"/>
      <c r="C718" s="142"/>
      <c r="D718" s="142"/>
      <c r="E718" s="139"/>
      <c r="F718" s="139"/>
    </row>
    <row r="719" spans="1:6" x14ac:dyDescent="0.35">
      <c r="A719" s="147"/>
      <c r="B719" s="147"/>
      <c r="C719" s="142"/>
      <c r="D719" s="142"/>
      <c r="E719" s="139"/>
      <c r="F719" s="139"/>
    </row>
    <row r="720" spans="1:6" x14ac:dyDescent="0.35">
      <c r="A720" s="147"/>
      <c r="B720" s="147"/>
      <c r="C720" s="142"/>
      <c r="D720" s="142"/>
      <c r="E720" s="139"/>
      <c r="F720" s="139"/>
    </row>
    <row r="721" spans="1:6" x14ac:dyDescent="0.35">
      <c r="A721" s="147"/>
      <c r="B721" s="147"/>
      <c r="C721" s="142"/>
      <c r="D721" s="142"/>
      <c r="E721" s="139"/>
      <c r="F721" s="139"/>
    </row>
    <row r="722" spans="1:6" x14ac:dyDescent="0.35">
      <c r="A722" s="147"/>
      <c r="B722" s="147"/>
      <c r="C722" s="142"/>
      <c r="D722" s="142"/>
      <c r="E722" s="139"/>
      <c r="F722" s="139"/>
    </row>
    <row r="723" spans="1:6" x14ac:dyDescent="0.35">
      <c r="A723" s="147"/>
      <c r="B723" s="147"/>
      <c r="C723" s="142"/>
      <c r="D723" s="142"/>
      <c r="E723" s="139"/>
      <c r="F723" s="139"/>
    </row>
    <row r="724" spans="1:6" x14ac:dyDescent="0.35">
      <c r="A724" s="147"/>
      <c r="B724" s="147"/>
      <c r="C724" s="142"/>
      <c r="D724" s="142"/>
      <c r="E724" s="139"/>
      <c r="F724" s="139"/>
    </row>
    <row r="725" spans="1:6" x14ac:dyDescent="0.35">
      <c r="A725" s="147"/>
      <c r="B725" s="147"/>
      <c r="C725" s="142"/>
      <c r="D725" s="142"/>
      <c r="E725" s="139"/>
      <c r="F725" s="139"/>
    </row>
    <row r="726" spans="1:6" x14ac:dyDescent="0.35">
      <c r="A726" s="147"/>
      <c r="B726" s="147"/>
      <c r="C726" s="142"/>
      <c r="D726" s="142"/>
      <c r="E726" s="139"/>
      <c r="F726" s="139"/>
    </row>
    <row r="727" spans="1:6" x14ac:dyDescent="0.35">
      <c r="A727" s="147"/>
      <c r="B727" s="147"/>
      <c r="C727" s="142"/>
      <c r="D727" s="142"/>
      <c r="E727" s="139"/>
      <c r="F727" s="139"/>
    </row>
    <row r="728" spans="1:6" x14ac:dyDescent="0.35">
      <c r="A728" s="147"/>
      <c r="B728" s="147"/>
      <c r="C728" s="142"/>
      <c r="D728" s="142"/>
      <c r="E728" s="139"/>
      <c r="F728" s="139"/>
    </row>
    <row r="729" spans="1:6" x14ac:dyDescent="0.35">
      <c r="A729" s="147"/>
      <c r="B729" s="147"/>
      <c r="C729" s="142"/>
      <c r="D729" s="142"/>
      <c r="E729" s="139"/>
      <c r="F729" s="139"/>
    </row>
    <row r="730" spans="1:6" x14ac:dyDescent="0.35">
      <c r="A730" s="147"/>
      <c r="B730" s="147"/>
      <c r="C730" s="142"/>
      <c r="D730" s="142"/>
      <c r="E730" s="139"/>
      <c r="F730" s="139"/>
    </row>
    <row r="731" spans="1:6" x14ac:dyDescent="0.35">
      <c r="A731" s="147"/>
      <c r="B731" s="147"/>
      <c r="C731" s="142"/>
      <c r="D731" s="142"/>
      <c r="E731" s="139"/>
      <c r="F731" s="139"/>
    </row>
    <row r="732" spans="1:6" x14ac:dyDescent="0.35">
      <c r="A732" s="147"/>
      <c r="B732" s="147"/>
      <c r="C732" s="142"/>
      <c r="D732" s="142"/>
      <c r="E732" s="139"/>
      <c r="F732" s="139"/>
    </row>
    <row r="733" spans="1:6" x14ac:dyDescent="0.35">
      <c r="A733" s="147"/>
      <c r="B733" s="147"/>
      <c r="C733" s="142"/>
      <c r="D733" s="142"/>
      <c r="E733" s="139"/>
      <c r="F733" s="139"/>
    </row>
    <row r="734" spans="1:6" x14ac:dyDescent="0.35">
      <c r="A734" s="147"/>
      <c r="B734" s="147"/>
      <c r="C734" s="142"/>
      <c r="D734" s="142"/>
      <c r="E734" s="139"/>
      <c r="F734" s="139"/>
    </row>
    <row r="735" spans="1:6" x14ac:dyDescent="0.35">
      <c r="A735" s="147"/>
      <c r="B735" s="147"/>
      <c r="C735" s="142"/>
      <c r="D735" s="142"/>
      <c r="E735" s="139"/>
      <c r="F735" s="139"/>
    </row>
    <row r="736" spans="1:6" x14ac:dyDescent="0.35">
      <c r="A736" s="147"/>
      <c r="B736" s="147"/>
      <c r="C736" s="142"/>
      <c r="D736" s="142"/>
      <c r="E736" s="139"/>
      <c r="F736" s="139"/>
    </row>
    <row r="737" spans="1:6" x14ac:dyDescent="0.35">
      <c r="A737" s="147"/>
      <c r="B737" s="147"/>
      <c r="C737" s="142"/>
      <c r="D737" s="142"/>
      <c r="E737" s="139"/>
      <c r="F737" s="139"/>
    </row>
    <row r="738" spans="1:6" x14ac:dyDescent="0.35">
      <c r="A738" s="147"/>
      <c r="B738" s="147"/>
      <c r="C738" s="142"/>
      <c r="D738" s="142"/>
      <c r="E738" s="139"/>
      <c r="F738" s="139"/>
    </row>
    <row r="739" spans="1:6" x14ac:dyDescent="0.35">
      <c r="A739" s="147"/>
      <c r="B739" s="147"/>
      <c r="C739" s="142"/>
      <c r="D739" s="142"/>
      <c r="E739" s="139"/>
      <c r="F739" s="139"/>
    </row>
    <row r="740" spans="1:6" x14ac:dyDescent="0.35">
      <c r="A740" s="147"/>
      <c r="B740" s="147"/>
      <c r="C740" s="142"/>
      <c r="D740" s="142"/>
      <c r="E740" s="139"/>
      <c r="F740" s="139"/>
    </row>
    <row r="741" spans="1:6" x14ac:dyDescent="0.35">
      <c r="A741" s="147"/>
      <c r="B741" s="147"/>
      <c r="C741" s="142"/>
      <c r="D741" s="142"/>
      <c r="E741" s="139"/>
      <c r="F741" s="139"/>
    </row>
    <row r="742" spans="1:6" x14ac:dyDescent="0.35">
      <c r="A742" s="147"/>
      <c r="B742" s="147"/>
      <c r="C742" s="142"/>
      <c r="D742" s="142"/>
      <c r="E742" s="139"/>
      <c r="F742" s="139"/>
    </row>
    <row r="743" spans="1:6" x14ac:dyDescent="0.35">
      <c r="A743" s="147"/>
      <c r="B743" s="147"/>
      <c r="C743" s="142"/>
      <c r="D743" s="142"/>
      <c r="E743" s="139"/>
      <c r="F743" s="139"/>
    </row>
    <row r="744" spans="1:6" x14ac:dyDescent="0.35">
      <c r="A744" s="147"/>
      <c r="B744" s="147"/>
      <c r="C744" s="142"/>
      <c r="D744" s="142"/>
      <c r="E744" s="139"/>
      <c r="F744" s="139"/>
    </row>
    <row r="745" spans="1:6" x14ac:dyDescent="0.35">
      <c r="A745" s="147"/>
      <c r="B745" s="147"/>
      <c r="C745" s="142"/>
      <c r="D745" s="142"/>
      <c r="E745" s="139"/>
      <c r="F745" s="139"/>
    </row>
    <row r="746" spans="1:6" x14ac:dyDescent="0.35">
      <c r="A746" s="147"/>
      <c r="B746" s="147"/>
      <c r="C746" s="142"/>
      <c r="D746" s="142"/>
      <c r="E746" s="139"/>
      <c r="F746" s="139"/>
    </row>
    <row r="747" spans="1:6" x14ac:dyDescent="0.35">
      <c r="A747" s="147"/>
      <c r="B747" s="147"/>
      <c r="C747" s="142"/>
      <c r="D747" s="142"/>
      <c r="E747" s="139"/>
      <c r="F747" s="139"/>
    </row>
    <row r="748" spans="1:6" x14ac:dyDescent="0.35">
      <c r="A748" s="147"/>
      <c r="B748" s="147"/>
      <c r="C748" s="142"/>
      <c r="D748" s="142"/>
      <c r="E748" s="139"/>
      <c r="F748" s="139"/>
    </row>
    <row r="749" spans="1:6" x14ac:dyDescent="0.35">
      <c r="A749" s="147"/>
      <c r="B749" s="147"/>
      <c r="C749" s="142"/>
      <c r="D749" s="142"/>
      <c r="E749" s="139"/>
      <c r="F749" s="139"/>
    </row>
    <row r="750" spans="1:6" x14ac:dyDescent="0.35">
      <c r="A750" s="147"/>
      <c r="B750" s="147"/>
      <c r="C750" s="142"/>
      <c r="D750" s="142"/>
      <c r="E750" s="139"/>
      <c r="F750" s="139"/>
    </row>
    <row r="751" spans="1:6" x14ac:dyDescent="0.35">
      <c r="A751" s="147"/>
      <c r="B751" s="147"/>
      <c r="C751" s="142"/>
      <c r="D751" s="142"/>
      <c r="E751" s="139"/>
      <c r="F751" s="139"/>
    </row>
    <row r="752" spans="1:6" x14ac:dyDescent="0.35">
      <c r="A752" s="147"/>
      <c r="B752" s="147"/>
      <c r="C752" s="142"/>
      <c r="D752" s="142"/>
      <c r="E752" s="139"/>
      <c r="F752" s="139"/>
    </row>
    <row r="753" spans="1:6" x14ac:dyDescent="0.35">
      <c r="A753" s="147"/>
      <c r="B753" s="147"/>
      <c r="C753" s="142"/>
      <c r="D753" s="142"/>
      <c r="E753" s="139"/>
      <c r="F753" s="139"/>
    </row>
    <row r="754" spans="1:6" x14ac:dyDescent="0.35">
      <c r="A754" s="147"/>
      <c r="B754" s="147"/>
      <c r="C754" s="142"/>
      <c r="D754" s="142"/>
      <c r="E754" s="139"/>
      <c r="F754" s="139"/>
    </row>
    <row r="755" spans="1:6" x14ac:dyDescent="0.35">
      <c r="A755" s="147"/>
      <c r="B755" s="147"/>
      <c r="C755" s="142"/>
      <c r="D755" s="142"/>
      <c r="E755" s="139"/>
      <c r="F755" s="139"/>
    </row>
    <row r="756" spans="1:6" x14ac:dyDescent="0.35">
      <c r="A756" s="147"/>
      <c r="B756" s="147"/>
      <c r="C756" s="142"/>
      <c r="D756" s="142"/>
      <c r="E756" s="139"/>
      <c r="F756" s="139"/>
    </row>
    <row r="757" spans="1:6" x14ac:dyDescent="0.35">
      <c r="A757" s="147"/>
      <c r="B757" s="147"/>
      <c r="C757" s="142"/>
      <c r="D757" s="142"/>
      <c r="E757" s="139"/>
      <c r="F757" s="139"/>
    </row>
    <row r="758" spans="1:6" x14ac:dyDescent="0.35">
      <c r="A758" s="147"/>
      <c r="B758" s="147"/>
      <c r="C758" s="142"/>
      <c r="D758" s="142"/>
      <c r="E758" s="139"/>
      <c r="F758" s="139"/>
    </row>
    <row r="759" spans="1:6" x14ac:dyDescent="0.35">
      <c r="A759" s="147"/>
      <c r="B759" s="147"/>
      <c r="C759" s="142"/>
      <c r="D759" s="142"/>
      <c r="E759" s="139"/>
      <c r="F759" s="139"/>
    </row>
    <row r="760" spans="1:6" x14ac:dyDescent="0.35">
      <c r="A760" s="147"/>
      <c r="B760" s="147"/>
      <c r="C760" s="142"/>
      <c r="D760" s="142"/>
      <c r="E760" s="139"/>
      <c r="F760" s="139"/>
    </row>
    <row r="761" spans="1:6" x14ac:dyDescent="0.35">
      <c r="A761" s="147"/>
      <c r="B761" s="147"/>
      <c r="C761" s="142"/>
      <c r="D761" s="142"/>
      <c r="E761" s="139"/>
      <c r="F761" s="139"/>
    </row>
    <row r="762" spans="1:6" x14ac:dyDescent="0.35">
      <c r="A762" s="147"/>
      <c r="B762" s="147"/>
      <c r="C762" s="142"/>
      <c r="D762" s="142"/>
      <c r="E762" s="139"/>
      <c r="F762" s="139"/>
    </row>
    <row r="763" spans="1:6" x14ac:dyDescent="0.35">
      <c r="A763" s="147"/>
      <c r="B763" s="147"/>
      <c r="C763" s="142"/>
      <c r="D763" s="142"/>
      <c r="E763" s="139"/>
      <c r="F763" s="139"/>
    </row>
    <row r="764" spans="1:6" x14ac:dyDescent="0.35">
      <c r="A764" s="147"/>
      <c r="B764" s="147"/>
      <c r="C764" s="142"/>
      <c r="D764" s="142"/>
      <c r="E764" s="139"/>
      <c r="F764" s="139"/>
    </row>
    <row r="765" spans="1:6" x14ac:dyDescent="0.35">
      <c r="A765" s="147"/>
      <c r="B765" s="147"/>
      <c r="C765" s="142"/>
      <c r="D765" s="142"/>
      <c r="E765" s="139"/>
      <c r="F765" s="139"/>
    </row>
    <row r="766" spans="1:6" x14ac:dyDescent="0.35">
      <c r="A766" s="147"/>
      <c r="B766" s="147"/>
      <c r="C766" s="142"/>
      <c r="D766" s="142"/>
      <c r="E766" s="139"/>
      <c r="F766" s="139"/>
    </row>
    <row r="767" spans="1:6" x14ac:dyDescent="0.35">
      <c r="A767" s="147"/>
      <c r="B767" s="147"/>
      <c r="C767" s="142"/>
      <c r="D767" s="142"/>
      <c r="E767" s="139"/>
      <c r="F767" s="139"/>
    </row>
    <row r="768" spans="1:6" x14ac:dyDescent="0.35">
      <c r="A768" s="147"/>
      <c r="B768" s="147"/>
      <c r="C768" s="142"/>
      <c r="D768" s="142"/>
      <c r="E768" s="139"/>
      <c r="F768" s="139"/>
    </row>
    <row r="769" spans="1:6" x14ac:dyDescent="0.35">
      <c r="A769" s="147"/>
      <c r="B769" s="147"/>
      <c r="C769" s="142"/>
      <c r="D769" s="142"/>
      <c r="E769" s="139"/>
      <c r="F769" s="139"/>
    </row>
    <row r="770" spans="1:6" x14ac:dyDescent="0.35">
      <c r="A770" s="147"/>
      <c r="B770" s="147"/>
      <c r="C770" s="142"/>
      <c r="D770" s="142"/>
      <c r="E770" s="139"/>
      <c r="F770" s="139"/>
    </row>
    <row r="771" spans="1:6" x14ac:dyDescent="0.35">
      <c r="A771" s="147"/>
      <c r="B771" s="147"/>
      <c r="C771" s="142"/>
      <c r="D771" s="142"/>
      <c r="E771" s="139"/>
      <c r="F771" s="139"/>
    </row>
    <row r="772" spans="1:6" x14ac:dyDescent="0.35">
      <c r="A772" s="147"/>
      <c r="B772" s="147"/>
      <c r="C772" s="142"/>
      <c r="D772" s="142"/>
      <c r="E772" s="139"/>
      <c r="F772" s="139"/>
    </row>
    <row r="773" spans="1:6" x14ac:dyDescent="0.35">
      <c r="A773" s="147"/>
      <c r="B773" s="147"/>
      <c r="C773" s="142"/>
      <c r="D773" s="142"/>
      <c r="E773" s="139"/>
      <c r="F773" s="139"/>
    </row>
    <row r="774" spans="1:6" x14ac:dyDescent="0.35">
      <c r="A774" s="147"/>
      <c r="B774" s="147"/>
      <c r="C774" s="142"/>
      <c r="D774" s="142"/>
      <c r="E774" s="139"/>
      <c r="F774" s="139"/>
    </row>
    <row r="775" spans="1:6" x14ac:dyDescent="0.35">
      <c r="A775" s="147"/>
      <c r="B775" s="147"/>
      <c r="C775" s="142"/>
      <c r="D775" s="142"/>
      <c r="E775" s="139"/>
      <c r="F775" s="139"/>
    </row>
    <row r="776" spans="1:6" x14ac:dyDescent="0.35">
      <c r="A776" s="147"/>
      <c r="B776" s="147"/>
      <c r="C776" s="142"/>
      <c r="D776" s="142"/>
      <c r="E776" s="139"/>
      <c r="F776" s="139"/>
    </row>
    <row r="777" spans="1:6" x14ac:dyDescent="0.35">
      <c r="A777" s="147"/>
      <c r="B777" s="147"/>
      <c r="C777" s="142"/>
      <c r="D777" s="142"/>
      <c r="E777" s="139"/>
      <c r="F777" s="139"/>
    </row>
    <row r="778" spans="1:6" x14ac:dyDescent="0.35">
      <c r="A778" s="147"/>
      <c r="B778" s="147"/>
      <c r="C778" s="142"/>
      <c r="D778" s="142"/>
      <c r="E778" s="139"/>
      <c r="F778" s="139"/>
    </row>
    <row r="779" spans="1:6" x14ac:dyDescent="0.35">
      <c r="A779" s="147"/>
      <c r="B779" s="147"/>
      <c r="C779" s="142"/>
      <c r="D779" s="142"/>
      <c r="E779" s="139"/>
      <c r="F779" s="139"/>
    </row>
    <row r="780" spans="1:6" x14ac:dyDescent="0.35">
      <c r="A780" s="147"/>
      <c r="B780" s="147"/>
      <c r="C780" s="142"/>
      <c r="D780" s="142"/>
      <c r="E780" s="139"/>
      <c r="F780" s="139"/>
    </row>
    <row r="781" spans="1:6" x14ac:dyDescent="0.35">
      <c r="A781" s="147"/>
      <c r="B781" s="147"/>
      <c r="C781" s="142"/>
      <c r="D781" s="142"/>
      <c r="E781" s="139"/>
      <c r="F781" s="139"/>
    </row>
    <row r="782" spans="1:6" x14ac:dyDescent="0.35">
      <c r="A782" s="147"/>
      <c r="B782" s="147"/>
      <c r="C782" s="142"/>
      <c r="D782" s="142"/>
      <c r="E782" s="139"/>
      <c r="F782" s="139"/>
    </row>
    <row r="783" spans="1:6" x14ac:dyDescent="0.35">
      <c r="A783" s="147"/>
      <c r="B783" s="147"/>
      <c r="C783" s="142"/>
      <c r="D783" s="142"/>
      <c r="E783" s="139"/>
      <c r="F783" s="139"/>
    </row>
    <row r="784" spans="1:6" x14ac:dyDescent="0.35">
      <c r="A784" s="147"/>
      <c r="B784" s="147"/>
      <c r="C784" s="142"/>
      <c r="D784" s="142"/>
      <c r="E784" s="139"/>
      <c r="F784" s="139"/>
    </row>
    <row r="785" spans="1:6" x14ac:dyDescent="0.35">
      <c r="A785" s="147"/>
      <c r="B785" s="147"/>
      <c r="C785" s="142"/>
      <c r="D785" s="142"/>
      <c r="E785" s="139"/>
      <c r="F785" s="139"/>
    </row>
    <row r="786" spans="1:6" x14ac:dyDescent="0.35">
      <c r="A786" s="147"/>
      <c r="B786" s="147"/>
      <c r="C786" s="142"/>
      <c r="D786" s="142"/>
      <c r="E786" s="139"/>
      <c r="F786" s="139"/>
    </row>
    <row r="787" spans="1:6" x14ac:dyDescent="0.35">
      <c r="A787" s="147"/>
      <c r="B787" s="147"/>
      <c r="C787" s="142"/>
      <c r="D787" s="142"/>
      <c r="E787" s="139"/>
      <c r="F787" s="139"/>
    </row>
    <row r="788" spans="1:6" x14ac:dyDescent="0.35">
      <c r="A788" s="147"/>
      <c r="B788" s="147"/>
      <c r="C788" s="142"/>
      <c r="D788" s="142"/>
      <c r="E788" s="139"/>
      <c r="F788" s="139"/>
    </row>
    <row r="789" spans="1:6" x14ac:dyDescent="0.35">
      <c r="A789" s="147"/>
      <c r="B789" s="147"/>
      <c r="C789" s="142"/>
      <c r="D789" s="142"/>
      <c r="E789" s="139"/>
      <c r="F789" s="139"/>
    </row>
    <row r="790" spans="1:6" x14ac:dyDescent="0.35">
      <c r="A790" s="147"/>
      <c r="B790" s="147"/>
      <c r="C790" s="142"/>
      <c r="D790" s="142"/>
      <c r="E790" s="139"/>
      <c r="F790" s="139"/>
    </row>
    <row r="791" spans="1:6" x14ac:dyDescent="0.35">
      <c r="A791" s="147"/>
      <c r="B791" s="147"/>
      <c r="C791" s="142"/>
      <c r="D791" s="142"/>
      <c r="E791" s="139"/>
      <c r="F791" s="139"/>
    </row>
    <row r="792" spans="1:6" x14ac:dyDescent="0.35">
      <c r="A792" s="147"/>
      <c r="B792" s="147"/>
      <c r="C792" s="142"/>
      <c r="D792" s="142"/>
      <c r="E792" s="139"/>
      <c r="F792" s="139"/>
    </row>
    <row r="793" spans="1:6" x14ac:dyDescent="0.35">
      <c r="A793" s="147"/>
      <c r="B793" s="147"/>
      <c r="C793" s="142"/>
      <c r="D793" s="142"/>
      <c r="E793" s="139"/>
      <c r="F793" s="139"/>
    </row>
    <row r="794" spans="1:6" x14ac:dyDescent="0.35">
      <c r="A794" s="147"/>
      <c r="B794" s="147"/>
      <c r="C794" s="142"/>
      <c r="D794" s="142"/>
      <c r="E794" s="139"/>
      <c r="F794" s="139"/>
    </row>
    <row r="795" spans="1:6" x14ac:dyDescent="0.35">
      <c r="A795" s="147"/>
      <c r="B795" s="147"/>
      <c r="C795" s="142"/>
      <c r="D795" s="142"/>
      <c r="E795" s="139"/>
      <c r="F795" s="139"/>
    </row>
    <row r="796" spans="1:6" x14ac:dyDescent="0.35">
      <c r="A796" s="147"/>
      <c r="B796" s="147"/>
      <c r="C796" s="142"/>
      <c r="D796" s="142"/>
      <c r="E796" s="139"/>
      <c r="F796" s="139"/>
    </row>
    <row r="797" spans="1:6" x14ac:dyDescent="0.35">
      <c r="A797" s="147"/>
      <c r="B797" s="147"/>
      <c r="C797" s="142"/>
      <c r="D797" s="142"/>
      <c r="E797" s="139"/>
      <c r="F797" s="139"/>
    </row>
    <row r="798" spans="1:6" x14ac:dyDescent="0.35">
      <c r="A798" s="147"/>
      <c r="B798" s="147"/>
      <c r="C798" s="142"/>
      <c r="D798" s="142"/>
      <c r="E798" s="139"/>
      <c r="F798" s="139"/>
    </row>
    <row r="799" spans="1:6" x14ac:dyDescent="0.35">
      <c r="A799" s="147"/>
      <c r="B799" s="147"/>
      <c r="C799" s="142"/>
      <c r="D799" s="142"/>
      <c r="E799" s="139"/>
      <c r="F799" s="139"/>
    </row>
    <row r="800" spans="1:6" x14ac:dyDescent="0.35">
      <c r="A800" s="147"/>
      <c r="B800" s="147"/>
      <c r="C800" s="142"/>
      <c r="D800" s="142"/>
      <c r="E800" s="139"/>
      <c r="F800" s="139"/>
    </row>
    <row r="801" spans="1:6" x14ac:dyDescent="0.35">
      <c r="A801" s="147"/>
      <c r="B801" s="147"/>
      <c r="C801" s="142"/>
      <c r="D801" s="142"/>
      <c r="E801" s="139"/>
      <c r="F801" s="139"/>
    </row>
    <row r="802" spans="1:6" x14ac:dyDescent="0.35">
      <c r="A802" s="147"/>
      <c r="B802" s="147"/>
      <c r="C802" s="142"/>
      <c r="D802" s="142"/>
      <c r="E802" s="139"/>
      <c r="F802" s="139"/>
    </row>
    <row r="803" spans="1:6" x14ac:dyDescent="0.35">
      <c r="A803" s="147"/>
      <c r="B803" s="147"/>
      <c r="C803" s="142"/>
      <c r="D803" s="142"/>
      <c r="E803" s="139"/>
      <c r="F803" s="139"/>
    </row>
    <row r="804" spans="1:6" x14ac:dyDescent="0.35">
      <c r="A804" s="147"/>
      <c r="B804" s="147"/>
      <c r="C804" s="142"/>
      <c r="D804" s="142"/>
      <c r="E804" s="139"/>
      <c r="F804" s="139"/>
    </row>
    <row r="805" spans="1:6" x14ac:dyDescent="0.35">
      <c r="A805" s="147"/>
      <c r="B805" s="147"/>
      <c r="C805" s="142"/>
      <c r="D805" s="142"/>
      <c r="E805" s="139"/>
      <c r="F805" s="139"/>
    </row>
    <row r="806" spans="1:6" x14ac:dyDescent="0.35">
      <c r="A806" s="147"/>
      <c r="B806" s="147"/>
      <c r="C806" s="142"/>
      <c r="D806" s="142"/>
      <c r="E806" s="139"/>
      <c r="F806" s="139"/>
    </row>
    <row r="807" spans="1:6" x14ac:dyDescent="0.35">
      <c r="A807" s="147"/>
      <c r="B807" s="147"/>
      <c r="C807" s="142"/>
      <c r="D807" s="142"/>
      <c r="E807" s="139"/>
      <c r="F807" s="139"/>
    </row>
    <row r="808" spans="1:6" x14ac:dyDescent="0.35">
      <c r="A808" s="147"/>
      <c r="B808" s="147"/>
      <c r="C808" s="142"/>
      <c r="D808" s="142"/>
      <c r="E808" s="139"/>
      <c r="F808" s="139"/>
    </row>
    <row r="809" spans="1:6" x14ac:dyDescent="0.35">
      <c r="A809" s="147"/>
      <c r="B809" s="147"/>
      <c r="C809" s="142"/>
      <c r="D809" s="142"/>
      <c r="E809" s="139"/>
      <c r="F809" s="139"/>
    </row>
    <row r="810" spans="1:6" x14ac:dyDescent="0.35">
      <c r="A810" s="147"/>
      <c r="B810" s="147"/>
      <c r="C810" s="142"/>
      <c r="D810" s="142"/>
      <c r="E810" s="139"/>
      <c r="F810" s="139"/>
    </row>
    <row r="811" spans="1:6" x14ac:dyDescent="0.35">
      <c r="A811" s="147"/>
      <c r="B811" s="147"/>
      <c r="C811" s="142"/>
      <c r="D811" s="142"/>
      <c r="E811" s="139"/>
      <c r="F811" s="139"/>
    </row>
    <row r="812" spans="1:6" x14ac:dyDescent="0.35">
      <c r="A812" s="147"/>
      <c r="B812" s="147"/>
      <c r="C812" s="142"/>
      <c r="D812" s="142"/>
      <c r="E812" s="139"/>
      <c r="F812" s="139"/>
    </row>
    <row r="813" spans="1:6" x14ac:dyDescent="0.35">
      <c r="A813" s="148"/>
      <c r="B813" s="148"/>
      <c r="C813" s="143"/>
      <c r="D813" s="143"/>
      <c r="E813" s="143"/>
      <c r="F813" s="143"/>
    </row>
    <row r="814" spans="1:6" x14ac:dyDescent="0.35">
      <c r="A814" s="147"/>
      <c r="B814" s="147"/>
      <c r="C814" s="142"/>
      <c r="D814" s="142"/>
      <c r="E814" s="139"/>
      <c r="F814" s="139"/>
    </row>
    <row r="815" spans="1:6" x14ac:dyDescent="0.35">
      <c r="A815" s="147"/>
      <c r="B815" s="147"/>
      <c r="C815" s="142"/>
      <c r="D815" s="142"/>
      <c r="E815" s="139"/>
      <c r="F815" s="139"/>
    </row>
    <row r="816" spans="1:6" x14ac:dyDescent="0.35">
      <c r="A816" s="147"/>
      <c r="B816" s="147"/>
      <c r="C816" s="142"/>
      <c r="D816" s="142"/>
      <c r="E816" s="139"/>
      <c r="F816" s="139"/>
    </row>
    <row r="817" spans="1:6" x14ac:dyDescent="0.35">
      <c r="A817" s="147"/>
      <c r="B817" s="147"/>
      <c r="C817" s="142"/>
      <c r="D817" s="142"/>
      <c r="E817" s="139"/>
      <c r="F817" s="139"/>
    </row>
    <row r="818" spans="1:6" x14ac:dyDescent="0.35">
      <c r="A818" s="147"/>
      <c r="B818" s="147"/>
      <c r="C818" s="142"/>
      <c r="D818" s="142"/>
      <c r="E818" s="139"/>
      <c r="F818" s="139"/>
    </row>
    <row r="819" spans="1:6" x14ac:dyDescent="0.35">
      <c r="A819" s="147"/>
      <c r="B819" s="147"/>
      <c r="C819" s="142"/>
      <c r="D819" s="142"/>
      <c r="E819" s="139"/>
      <c r="F819" s="139"/>
    </row>
    <row r="820" spans="1:6" x14ac:dyDescent="0.35">
      <c r="A820" s="147"/>
      <c r="B820" s="147"/>
      <c r="C820" s="142"/>
      <c r="D820" s="142"/>
      <c r="E820" s="139"/>
      <c r="F820" s="139"/>
    </row>
    <row r="821" spans="1:6" x14ac:dyDescent="0.35">
      <c r="A821" s="147"/>
      <c r="B821" s="147"/>
      <c r="C821" s="142"/>
      <c r="D821" s="142"/>
      <c r="E821" s="139"/>
      <c r="F821" s="139"/>
    </row>
    <row r="822" spans="1:6" x14ac:dyDescent="0.35">
      <c r="A822" s="147"/>
      <c r="B822" s="147"/>
      <c r="C822" s="142"/>
      <c r="D822" s="142"/>
      <c r="E822" s="139"/>
      <c r="F822" s="139"/>
    </row>
    <row r="823" spans="1:6" x14ac:dyDescent="0.35">
      <c r="A823" s="147"/>
      <c r="B823" s="147"/>
      <c r="C823" s="142"/>
      <c r="D823" s="142"/>
      <c r="E823" s="139"/>
      <c r="F823" s="139"/>
    </row>
    <row r="824" spans="1:6" x14ac:dyDescent="0.35">
      <c r="A824" s="147"/>
      <c r="B824" s="147"/>
      <c r="C824" s="142"/>
      <c r="D824" s="142"/>
      <c r="E824" s="139"/>
      <c r="F824" s="139"/>
    </row>
    <row r="825" spans="1:6" x14ac:dyDescent="0.35">
      <c r="A825" s="147"/>
      <c r="B825" s="147"/>
      <c r="C825" s="142"/>
      <c r="D825" s="142"/>
      <c r="E825" s="139"/>
      <c r="F825" s="139"/>
    </row>
    <row r="826" spans="1:6" x14ac:dyDescent="0.35">
      <c r="A826" s="147"/>
      <c r="B826" s="147"/>
      <c r="C826" s="142"/>
      <c r="D826" s="142"/>
      <c r="E826" s="139"/>
      <c r="F826" s="139"/>
    </row>
    <row r="827" spans="1:6" x14ac:dyDescent="0.35">
      <c r="A827" s="147"/>
      <c r="B827" s="147"/>
      <c r="C827" s="142"/>
      <c r="D827" s="142"/>
      <c r="E827" s="139"/>
      <c r="F827" s="139"/>
    </row>
    <row r="828" spans="1:6" x14ac:dyDescent="0.35">
      <c r="A828" s="147"/>
      <c r="B828" s="147"/>
      <c r="C828" s="142"/>
      <c r="D828" s="142"/>
      <c r="E828" s="139"/>
      <c r="F828" s="139"/>
    </row>
    <row r="829" spans="1:6" x14ac:dyDescent="0.35">
      <c r="A829" s="147"/>
      <c r="B829" s="147"/>
      <c r="C829" s="142"/>
      <c r="D829" s="142"/>
      <c r="E829" s="139"/>
      <c r="F829" s="139"/>
    </row>
    <row r="830" spans="1:6" x14ac:dyDescent="0.35">
      <c r="A830" s="147"/>
      <c r="B830" s="147"/>
      <c r="C830" s="142"/>
      <c r="D830" s="142"/>
      <c r="E830" s="139"/>
      <c r="F830" s="139"/>
    </row>
    <row r="831" spans="1:6" x14ac:dyDescent="0.35">
      <c r="A831" s="147"/>
      <c r="B831" s="147"/>
      <c r="C831" s="142"/>
      <c r="D831" s="142"/>
      <c r="E831" s="139"/>
      <c r="F831" s="139"/>
    </row>
    <row r="832" spans="1:6" x14ac:dyDescent="0.35">
      <c r="A832" s="147"/>
      <c r="B832" s="147"/>
      <c r="C832" s="142"/>
      <c r="D832" s="142"/>
      <c r="E832" s="139"/>
      <c r="F832" s="139"/>
    </row>
    <row r="833" spans="1:6" x14ac:dyDescent="0.35">
      <c r="A833" s="147"/>
      <c r="B833" s="147"/>
      <c r="C833" s="142"/>
      <c r="D833" s="142"/>
      <c r="E833" s="139"/>
      <c r="F833" s="139"/>
    </row>
    <row r="834" spans="1:6" x14ac:dyDescent="0.35">
      <c r="A834" s="147"/>
      <c r="B834" s="147"/>
      <c r="C834" s="142"/>
      <c r="D834" s="142"/>
      <c r="E834" s="139"/>
      <c r="F834" s="139"/>
    </row>
    <row r="835" spans="1:6" x14ac:dyDescent="0.35">
      <c r="A835" s="147"/>
      <c r="B835" s="147"/>
      <c r="C835" s="142"/>
      <c r="D835" s="142"/>
      <c r="E835" s="139"/>
      <c r="F835" s="139"/>
    </row>
    <row r="836" spans="1:6" x14ac:dyDescent="0.35">
      <c r="A836" s="147"/>
      <c r="B836" s="147"/>
      <c r="C836" s="142"/>
      <c r="D836" s="142"/>
      <c r="E836" s="139"/>
      <c r="F836" s="139"/>
    </row>
    <row r="837" spans="1:6" x14ac:dyDescent="0.35">
      <c r="A837" s="147"/>
      <c r="B837" s="147"/>
      <c r="C837" s="142"/>
      <c r="D837" s="142"/>
      <c r="E837" s="139"/>
      <c r="F837" s="139"/>
    </row>
    <row r="838" spans="1:6" x14ac:dyDescent="0.35">
      <c r="A838" s="147"/>
      <c r="B838" s="147"/>
      <c r="C838" s="142"/>
      <c r="D838" s="142"/>
      <c r="E838" s="139"/>
      <c r="F838" s="139"/>
    </row>
    <row r="839" spans="1:6" x14ac:dyDescent="0.35">
      <c r="A839" s="147"/>
      <c r="B839" s="147"/>
      <c r="C839" s="142"/>
      <c r="D839" s="142"/>
      <c r="E839" s="139"/>
      <c r="F839" s="139"/>
    </row>
    <row r="840" spans="1:6" x14ac:dyDescent="0.35">
      <c r="A840" s="147"/>
      <c r="B840" s="147"/>
      <c r="C840" s="142"/>
      <c r="D840" s="142"/>
      <c r="E840" s="139"/>
      <c r="F840" s="139"/>
    </row>
    <row r="841" spans="1:6" x14ac:dyDescent="0.35">
      <c r="A841" s="147"/>
      <c r="B841" s="147"/>
      <c r="C841" s="142"/>
      <c r="D841" s="142"/>
      <c r="E841" s="139"/>
      <c r="F841" s="139"/>
    </row>
    <row r="842" spans="1:6" x14ac:dyDescent="0.35">
      <c r="A842" s="147"/>
      <c r="B842" s="147"/>
      <c r="C842" s="142"/>
      <c r="D842" s="142"/>
      <c r="E842" s="139"/>
      <c r="F842" s="139"/>
    </row>
    <row r="843" spans="1:6" x14ac:dyDescent="0.35">
      <c r="A843" s="147"/>
      <c r="B843" s="147"/>
      <c r="C843" s="142"/>
      <c r="D843" s="142"/>
      <c r="E843" s="139"/>
      <c r="F843" s="139"/>
    </row>
    <row r="844" spans="1:6" x14ac:dyDescent="0.35">
      <c r="A844" s="147"/>
      <c r="B844" s="147"/>
      <c r="C844" s="142"/>
      <c r="D844" s="142"/>
      <c r="E844" s="139"/>
      <c r="F844" s="139"/>
    </row>
    <row r="845" spans="1:6" x14ac:dyDescent="0.35">
      <c r="A845" s="147"/>
      <c r="B845" s="147"/>
      <c r="C845" s="142"/>
      <c r="D845" s="142"/>
      <c r="E845" s="139"/>
      <c r="F845" s="139"/>
    </row>
    <row r="846" spans="1:6" x14ac:dyDescent="0.35">
      <c r="A846" s="147"/>
      <c r="B846" s="147"/>
      <c r="C846" s="142"/>
      <c r="D846" s="142"/>
      <c r="E846" s="139"/>
      <c r="F846" s="139"/>
    </row>
    <row r="847" spans="1:6" x14ac:dyDescent="0.35">
      <c r="A847" s="147"/>
      <c r="B847" s="147"/>
      <c r="C847" s="142"/>
      <c r="D847" s="142"/>
      <c r="E847" s="139"/>
      <c r="F847" s="139"/>
    </row>
    <row r="848" spans="1:6" x14ac:dyDescent="0.35">
      <c r="A848" s="147"/>
      <c r="B848" s="147"/>
      <c r="C848" s="142"/>
      <c r="D848" s="142"/>
      <c r="E848" s="139"/>
      <c r="F848" s="139"/>
    </row>
    <row r="849" spans="1:6" x14ac:dyDescent="0.35">
      <c r="A849" s="147"/>
      <c r="B849" s="147"/>
      <c r="C849" s="142"/>
      <c r="D849" s="142"/>
      <c r="E849" s="139"/>
      <c r="F849" s="139"/>
    </row>
    <row r="850" spans="1:6" x14ac:dyDescent="0.35">
      <c r="A850" s="147"/>
      <c r="B850" s="147"/>
      <c r="C850" s="142"/>
      <c r="D850" s="142"/>
      <c r="E850" s="139"/>
      <c r="F850" s="139"/>
    </row>
    <row r="851" spans="1:6" x14ac:dyDescent="0.35">
      <c r="A851" s="147"/>
      <c r="B851" s="147"/>
      <c r="C851" s="142"/>
      <c r="D851" s="142"/>
      <c r="E851" s="139"/>
      <c r="F851" s="139"/>
    </row>
    <row r="852" spans="1:6" x14ac:dyDescent="0.35">
      <c r="A852" s="147"/>
      <c r="B852" s="147"/>
      <c r="C852" s="142"/>
      <c r="D852" s="142"/>
      <c r="E852" s="139"/>
      <c r="F852" s="139"/>
    </row>
    <row r="853" spans="1:6" x14ac:dyDescent="0.35">
      <c r="A853" s="147"/>
      <c r="B853" s="147"/>
      <c r="C853" s="142"/>
      <c r="D853" s="142"/>
      <c r="E853" s="139"/>
      <c r="F853" s="139"/>
    </row>
    <row r="854" spans="1:6" x14ac:dyDescent="0.35">
      <c r="A854" s="147"/>
      <c r="B854" s="147"/>
      <c r="C854" s="142"/>
      <c r="D854" s="142"/>
      <c r="E854" s="139"/>
      <c r="F854" s="139"/>
    </row>
    <row r="855" spans="1:6" x14ac:dyDescent="0.35">
      <c r="A855" s="147"/>
      <c r="B855" s="147"/>
      <c r="C855" s="142"/>
      <c r="D855" s="142"/>
      <c r="E855" s="139"/>
      <c r="F855" s="139"/>
    </row>
    <row r="856" spans="1:6" x14ac:dyDescent="0.35">
      <c r="A856" s="147"/>
      <c r="B856" s="147"/>
      <c r="C856" s="142"/>
      <c r="D856" s="142"/>
      <c r="E856" s="139"/>
      <c r="F856" s="139"/>
    </row>
    <row r="857" spans="1:6" x14ac:dyDescent="0.35">
      <c r="A857" s="147"/>
      <c r="B857" s="147"/>
      <c r="C857" s="142"/>
      <c r="D857" s="142"/>
      <c r="E857" s="139"/>
      <c r="F857" s="139"/>
    </row>
    <row r="858" spans="1:6" x14ac:dyDescent="0.35">
      <c r="A858" s="147"/>
      <c r="B858" s="147"/>
      <c r="C858" s="142"/>
      <c r="D858" s="142"/>
      <c r="E858" s="139"/>
      <c r="F858" s="139"/>
    </row>
    <row r="859" spans="1:6" x14ac:dyDescent="0.35">
      <c r="A859" s="147"/>
      <c r="B859" s="147"/>
      <c r="C859" s="142"/>
      <c r="D859" s="142"/>
      <c r="E859" s="139"/>
      <c r="F859" s="139"/>
    </row>
    <row r="860" spans="1:6" x14ac:dyDescent="0.35">
      <c r="A860" s="147"/>
      <c r="B860" s="147"/>
      <c r="C860" s="142"/>
      <c r="D860" s="142"/>
      <c r="E860" s="139"/>
      <c r="F860" s="139"/>
    </row>
    <row r="861" spans="1:6" x14ac:dyDescent="0.35">
      <c r="A861" s="147"/>
      <c r="B861" s="147"/>
      <c r="C861" s="142"/>
      <c r="D861" s="142"/>
      <c r="E861" s="139"/>
      <c r="F861" s="139"/>
    </row>
    <row r="862" spans="1:6" x14ac:dyDescent="0.35">
      <c r="A862" s="147"/>
      <c r="B862" s="147"/>
      <c r="C862" s="142"/>
      <c r="D862" s="142"/>
      <c r="E862" s="139"/>
      <c r="F862" s="139"/>
    </row>
    <row r="863" spans="1:6" x14ac:dyDescent="0.35">
      <c r="A863" s="147"/>
      <c r="B863" s="147"/>
      <c r="C863" s="142"/>
      <c r="D863" s="142"/>
      <c r="E863" s="139"/>
      <c r="F863" s="139"/>
    </row>
    <row r="864" spans="1:6" x14ac:dyDescent="0.35">
      <c r="A864" s="147"/>
      <c r="B864" s="147"/>
      <c r="C864" s="142"/>
      <c r="D864" s="142"/>
      <c r="E864" s="139"/>
      <c r="F864" s="139"/>
    </row>
    <row r="865" spans="1:6" x14ac:dyDescent="0.35">
      <c r="A865" s="147"/>
      <c r="B865" s="147"/>
      <c r="C865" s="142"/>
      <c r="D865" s="142"/>
      <c r="E865" s="139"/>
      <c r="F865" s="139"/>
    </row>
    <row r="866" spans="1:6" x14ac:dyDescent="0.35">
      <c r="A866" s="147"/>
      <c r="B866" s="147"/>
      <c r="C866" s="142"/>
      <c r="D866" s="142"/>
      <c r="E866" s="139"/>
      <c r="F866" s="139"/>
    </row>
    <row r="867" spans="1:6" x14ac:dyDescent="0.35">
      <c r="A867" s="147"/>
      <c r="B867" s="147"/>
      <c r="C867" s="142"/>
      <c r="D867" s="142"/>
      <c r="E867" s="139"/>
      <c r="F867" s="139"/>
    </row>
    <row r="868" spans="1:6" x14ac:dyDescent="0.35">
      <c r="A868" s="147"/>
      <c r="B868" s="147"/>
      <c r="C868" s="142"/>
      <c r="D868" s="142"/>
      <c r="E868" s="139"/>
      <c r="F868" s="139"/>
    </row>
    <row r="869" spans="1:6" x14ac:dyDescent="0.35">
      <c r="A869" s="147"/>
      <c r="B869" s="147"/>
      <c r="C869" s="142"/>
      <c r="D869" s="142"/>
      <c r="E869" s="139"/>
      <c r="F869" s="139"/>
    </row>
    <row r="870" spans="1:6" x14ac:dyDescent="0.35">
      <c r="A870" s="147"/>
      <c r="B870" s="147"/>
      <c r="C870" s="142"/>
      <c r="D870" s="142"/>
      <c r="E870" s="139"/>
      <c r="F870" s="139"/>
    </row>
    <row r="871" spans="1:6" x14ac:dyDescent="0.35">
      <c r="A871" s="147"/>
      <c r="B871" s="147"/>
      <c r="C871" s="142"/>
      <c r="D871" s="142"/>
      <c r="E871" s="139"/>
      <c r="F871" s="139"/>
    </row>
    <row r="872" spans="1:6" x14ac:dyDescent="0.35">
      <c r="A872" s="147"/>
      <c r="B872" s="147"/>
      <c r="C872" s="142"/>
      <c r="D872" s="142"/>
      <c r="E872" s="139"/>
      <c r="F872" s="139"/>
    </row>
    <row r="873" spans="1:6" x14ac:dyDescent="0.35">
      <c r="A873" s="147"/>
      <c r="B873" s="147"/>
      <c r="C873" s="142"/>
      <c r="D873" s="142"/>
      <c r="E873" s="139"/>
      <c r="F873" s="139"/>
    </row>
    <row r="874" spans="1:6" x14ac:dyDescent="0.35">
      <c r="A874" s="147"/>
      <c r="B874" s="147"/>
      <c r="C874" s="142"/>
      <c r="D874" s="142"/>
      <c r="E874" s="139"/>
      <c r="F874" s="139"/>
    </row>
    <row r="875" spans="1:6" x14ac:dyDescent="0.35">
      <c r="A875" s="147"/>
      <c r="B875" s="147"/>
      <c r="C875" s="142"/>
      <c r="D875" s="142"/>
      <c r="E875" s="139"/>
      <c r="F875" s="139"/>
    </row>
    <row r="876" spans="1:6" x14ac:dyDescent="0.35">
      <c r="A876" s="147"/>
      <c r="B876" s="147"/>
      <c r="C876" s="142"/>
      <c r="D876" s="142"/>
      <c r="E876" s="139"/>
      <c r="F876" s="139"/>
    </row>
    <row r="877" spans="1:6" x14ac:dyDescent="0.35">
      <c r="A877" s="147"/>
      <c r="B877" s="147"/>
      <c r="C877" s="142"/>
      <c r="D877" s="142"/>
      <c r="E877" s="139"/>
      <c r="F877" s="139"/>
    </row>
    <row r="878" spans="1:6" x14ac:dyDescent="0.35">
      <c r="A878" s="147"/>
      <c r="B878" s="147"/>
      <c r="C878" s="142"/>
      <c r="D878" s="142"/>
      <c r="E878" s="139"/>
      <c r="F878" s="139"/>
    </row>
    <row r="879" spans="1:6" x14ac:dyDescent="0.35">
      <c r="A879" s="147"/>
      <c r="B879" s="147"/>
      <c r="C879" s="142"/>
      <c r="D879" s="142"/>
      <c r="E879" s="139"/>
      <c r="F879" s="139"/>
    </row>
    <row r="880" spans="1:6" x14ac:dyDescent="0.35">
      <c r="A880" s="147"/>
      <c r="B880" s="147"/>
      <c r="C880" s="142"/>
      <c r="D880" s="142"/>
      <c r="E880" s="139"/>
      <c r="F880" s="139"/>
    </row>
    <row r="881" spans="1:6" x14ac:dyDescent="0.35">
      <c r="A881" s="147"/>
      <c r="B881" s="147"/>
      <c r="C881" s="142"/>
      <c r="D881" s="142"/>
      <c r="E881" s="139"/>
      <c r="F881" s="139"/>
    </row>
    <row r="882" spans="1:6" x14ac:dyDescent="0.35">
      <c r="A882" s="147"/>
      <c r="B882" s="147"/>
      <c r="C882" s="142"/>
      <c r="D882" s="142"/>
      <c r="E882" s="139"/>
      <c r="F882" s="139"/>
    </row>
    <row r="883" spans="1:6" x14ac:dyDescent="0.35">
      <c r="A883" s="147"/>
      <c r="B883" s="147"/>
      <c r="C883" s="142"/>
      <c r="D883" s="142"/>
      <c r="E883" s="139"/>
      <c r="F883" s="139"/>
    </row>
    <row r="884" spans="1:6" x14ac:dyDescent="0.35">
      <c r="A884" s="147"/>
      <c r="B884" s="147"/>
      <c r="C884" s="142"/>
      <c r="D884" s="142"/>
      <c r="E884" s="139"/>
      <c r="F884" s="139"/>
    </row>
    <row r="885" spans="1:6" x14ac:dyDescent="0.35">
      <c r="A885" s="147"/>
      <c r="B885" s="147"/>
      <c r="C885" s="142"/>
      <c r="D885" s="142"/>
      <c r="E885" s="139"/>
      <c r="F885" s="139"/>
    </row>
    <row r="886" spans="1:6" x14ac:dyDescent="0.35">
      <c r="A886" s="147"/>
      <c r="B886" s="147"/>
      <c r="C886" s="142"/>
      <c r="D886" s="142"/>
      <c r="E886" s="139"/>
      <c r="F886" s="139"/>
    </row>
    <row r="887" spans="1:6" x14ac:dyDescent="0.35">
      <c r="A887" s="147"/>
      <c r="B887" s="147"/>
      <c r="C887" s="142"/>
      <c r="D887" s="142"/>
      <c r="E887" s="139"/>
      <c r="F887" s="139"/>
    </row>
    <row r="888" spans="1:6" x14ac:dyDescent="0.35">
      <c r="A888" s="147"/>
      <c r="B888" s="147"/>
      <c r="C888" s="142"/>
      <c r="D888" s="142"/>
      <c r="E888" s="139"/>
      <c r="F888" s="139"/>
    </row>
    <row r="889" spans="1:6" x14ac:dyDescent="0.35">
      <c r="A889" s="147"/>
      <c r="B889" s="147"/>
      <c r="C889" s="142"/>
      <c r="D889" s="142"/>
      <c r="E889" s="139"/>
      <c r="F889" s="139"/>
    </row>
    <row r="890" spans="1:6" x14ac:dyDescent="0.35">
      <c r="A890" s="147"/>
      <c r="B890" s="147"/>
      <c r="C890" s="142"/>
      <c r="D890" s="142"/>
      <c r="E890" s="139"/>
      <c r="F890" s="139"/>
    </row>
    <row r="891" spans="1:6" x14ac:dyDescent="0.35">
      <c r="A891" s="147"/>
      <c r="B891" s="147"/>
      <c r="C891" s="142"/>
      <c r="D891" s="142"/>
      <c r="E891" s="139"/>
      <c r="F891" s="139"/>
    </row>
    <row r="892" spans="1:6" x14ac:dyDescent="0.35">
      <c r="A892" s="147"/>
      <c r="B892" s="147"/>
      <c r="C892" s="142"/>
      <c r="D892" s="142"/>
      <c r="E892" s="139"/>
      <c r="F892" s="139"/>
    </row>
    <row r="893" spans="1:6" x14ac:dyDescent="0.35">
      <c r="A893" s="147"/>
      <c r="B893" s="147"/>
      <c r="C893" s="142"/>
      <c r="D893" s="142"/>
      <c r="E893" s="139"/>
      <c r="F893" s="139"/>
    </row>
    <row r="894" spans="1:6" x14ac:dyDescent="0.35">
      <c r="A894" s="147"/>
      <c r="B894" s="147"/>
      <c r="C894" s="142"/>
      <c r="D894" s="142"/>
      <c r="E894" s="139"/>
      <c r="F894" s="139"/>
    </row>
    <row r="895" spans="1:6" x14ac:dyDescent="0.35">
      <c r="A895" s="147"/>
      <c r="B895" s="147"/>
      <c r="C895" s="142"/>
      <c r="D895" s="142"/>
      <c r="E895" s="139"/>
      <c r="F895" s="139"/>
    </row>
    <row r="896" spans="1:6" x14ac:dyDescent="0.35">
      <c r="A896" s="147"/>
      <c r="B896" s="147"/>
      <c r="C896" s="142"/>
      <c r="D896" s="142"/>
      <c r="E896" s="139"/>
      <c r="F896" s="139"/>
    </row>
    <row r="897" spans="1:6" x14ac:dyDescent="0.35">
      <c r="A897" s="147"/>
      <c r="B897" s="147"/>
      <c r="C897" s="142"/>
      <c r="D897" s="142"/>
      <c r="E897" s="139"/>
      <c r="F897" s="139"/>
    </row>
    <row r="898" spans="1:6" x14ac:dyDescent="0.35">
      <c r="A898" s="147"/>
      <c r="B898" s="147"/>
      <c r="C898" s="142"/>
      <c r="D898" s="142"/>
      <c r="E898" s="139"/>
      <c r="F898" s="139"/>
    </row>
    <row r="899" spans="1:6" x14ac:dyDescent="0.35">
      <c r="A899" s="147"/>
      <c r="B899" s="147"/>
      <c r="C899" s="142"/>
      <c r="D899" s="142"/>
      <c r="E899" s="139"/>
      <c r="F899" s="139"/>
    </row>
    <row r="900" spans="1:6" x14ac:dyDescent="0.35">
      <c r="A900" s="147"/>
      <c r="B900" s="147"/>
      <c r="C900" s="142"/>
      <c r="D900" s="142"/>
      <c r="E900" s="139"/>
      <c r="F900" s="139"/>
    </row>
    <row r="901" spans="1:6" x14ac:dyDescent="0.35">
      <c r="A901" s="147"/>
      <c r="B901" s="147"/>
      <c r="C901" s="142"/>
      <c r="D901" s="142"/>
      <c r="E901" s="139"/>
      <c r="F901" s="139"/>
    </row>
    <row r="902" spans="1:6" x14ac:dyDescent="0.35">
      <c r="A902" s="147"/>
      <c r="B902" s="147"/>
      <c r="C902" s="142"/>
      <c r="D902" s="142"/>
      <c r="E902" s="139"/>
      <c r="F902" s="139"/>
    </row>
    <row r="903" spans="1:6" x14ac:dyDescent="0.35">
      <c r="A903" s="147"/>
      <c r="B903" s="147"/>
      <c r="C903" s="142"/>
      <c r="D903" s="142"/>
      <c r="E903" s="139"/>
      <c r="F903" s="139"/>
    </row>
    <row r="904" spans="1:6" x14ac:dyDescent="0.35">
      <c r="A904" s="147"/>
      <c r="B904" s="147"/>
      <c r="C904" s="142"/>
      <c r="D904" s="142"/>
      <c r="E904" s="139"/>
      <c r="F904" s="139"/>
    </row>
    <row r="905" spans="1:6" x14ac:dyDescent="0.35">
      <c r="A905" s="147"/>
      <c r="B905" s="147"/>
      <c r="C905" s="142"/>
      <c r="D905" s="142"/>
      <c r="E905" s="139"/>
      <c r="F905" s="139"/>
    </row>
    <row r="906" spans="1:6" x14ac:dyDescent="0.35">
      <c r="A906" s="147"/>
      <c r="B906" s="147"/>
      <c r="C906" s="142"/>
      <c r="D906" s="142"/>
      <c r="E906" s="139"/>
      <c r="F906" s="139"/>
    </row>
    <row r="907" spans="1:6" x14ac:dyDescent="0.35">
      <c r="A907" s="147"/>
      <c r="B907" s="147"/>
      <c r="C907" s="142"/>
      <c r="D907" s="142"/>
      <c r="E907" s="139"/>
      <c r="F907" s="139"/>
    </row>
    <row r="908" spans="1:6" x14ac:dyDescent="0.35">
      <c r="A908" s="147"/>
      <c r="B908" s="147"/>
      <c r="C908" s="142"/>
      <c r="D908" s="142"/>
      <c r="E908" s="139"/>
      <c r="F908" s="139"/>
    </row>
    <row r="909" spans="1:6" x14ac:dyDescent="0.35">
      <c r="A909" s="147"/>
      <c r="B909" s="147"/>
      <c r="C909" s="142"/>
      <c r="D909" s="142"/>
      <c r="E909" s="139"/>
      <c r="F909" s="139"/>
    </row>
    <row r="910" spans="1:6" x14ac:dyDescent="0.35">
      <c r="A910" s="147"/>
      <c r="B910" s="147"/>
      <c r="C910" s="142"/>
      <c r="D910" s="142"/>
      <c r="E910" s="139"/>
      <c r="F910" s="139"/>
    </row>
    <row r="911" spans="1:6" x14ac:dyDescent="0.35">
      <c r="A911" s="147"/>
      <c r="B911" s="147"/>
      <c r="C911" s="142"/>
      <c r="D911" s="142"/>
      <c r="E911" s="139"/>
      <c r="F911" s="139"/>
    </row>
    <row r="912" spans="1:6" x14ac:dyDescent="0.35">
      <c r="A912" s="147"/>
      <c r="B912" s="147"/>
      <c r="C912" s="142"/>
      <c r="D912" s="142"/>
      <c r="E912" s="139"/>
      <c r="F912" s="139"/>
    </row>
    <row r="913" spans="1:6" x14ac:dyDescent="0.35">
      <c r="A913" s="147"/>
      <c r="B913" s="147"/>
      <c r="C913" s="142"/>
      <c r="D913" s="142"/>
      <c r="E913" s="139"/>
      <c r="F913" s="139"/>
    </row>
    <row r="914" spans="1:6" x14ac:dyDescent="0.35">
      <c r="A914" s="147"/>
      <c r="B914" s="147"/>
      <c r="C914" s="142"/>
      <c r="D914" s="142"/>
      <c r="E914" s="139"/>
      <c r="F914" s="139"/>
    </row>
    <row r="915" spans="1:6" x14ac:dyDescent="0.35">
      <c r="A915" s="147"/>
      <c r="B915" s="147"/>
      <c r="C915" s="142"/>
      <c r="D915" s="142"/>
      <c r="E915" s="139"/>
      <c r="F915" s="139"/>
    </row>
    <row r="916" spans="1:6" x14ac:dyDescent="0.35">
      <c r="A916" s="147"/>
      <c r="B916" s="147"/>
      <c r="C916" s="142"/>
      <c r="D916" s="142"/>
      <c r="E916" s="139"/>
      <c r="F916" s="139"/>
    </row>
    <row r="917" spans="1:6" x14ac:dyDescent="0.35">
      <c r="A917" s="147"/>
      <c r="B917" s="147"/>
      <c r="C917" s="142"/>
      <c r="D917" s="142"/>
      <c r="E917" s="139"/>
      <c r="F917" s="139"/>
    </row>
    <row r="918" spans="1:6" x14ac:dyDescent="0.35">
      <c r="A918" s="147"/>
      <c r="B918" s="147"/>
      <c r="C918" s="142"/>
      <c r="D918" s="142"/>
      <c r="E918" s="139"/>
      <c r="F918" s="139"/>
    </row>
    <row r="919" spans="1:6" x14ac:dyDescent="0.35">
      <c r="A919" s="147"/>
      <c r="B919" s="147"/>
      <c r="C919" s="142"/>
      <c r="D919" s="142"/>
      <c r="E919" s="139"/>
      <c r="F919" s="139"/>
    </row>
    <row r="920" spans="1:6" x14ac:dyDescent="0.35">
      <c r="A920" s="147"/>
      <c r="B920" s="147"/>
      <c r="C920" s="142"/>
      <c r="D920" s="142"/>
      <c r="E920" s="139"/>
      <c r="F920" s="139"/>
    </row>
    <row r="921" spans="1:6" x14ac:dyDescent="0.35">
      <c r="A921" s="147"/>
      <c r="B921" s="147"/>
      <c r="C921" s="142"/>
      <c r="D921" s="142"/>
      <c r="E921" s="139"/>
      <c r="F921" s="139"/>
    </row>
    <row r="922" spans="1:6" x14ac:dyDescent="0.35">
      <c r="A922" s="147"/>
      <c r="B922" s="147"/>
      <c r="C922" s="142"/>
      <c r="D922" s="142"/>
      <c r="E922" s="139"/>
      <c r="F922" s="139"/>
    </row>
    <row r="923" spans="1:6" x14ac:dyDescent="0.35">
      <c r="A923" s="147"/>
      <c r="B923" s="147"/>
      <c r="C923" s="142"/>
      <c r="D923" s="142"/>
      <c r="E923" s="139"/>
      <c r="F923" s="139"/>
    </row>
    <row r="924" spans="1:6" x14ac:dyDescent="0.35">
      <c r="A924" s="147"/>
      <c r="B924" s="147"/>
      <c r="C924" s="142"/>
      <c r="D924" s="142"/>
      <c r="E924" s="139"/>
      <c r="F924" s="139"/>
    </row>
    <row r="925" spans="1:6" x14ac:dyDescent="0.35">
      <c r="A925" s="147"/>
      <c r="B925" s="147"/>
      <c r="C925" s="142"/>
      <c r="D925" s="142"/>
      <c r="E925" s="139"/>
      <c r="F925" s="139"/>
    </row>
    <row r="926" spans="1:6" x14ac:dyDescent="0.35">
      <c r="A926" s="147"/>
      <c r="B926" s="147"/>
      <c r="C926" s="142"/>
      <c r="D926" s="142"/>
      <c r="E926" s="139"/>
      <c r="F926" s="139"/>
    </row>
    <row r="927" spans="1:6" x14ac:dyDescent="0.35">
      <c r="A927" s="147"/>
      <c r="B927" s="147"/>
      <c r="C927" s="142"/>
      <c r="D927" s="142"/>
      <c r="E927" s="139"/>
      <c r="F927" s="139"/>
    </row>
    <row r="928" spans="1:6" x14ac:dyDescent="0.35">
      <c r="A928" s="147"/>
      <c r="B928" s="147"/>
      <c r="C928" s="142"/>
      <c r="D928" s="142"/>
      <c r="E928" s="139"/>
      <c r="F928" s="139"/>
    </row>
    <row r="929" spans="1:6" x14ac:dyDescent="0.35">
      <c r="A929" s="147"/>
      <c r="B929" s="147"/>
      <c r="C929" s="142"/>
      <c r="D929" s="142"/>
      <c r="E929" s="139"/>
      <c r="F929" s="139"/>
    </row>
    <row r="930" spans="1:6" x14ac:dyDescent="0.35">
      <c r="A930" s="147"/>
      <c r="B930" s="147"/>
      <c r="C930" s="142"/>
      <c r="D930" s="142"/>
      <c r="E930" s="139"/>
      <c r="F930" s="139"/>
    </row>
    <row r="931" spans="1:6" x14ac:dyDescent="0.35">
      <c r="A931" s="147"/>
      <c r="B931" s="147"/>
      <c r="C931" s="142"/>
      <c r="D931" s="142"/>
      <c r="E931" s="139"/>
      <c r="F931" s="139"/>
    </row>
    <row r="932" spans="1:6" x14ac:dyDescent="0.35">
      <c r="A932" s="147"/>
      <c r="B932" s="147"/>
      <c r="C932" s="142"/>
      <c r="D932" s="142"/>
      <c r="E932" s="139"/>
      <c r="F932" s="139"/>
    </row>
    <row r="933" spans="1:6" x14ac:dyDescent="0.35">
      <c r="A933" s="147"/>
      <c r="B933" s="147"/>
      <c r="C933" s="142"/>
      <c r="D933" s="142"/>
      <c r="E933" s="139"/>
      <c r="F933" s="139"/>
    </row>
    <row r="934" spans="1:6" x14ac:dyDescent="0.35">
      <c r="A934" s="147"/>
      <c r="B934" s="147"/>
      <c r="C934" s="142"/>
      <c r="D934" s="142"/>
      <c r="E934" s="139"/>
      <c r="F934" s="139"/>
    </row>
    <row r="935" spans="1:6" x14ac:dyDescent="0.35">
      <c r="A935" s="147"/>
      <c r="B935" s="147"/>
      <c r="C935" s="142"/>
      <c r="D935" s="142"/>
      <c r="E935" s="139"/>
      <c r="F935" s="139"/>
    </row>
    <row r="936" spans="1:6" x14ac:dyDescent="0.35">
      <c r="A936" s="147"/>
      <c r="B936" s="147"/>
      <c r="C936" s="142"/>
      <c r="D936" s="142"/>
      <c r="E936" s="139"/>
      <c r="F936" s="139"/>
    </row>
    <row r="937" spans="1:6" x14ac:dyDescent="0.35">
      <c r="A937" s="147"/>
      <c r="B937" s="147"/>
      <c r="C937" s="142"/>
      <c r="D937" s="142"/>
      <c r="E937" s="139"/>
      <c r="F937" s="139"/>
    </row>
    <row r="938" spans="1:6" x14ac:dyDescent="0.35">
      <c r="A938" s="147"/>
      <c r="B938" s="147"/>
      <c r="C938" s="142"/>
      <c r="D938" s="142"/>
      <c r="E938" s="139"/>
      <c r="F938" s="139"/>
    </row>
    <row r="939" spans="1:6" x14ac:dyDescent="0.35">
      <c r="A939" s="147"/>
      <c r="B939" s="147"/>
      <c r="C939" s="142"/>
      <c r="D939" s="142"/>
      <c r="E939" s="139"/>
      <c r="F939" s="139"/>
    </row>
    <row r="940" spans="1:6" x14ac:dyDescent="0.35">
      <c r="A940" s="147"/>
      <c r="B940" s="147"/>
      <c r="C940" s="142"/>
      <c r="D940" s="142"/>
      <c r="E940" s="139"/>
      <c r="F940" s="139"/>
    </row>
    <row r="941" spans="1:6" x14ac:dyDescent="0.35">
      <c r="A941" s="147"/>
      <c r="B941" s="147"/>
      <c r="C941" s="142"/>
      <c r="D941" s="142"/>
      <c r="E941" s="139"/>
      <c r="F941" s="139"/>
    </row>
    <row r="942" spans="1:6" x14ac:dyDescent="0.35">
      <c r="A942" s="147"/>
      <c r="B942" s="147"/>
      <c r="C942" s="142"/>
      <c r="D942" s="142"/>
      <c r="E942" s="139"/>
      <c r="F942" s="139"/>
    </row>
    <row r="943" spans="1:6" x14ac:dyDescent="0.35">
      <c r="A943" s="147"/>
      <c r="B943" s="147"/>
      <c r="C943" s="142"/>
      <c r="D943" s="142"/>
      <c r="E943" s="139"/>
      <c r="F943" s="139"/>
    </row>
    <row r="944" spans="1:6" x14ac:dyDescent="0.35">
      <c r="A944" s="147"/>
      <c r="B944" s="147"/>
      <c r="C944" s="142"/>
      <c r="D944" s="142"/>
      <c r="E944" s="139"/>
      <c r="F944" s="139"/>
    </row>
    <row r="945" spans="1:6" x14ac:dyDescent="0.35">
      <c r="A945" s="147"/>
      <c r="B945" s="147"/>
      <c r="C945" s="142"/>
      <c r="D945" s="142"/>
      <c r="E945" s="139"/>
      <c r="F945" s="139"/>
    </row>
    <row r="946" spans="1:6" x14ac:dyDescent="0.35">
      <c r="A946" s="147"/>
      <c r="B946" s="147"/>
      <c r="C946" s="142"/>
      <c r="D946" s="142"/>
      <c r="E946" s="139"/>
      <c r="F946" s="139"/>
    </row>
    <row r="947" spans="1:6" x14ac:dyDescent="0.35">
      <c r="A947" s="147"/>
      <c r="B947" s="147"/>
      <c r="C947" s="142"/>
      <c r="D947" s="142"/>
      <c r="E947" s="139"/>
      <c r="F947" s="139"/>
    </row>
    <row r="948" spans="1:6" x14ac:dyDescent="0.35">
      <c r="A948" s="147"/>
      <c r="B948" s="147"/>
      <c r="C948" s="142"/>
      <c r="D948" s="142"/>
      <c r="E948" s="139"/>
      <c r="F948" s="139"/>
    </row>
    <row r="949" spans="1:6" x14ac:dyDescent="0.35">
      <c r="A949" s="147"/>
      <c r="B949" s="147"/>
      <c r="C949" s="142"/>
      <c r="D949" s="142"/>
      <c r="E949" s="139"/>
      <c r="F949" s="139"/>
    </row>
    <row r="950" spans="1:6" x14ac:dyDescent="0.35">
      <c r="A950" s="147"/>
      <c r="B950" s="147"/>
      <c r="C950" s="142"/>
      <c r="D950" s="142"/>
      <c r="E950" s="139"/>
      <c r="F950" s="139"/>
    </row>
    <row r="951" spans="1:6" x14ac:dyDescent="0.35">
      <c r="A951" s="147"/>
      <c r="B951" s="147"/>
      <c r="C951" s="142"/>
      <c r="D951" s="142"/>
      <c r="E951" s="139"/>
      <c r="F951" s="139"/>
    </row>
    <row r="952" spans="1:6" x14ac:dyDescent="0.35">
      <c r="A952" s="147"/>
      <c r="B952" s="147"/>
      <c r="C952" s="142"/>
      <c r="D952" s="142"/>
      <c r="E952" s="139"/>
      <c r="F952" s="139"/>
    </row>
    <row r="953" spans="1:6" x14ac:dyDescent="0.35">
      <c r="A953" s="147"/>
      <c r="B953" s="147"/>
      <c r="C953" s="142"/>
      <c r="D953" s="142"/>
      <c r="E953" s="139"/>
      <c r="F953" s="139"/>
    </row>
    <row r="954" spans="1:6" x14ac:dyDescent="0.35">
      <c r="A954" s="147"/>
      <c r="B954" s="147"/>
      <c r="C954" s="142"/>
      <c r="D954" s="142"/>
      <c r="E954" s="139"/>
      <c r="F954" s="139"/>
    </row>
    <row r="955" spans="1:6" x14ac:dyDescent="0.35">
      <c r="A955" s="147"/>
      <c r="B955" s="147"/>
      <c r="C955" s="142"/>
      <c r="D955" s="142"/>
      <c r="E955" s="139"/>
      <c r="F955" s="139"/>
    </row>
    <row r="956" spans="1:6" x14ac:dyDescent="0.35">
      <c r="A956" s="147"/>
      <c r="B956" s="147"/>
      <c r="C956" s="142"/>
      <c r="D956" s="142"/>
      <c r="E956" s="139"/>
      <c r="F956" s="139"/>
    </row>
    <row r="957" spans="1:6" x14ac:dyDescent="0.35">
      <c r="A957" s="147"/>
      <c r="B957" s="147"/>
      <c r="C957" s="142"/>
      <c r="D957" s="142"/>
      <c r="E957" s="139"/>
      <c r="F957" s="139"/>
    </row>
    <row r="958" spans="1:6" x14ac:dyDescent="0.35">
      <c r="A958" s="147"/>
      <c r="B958" s="147"/>
      <c r="C958" s="142"/>
      <c r="D958" s="142"/>
      <c r="E958" s="139"/>
      <c r="F958" s="139"/>
    </row>
    <row r="959" spans="1:6" x14ac:dyDescent="0.35">
      <c r="A959" s="147"/>
      <c r="B959" s="147"/>
      <c r="C959" s="142"/>
      <c r="D959" s="142"/>
      <c r="E959" s="139"/>
      <c r="F959" s="139"/>
    </row>
    <row r="960" spans="1:6" x14ac:dyDescent="0.35">
      <c r="A960" s="147"/>
      <c r="B960" s="147"/>
      <c r="C960" s="142"/>
      <c r="D960" s="142"/>
      <c r="E960" s="139"/>
      <c r="F960" s="139"/>
    </row>
    <row r="961" spans="1:6" x14ac:dyDescent="0.35">
      <c r="A961" s="147"/>
      <c r="B961" s="147"/>
      <c r="C961" s="142"/>
      <c r="D961" s="142"/>
      <c r="E961" s="139"/>
      <c r="F961" s="139"/>
    </row>
    <row r="962" spans="1:6" x14ac:dyDescent="0.35">
      <c r="A962" s="147"/>
      <c r="B962" s="147"/>
      <c r="C962" s="142"/>
      <c r="D962" s="142"/>
      <c r="E962" s="139"/>
      <c r="F962" s="139"/>
    </row>
    <row r="963" spans="1:6" x14ac:dyDescent="0.35">
      <c r="A963" s="147"/>
      <c r="B963" s="147"/>
      <c r="C963" s="142"/>
      <c r="D963" s="142"/>
      <c r="E963" s="139"/>
      <c r="F963" s="139"/>
    </row>
    <row r="964" spans="1:6" x14ac:dyDescent="0.35">
      <c r="A964" s="147"/>
      <c r="B964" s="147"/>
      <c r="C964" s="142"/>
      <c r="D964" s="142"/>
      <c r="E964" s="139"/>
      <c r="F964" s="139"/>
    </row>
    <row r="965" spans="1:6" x14ac:dyDescent="0.35">
      <c r="A965" s="147"/>
      <c r="B965" s="147"/>
      <c r="C965" s="142"/>
      <c r="D965" s="142"/>
      <c r="E965" s="139"/>
      <c r="F965" s="139"/>
    </row>
    <row r="966" spans="1:6" x14ac:dyDescent="0.35">
      <c r="A966" s="147"/>
      <c r="B966" s="147"/>
      <c r="C966" s="142"/>
      <c r="D966" s="142"/>
      <c r="E966" s="139"/>
      <c r="F966" s="139"/>
    </row>
    <row r="967" spans="1:6" x14ac:dyDescent="0.35">
      <c r="A967" s="147"/>
      <c r="B967" s="147"/>
      <c r="C967" s="142"/>
      <c r="D967" s="142"/>
      <c r="E967" s="139"/>
      <c r="F967" s="139"/>
    </row>
    <row r="968" spans="1:6" x14ac:dyDescent="0.35">
      <c r="A968" s="147"/>
      <c r="B968" s="147"/>
      <c r="C968" s="142"/>
      <c r="D968" s="142"/>
      <c r="E968" s="139"/>
      <c r="F968" s="139"/>
    </row>
    <row r="969" spans="1:6" x14ac:dyDescent="0.35">
      <c r="A969" s="147"/>
      <c r="B969" s="147"/>
      <c r="C969" s="142"/>
      <c r="D969" s="142"/>
      <c r="E969" s="139"/>
      <c r="F969" s="139"/>
    </row>
    <row r="970" spans="1:6" x14ac:dyDescent="0.35">
      <c r="A970" s="147"/>
      <c r="B970" s="147"/>
      <c r="C970" s="142"/>
      <c r="D970" s="142"/>
      <c r="E970" s="139"/>
      <c r="F970" s="139"/>
    </row>
    <row r="971" spans="1:6" x14ac:dyDescent="0.35">
      <c r="A971" s="147"/>
      <c r="B971" s="147"/>
      <c r="C971" s="142"/>
      <c r="D971" s="142"/>
      <c r="E971" s="139"/>
      <c r="F971" s="139"/>
    </row>
    <row r="972" spans="1:6" x14ac:dyDescent="0.35">
      <c r="A972" s="147"/>
      <c r="B972" s="147"/>
      <c r="C972" s="142"/>
      <c r="D972" s="142"/>
      <c r="E972" s="139"/>
      <c r="F972" s="139"/>
    </row>
    <row r="973" spans="1:6" x14ac:dyDescent="0.35">
      <c r="A973" s="147"/>
      <c r="B973" s="147"/>
      <c r="C973" s="142"/>
      <c r="D973" s="142"/>
      <c r="E973" s="139"/>
      <c r="F973" s="139"/>
    </row>
    <row r="974" spans="1:6" x14ac:dyDescent="0.35">
      <c r="A974" s="147"/>
      <c r="B974" s="147"/>
      <c r="C974" s="142"/>
      <c r="D974" s="142"/>
      <c r="E974" s="139"/>
      <c r="F974" s="139"/>
    </row>
    <row r="975" spans="1:6" x14ac:dyDescent="0.35">
      <c r="A975" s="147"/>
      <c r="B975" s="147"/>
      <c r="C975" s="142"/>
      <c r="D975" s="142"/>
      <c r="E975" s="139"/>
      <c r="F975" s="139"/>
    </row>
    <row r="976" spans="1:6" x14ac:dyDescent="0.35">
      <c r="A976" s="147"/>
      <c r="B976" s="147"/>
      <c r="C976" s="142"/>
      <c r="D976" s="142"/>
      <c r="E976" s="139"/>
      <c r="F976" s="139"/>
    </row>
    <row r="977" spans="1:6" x14ac:dyDescent="0.35">
      <c r="A977" s="147"/>
      <c r="B977" s="147"/>
      <c r="C977" s="142"/>
      <c r="D977" s="142"/>
      <c r="E977" s="139"/>
      <c r="F977" s="139"/>
    </row>
    <row r="978" spans="1:6" x14ac:dyDescent="0.35">
      <c r="A978" s="147"/>
      <c r="B978" s="147"/>
      <c r="C978" s="142"/>
      <c r="D978" s="142"/>
      <c r="E978" s="139"/>
      <c r="F978" s="139"/>
    </row>
    <row r="979" spans="1:6" x14ac:dyDescent="0.35">
      <c r="A979" s="147"/>
      <c r="B979" s="147"/>
      <c r="C979" s="142"/>
      <c r="D979" s="142"/>
      <c r="E979" s="139"/>
      <c r="F979" s="139"/>
    </row>
    <row r="980" spans="1:6" x14ac:dyDescent="0.35">
      <c r="A980" s="147"/>
      <c r="B980" s="147"/>
      <c r="C980" s="142"/>
      <c r="D980" s="142"/>
      <c r="E980" s="139"/>
      <c r="F980" s="139"/>
    </row>
    <row r="981" spans="1:6" x14ac:dyDescent="0.35">
      <c r="A981" s="147"/>
      <c r="B981" s="147"/>
      <c r="C981" s="142"/>
      <c r="D981" s="142"/>
      <c r="E981" s="139"/>
      <c r="F981" s="139"/>
    </row>
    <row r="982" spans="1:6" x14ac:dyDescent="0.35">
      <c r="A982" s="147"/>
      <c r="B982" s="147"/>
      <c r="C982" s="142"/>
      <c r="D982" s="142"/>
      <c r="E982" s="139"/>
      <c r="F982" s="139"/>
    </row>
    <row r="983" spans="1:6" x14ac:dyDescent="0.35">
      <c r="A983" s="147"/>
      <c r="B983" s="147"/>
      <c r="C983" s="142"/>
      <c r="D983" s="142"/>
      <c r="E983" s="139"/>
      <c r="F983" s="139"/>
    </row>
    <row r="984" spans="1:6" x14ac:dyDescent="0.35">
      <c r="A984" s="147"/>
      <c r="B984" s="147"/>
      <c r="C984" s="142"/>
      <c r="D984" s="142"/>
      <c r="E984" s="139"/>
      <c r="F984" s="139"/>
    </row>
    <row r="985" spans="1:6" x14ac:dyDescent="0.35">
      <c r="A985" s="147"/>
      <c r="B985" s="147"/>
      <c r="C985" s="142"/>
      <c r="D985" s="142"/>
      <c r="E985" s="139"/>
      <c r="F985" s="139"/>
    </row>
    <row r="986" spans="1:6" x14ac:dyDescent="0.35">
      <c r="A986" s="147"/>
      <c r="B986" s="147"/>
      <c r="C986" s="142"/>
      <c r="D986" s="142"/>
      <c r="E986" s="139"/>
      <c r="F986" s="139"/>
    </row>
    <row r="987" spans="1:6" x14ac:dyDescent="0.35">
      <c r="A987" s="147"/>
      <c r="B987" s="147"/>
      <c r="C987" s="142"/>
      <c r="D987" s="142"/>
      <c r="E987" s="139"/>
      <c r="F987" s="139"/>
    </row>
    <row r="988" spans="1:6" x14ac:dyDescent="0.35">
      <c r="A988" s="147"/>
      <c r="B988" s="147"/>
      <c r="C988" s="142"/>
      <c r="D988" s="142"/>
      <c r="E988" s="139"/>
      <c r="F988" s="139"/>
    </row>
    <row r="989" spans="1:6" x14ac:dyDescent="0.35">
      <c r="A989" s="147"/>
      <c r="B989" s="147"/>
      <c r="C989" s="142"/>
      <c r="D989" s="142"/>
      <c r="E989" s="139"/>
      <c r="F989" s="139"/>
    </row>
    <row r="990" spans="1:6" x14ac:dyDescent="0.35">
      <c r="A990" s="147"/>
      <c r="B990" s="147"/>
      <c r="C990" s="142"/>
      <c r="D990" s="142"/>
      <c r="E990" s="139"/>
      <c r="F990" s="139"/>
    </row>
    <row r="991" spans="1:6" x14ac:dyDescent="0.35">
      <c r="A991" s="147"/>
      <c r="B991" s="147"/>
      <c r="C991" s="142"/>
      <c r="D991" s="142"/>
      <c r="E991" s="139"/>
      <c r="F991" s="139"/>
    </row>
    <row r="992" spans="1:6" x14ac:dyDescent="0.35">
      <c r="A992" s="147"/>
      <c r="B992" s="147"/>
      <c r="C992" s="142"/>
      <c r="D992" s="142"/>
      <c r="E992" s="139"/>
      <c r="F992" s="139"/>
    </row>
    <row r="993" spans="1:6" x14ac:dyDescent="0.35">
      <c r="A993" s="147"/>
      <c r="B993" s="147"/>
      <c r="C993" s="142"/>
      <c r="D993" s="142"/>
      <c r="E993" s="139"/>
      <c r="F993" s="139"/>
    </row>
    <row r="994" spans="1:6" x14ac:dyDescent="0.35">
      <c r="A994" s="147"/>
      <c r="B994" s="147"/>
      <c r="C994" s="142"/>
      <c r="D994" s="142"/>
      <c r="E994" s="139"/>
      <c r="F994" s="139"/>
    </row>
    <row r="995" spans="1:6" x14ac:dyDescent="0.35">
      <c r="A995" s="147"/>
      <c r="B995" s="147"/>
      <c r="C995" s="142"/>
      <c r="D995" s="142"/>
      <c r="E995" s="139"/>
      <c r="F995" s="139"/>
    </row>
    <row r="996" spans="1:6" x14ac:dyDescent="0.35">
      <c r="A996" s="147"/>
      <c r="B996" s="147"/>
      <c r="C996" s="142"/>
      <c r="D996" s="142"/>
      <c r="E996" s="139"/>
      <c r="F996" s="139"/>
    </row>
    <row r="997" spans="1:6" x14ac:dyDescent="0.35">
      <c r="A997" s="147"/>
      <c r="B997" s="147"/>
      <c r="C997" s="142"/>
      <c r="D997" s="142"/>
      <c r="E997" s="139"/>
      <c r="F997" s="139"/>
    </row>
    <row r="998" spans="1:6" x14ac:dyDescent="0.35">
      <c r="A998" s="147"/>
      <c r="B998" s="147"/>
      <c r="C998" s="142"/>
      <c r="D998" s="142"/>
      <c r="E998" s="139"/>
      <c r="F998" s="139"/>
    </row>
    <row r="999" spans="1:6" x14ac:dyDescent="0.35">
      <c r="A999" s="147"/>
      <c r="B999" s="147"/>
      <c r="C999" s="142"/>
      <c r="D999" s="142"/>
      <c r="E999" s="139"/>
      <c r="F999" s="139"/>
    </row>
    <row r="1000" spans="1:6" x14ac:dyDescent="0.35">
      <c r="A1000" s="147"/>
      <c r="B1000" s="147"/>
      <c r="C1000" s="142"/>
      <c r="D1000" s="142"/>
      <c r="E1000" s="139"/>
      <c r="F1000" s="139"/>
    </row>
    <row r="1001" spans="1:6" x14ac:dyDescent="0.35">
      <c r="A1001" s="147"/>
      <c r="B1001" s="147"/>
      <c r="C1001" s="142"/>
      <c r="D1001" s="142"/>
      <c r="E1001" s="139"/>
      <c r="F1001" s="139"/>
    </row>
    <row r="1002" spans="1:6" x14ac:dyDescent="0.35">
      <c r="A1002" s="147"/>
      <c r="B1002" s="147"/>
      <c r="C1002" s="142"/>
      <c r="D1002" s="142"/>
      <c r="E1002" s="139"/>
      <c r="F1002" s="139"/>
    </row>
    <row r="1003" spans="1:6" x14ac:dyDescent="0.35">
      <c r="A1003" s="147"/>
      <c r="B1003" s="147"/>
      <c r="C1003" s="142"/>
      <c r="D1003" s="142"/>
      <c r="E1003" s="139"/>
      <c r="F1003" s="139"/>
    </row>
    <row r="1004" spans="1:6" x14ac:dyDescent="0.35">
      <c r="A1004" s="147"/>
      <c r="B1004" s="147"/>
      <c r="C1004" s="142"/>
      <c r="D1004" s="142"/>
      <c r="E1004" s="139"/>
      <c r="F1004" s="139"/>
    </row>
    <row r="1005" spans="1:6" x14ac:dyDescent="0.35">
      <c r="A1005" s="147"/>
      <c r="B1005" s="147"/>
      <c r="C1005" s="142"/>
      <c r="D1005" s="142"/>
      <c r="E1005" s="139"/>
      <c r="F1005" s="139"/>
    </row>
    <row r="1006" spans="1:6" x14ac:dyDescent="0.35">
      <c r="A1006" s="147"/>
      <c r="B1006" s="147"/>
      <c r="C1006" s="142"/>
      <c r="D1006" s="142"/>
      <c r="E1006" s="139"/>
      <c r="F1006" s="139"/>
    </row>
    <row r="1007" spans="1:6" x14ac:dyDescent="0.35">
      <c r="A1007" s="147"/>
      <c r="B1007" s="147"/>
      <c r="C1007" s="142"/>
      <c r="D1007" s="142"/>
      <c r="E1007" s="139"/>
      <c r="F1007" s="139"/>
    </row>
    <row r="1008" spans="1:6" x14ac:dyDescent="0.35">
      <c r="A1008" s="147"/>
      <c r="B1008" s="147"/>
      <c r="C1008" s="142"/>
      <c r="D1008" s="142"/>
      <c r="E1008" s="139"/>
      <c r="F1008" s="139"/>
    </row>
    <row r="1009" spans="1:6" x14ac:dyDescent="0.35">
      <c r="A1009" s="147"/>
      <c r="B1009" s="147"/>
      <c r="C1009" s="142"/>
      <c r="D1009" s="142"/>
      <c r="E1009" s="139"/>
      <c r="F1009" s="139"/>
    </row>
    <row r="1010" spans="1:6" x14ac:dyDescent="0.35">
      <c r="A1010" s="147"/>
      <c r="B1010" s="147"/>
      <c r="C1010" s="142"/>
      <c r="D1010" s="142"/>
      <c r="E1010" s="139"/>
      <c r="F1010" s="139"/>
    </row>
    <row r="1011" spans="1:6" x14ac:dyDescent="0.35">
      <c r="A1011" s="147"/>
      <c r="B1011" s="147"/>
      <c r="C1011" s="142"/>
      <c r="D1011" s="142"/>
      <c r="E1011" s="139"/>
      <c r="F1011" s="139"/>
    </row>
    <row r="1012" spans="1:6" x14ac:dyDescent="0.35">
      <c r="A1012" s="147"/>
      <c r="B1012" s="147"/>
      <c r="C1012" s="142"/>
      <c r="D1012" s="142"/>
      <c r="E1012" s="139"/>
      <c r="F1012" s="139"/>
    </row>
    <row r="1013" spans="1:6" x14ac:dyDescent="0.35">
      <c r="A1013" s="147"/>
      <c r="B1013" s="147"/>
      <c r="C1013" s="142"/>
      <c r="D1013" s="142"/>
      <c r="E1013" s="139"/>
      <c r="F1013" s="139"/>
    </row>
    <row r="1014" spans="1:6" x14ac:dyDescent="0.35">
      <c r="A1014" s="147"/>
      <c r="B1014" s="147"/>
      <c r="C1014" s="142"/>
      <c r="D1014" s="142"/>
      <c r="E1014" s="139"/>
      <c r="F1014" s="139"/>
    </row>
    <row r="1015" spans="1:6" x14ac:dyDescent="0.35">
      <c r="A1015" s="147"/>
      <c r="B1015" s="147"/>
      <c r="C1015" s="142"/>
      <c r="D1015" s="142"/>
      <c r="E1015" s="139"/>
      <c r="F1015" s="139"/>
    </row>
    <row r="1016" spans="1:6" x14ac:dyDescent="0.35">
      <c r="A1016" s="147"/>
      <c r="B1016" s="147"/>
      <c r="C1016" s="142"/>
      <c r="D1016" s="142"/>
      <c r="E1016" s="139"/>
      <c r="F1016" s="139"/>
    </row>
    <row r="1017" spans="1:6" x14ac:dyDescent="0.35">
      <c r="A1017" s="147"/>
      <c r="B1017" s="147"/>
      <c r="C1017" s="142"/>
      <c r="D1017" s="142"/>
      <c r="E1017" s="139"/>
      <c r="F1017" s="139"/>
    </row>
    <row r="1018" spans="1:6" x14ac:dyDescent="0.35">
      <c r="A1018" s="147"/>
      <c r="B1018" s="147"/>
      <c r="C1018" s="142"/>
      <c r="D1018" s="142"/>
      <c r="E1018" s="139"/>
      <c r="F1018" s="139"/>
    </row>
    <row r="1019" spans="1:6" x14ac:dyDescent="0.35">
      <c r="A1019" s="147"/>
      <c r="B1019" s="147"/>
      <c r="C1019" s="142"/>
      <c r="D1019" s="142"/>
      <c r="E1019" s="139"/>
      <c r="F1019" s="139"/>
    </row>
    <row r="1020" spans="1:6" x14ac:dyDescent="0.35">
      <c r="A1020" s="147"/>
      <c r="B1020" s="147"/>
      <c r="C1020" s="142"/>
      <c r="D1020" s="142"/>
      <c r="E1020" s="139"/>
      <c r="F1020" s="139"/>
    </row>
    <row r="1021" spans="1:6" x14ac:dyDescent="0.35">
      <c r="A1021" s="147"/>
      <c r="B1021" s="147"/>
      <c r="C1021" s="142"/>
      <c r="D1021" s="142"/>
      <c r="E1021" s="139"/>
      <c r="F1021" s="139"/>
    </row>
    <row r="1022" spans="1:6" x14ac:dyDescent="0.35">
      <c r="A1022" s="147"/>
      <c r="B1022" s="147"/>
      <c r="C1022" s="142"/>
      <c r="D1022" s="142"/>
      <c r="E1022" s="139"/>
      <c r="F1022" s="139"/>
    </row>
    <row r="1023" spans="1:6" x14ac:dyDescent="0.35">
      <c r="A1023" s="147"/>
      <c r="B1023" s="147"/>
      <c r="C1023" s="142"/>
      <c r="D1023" s="142"/>
      <c r="E1023" s="139"/>
      <c r="F1023" s="139"/>
    </row>
    <row r="1024" spans="1:6" x14ac:dyDescent="0.35">
      <c r="A1024" s="147"/>
      <c r="B1024" s="147"/>
      <c r="C1024" s="142"/>
      <c r="D1024" s="142"/>
      <c r="E1024" s="139"/>
      <c r="F1024" s="139"/>
    </row>
    <row r="1025" spans="1:6" x14ac:dyDescent="0.35">
      <c r="A1025" s="147"/>
      <c r="B1025" s="147"/>
      <c r="C1025" s="142"/>
      <c r="D1025" s="142"/>
      <c r="E1025" s="139"/>
      <c r="F1025" s="139"/>
    </row>
    <row r="1026" spans="1:6" x14ac:dyDescent="0.35">
      <c r="A1026" s="147"/>
      <c r="B1026" s="147"/>
      <c r="C1026" s="142"/>
      <c r="D1026" s="142"/>
      <c r="E1026" s="139"/>
      <c r="F1026" s="139"/>
    </row>
    <row r="1027" spans="1:6" x14ac:dyDescent="0.35">
      <c r="A1027" s="147"/>
      <c r="B1027" s="147"/>
      <c r="C1027" s="142"/>
      <c r="D1027" s="142"/>
      <c r="E1027" s="139"/>
      <c r="F1027" s="139"/>
    </row>
    <row r="1028" spans="1:6" x14ac:dyDescent="0.35">
      <c r="A1028" s="147"/>
      <c r="B1028" s="147"/>
      <c r="C1028" s="142"/>
      <c r="D1028" s="142"/>
      <c r="E1028" s="139"/>
      <c r="F1028" s="139"/>
    </row>
    <row r="1029" spans="1:6" x14ac:dyDescent="0.35">
      <c r="A1029" s="147"/>
      <c r="B1029" s="147"/>
      <c r="C1029" s="142"/>
      <c r="D1029" s="142"/>
      <c r="E1029" s="139"/>
      <c r="F1029" s="139"/>
    </row>
    <row r="1030" spans="1:6" x14ac:dyDescent="0.35">
      <c r="A1030" s="147"/>
      <c r="B1030" s="147"/>
      <c r="C1030" s="142"/>
      <c r="D1030" s="142"/>
      <c r="E1030" s="139"/>
      <c r="F1030" s="139"/>
    </row>
    <row r="1031" spans="1:6" x14ac:dyDescent="0.35">
      <c r="A1031" s="147"/>
      <c r="B1031" s="147"/>
      <c r="C1031" s="142"/>
      <c r="D1031" s="142"/>
      <c r="E1031" s="139"/>
      <c r="F1031" s="139"/>
    </row>
    <row r="1032" spans="1:6" x14ac:dyDescent="0.35">
      <c r="A1032" s="147"/>
      <c r="B1032" s="147"/>
      <c r="C1032" s="142"/>
      <c r="D1032" s="142"/>
      <c r="E1032" s="139"/>
      <c r="F1032" s="139"/>
    </row>
    <row r="1033" spans="1:6" x14ac:dyDescent="0.35">
      <c r="A1033" s="147"/>
      <c r="B1033" s="147"/>
      <c r="C1033" s="142"/>
      <c r="D1033" s="142"/>
      <c r="E1033" s="139"/>
      <c r="F1033" s="139"/>
    </row>
    <row r="1034" spans="1:6" x14ac:dyDescent="0.35">
      <c r="A1034" s="147"/>
      <c r="B1034" s="147"/>
      <c r="C1034" s="142"/>
      <c r="D1034" s="142"/>
      <c r="E1034" s="139"/>
      <c r="F1034" s="139"/>
    </row>
    <row r="1035" spans="1:6" x14ac:dyDescent="0.35">
      <c r="A1035" s="147"/>
      <c r="B1035" s="147"/>
      <c r="C1035" s="142"/>
      <c r="D1035" s="142"/>
      <c r="E1035" s="139"/>
      <c r="F1035" s="139"/>
    </row>
    <row r="1036" spans="1:6" x14ac:dyDescent="0.35">
      <c r="A1036" s="147"/>
      <c r="B1036" s="147"/>
      <c r="C1036" s="142"/>
      <c r="D1036" s="142"/>
      <c r="E1036" s="139"/>
      <c r="F1036" s="139"/>
    </row>
    <row r="1037" spans="1:6" x14ac:dyDescent="0.35">
      <c r="A1037" s="147"/>
      <c r="B1037" s="147"/>
      <c r="C1037" s="142"/>
      <c r="D1037" s="142"/>
      <c r="E1037" s="139"/>
      <c r="F1037" s="139"/>
    </row>
    <row r="1038" spans="1:6" x14ac:dyDescent="0.35">
      <c r="A1038" s="147"/>
      <c r="B1038" s="147"/>
      <c r="C1038" s="142"/>
      <c r="D1038" s="142"/>
      <c r="E1038" s="139"/>
      <c r="F1038" s="139"/>
    </row>
    <row r="1039" spans="1:6" x14ac:dyDescent="0.35">
      <c r="A1039" s="147"/>
      <c r="B1039" s="147"/>
      <c r="C1039" s="142"/>
      <c r="D1039" s="142"/>
      <c r="E1039" s="139"/>
      <c r="F1039" s="139"/>
    </row>
    <row r="1040" spans="1:6" x14ac:dyDescent="0.35">
      <c r="A1040" s="147"/>
      <c r="B1040" s="147"/>
      <c r="C1040" s="142"/>
      <c r="D1040" s="142"/>
      <c r="E1040" s="139"/>
      <c r="F1040" s="139"/>
    </row>
    <row r="1041" spans="1:6" x14ac:dyDescent="0.35">
      <c r="A1041" s="147"/>
      <c r="B1041" s="147"/>
      <c r="C1041" s="142"/>
      <c r="D1041" s="142"/>
      <c r="E1041" s="139"/>
      <c r="F1041" s="139"/>
    </row>
    <row r="1042" spans="1:6" x14ac:dyDescent="0.35">
      <c r="A1042" s="147"/>
      <c r="B1042" s="147"/>
      <c r="C1042" s="142"/>
      <c r="D1042" s="142"/>
      <c r="E1042" s="139"/>
      <c r="F1042" s="139"/>
    </row>
    <row r="1043" spans="1:6" x14ac:dyDescent="0.35">
      <c r="A1043" s="147"/>
      <c r="B1043" s="147"/>
      <c r="C1043" s="142"/>
      <c r="D1043" s="142"/>
      <c r="E1043" s="139"/>
      <c r="F1043" s="139"/>
    </row>
    <row r="1044" spans="1:6" x14ac:dyDescent="0.35">
      <c r="A1044" s="147"/>
      <c r="B1044" s="147"/>
      <c r="C1044" s="142"/>
      <c r="D1044" s="142"/>
      <c r="E1044" s="139"/>
      <c r="F1044" s="139"/>
    </row>
    <row r="1045" spans="1:6" x14ac:dyDescent="0.35">
      <c r="A1045" s="147"/>
      <c r="B1045" s="147"/>
      <c r="C1045" s="142"/>
      <c r="D1045" s="142"/>
      <c r="E1045" s="139"/>
      <c r="F1045" s="139"/>
    </row>
    <row r="1046" spans="1:6" x14ac:dyDescent="0.35">
      <c r="A1046" s="147"/>
      <c r="B1046" s="147"/>
      <c r="C1046" s="142"/>
      <c r="D1046" s="142"/>
      <c r="E1046" s="139"/>
      <c r="F1046" s="139"/>
    </row>
    <row r="1047" spans="1:6" x14ac:dyDescent="0.35">
      <c r="A1047" s="147"/>
      <c r="B1047" s="147"/>
      <c r="C1047" s="142"/>
      <c r="D1047" s="142"/>
      <c r="E1047" s="139"/>
      <c r="F1047" s="139"/>
    </row>
    <row r="1048" spans="1:6" x14ac:dyDescent="0.35">
      <c r="A1048" s="147"/>
      <c r="B1048" s="147"/>
      <c r="C1048" s="142"/>
      <c r="D1048" s="142"/>
      <c r="E1048" s="139"/>
      <c r="F1048" s="139"/>
    </row>
    <row r="1049" spans="1:6" x14ac:dyDescent="0.35">
      <c r="A1049" s="147"/>
      <c r="B1049" s="147"/>
      <c r="C1049" s="142"/>
      <c r="D1049" s="142"/>
      <c r="E1049" s="139"/>
      <c r="F1049" s="139"/>
    </row>
    <row r="1050" spans="1:6" x14ac:dyDescent="0.35">
      <c r="A1050" s="147"/>
      <c r="B1050" s="147"/>
      <c r="C1050" s="142"/>
      <c r="D1050" s="142"/>
      <c r="E1050" s="139"/>
      <c r="F1050" s="139"/>
    </row>
    <row r="1051" spans="1:6" x14ac:dyDescent="0.35">
      <c r="A1051" s="147"/>
      <c r="B1051" s="147"/>
      <c r="C1051" s="142"/>
      <c r="D1051" s="142"/>
      <c r="E1051" s="139"/>
      <c r="F1051" s="139"/>
    </row>
    <row r="1052" spans="1:6" x14ac:dyDescent="0.35">
      <c r="A1052" s="147"/>
      <c r="B1052" s="147"/>
      <c r="C1052" s="142"/>
      <c r="D1052" s="142"/>
      <c r="E1052" s="139"/>
      <c r="F1052" s="139"/>
    </row>
    <row r="1053" spans="1:6" x14ac:dyDescent="0.35">
      <c r="A1053" s="147"/>
      <c r="B1053" s="147"/>
      <c r="C1053" s="142"/>
      <c r="D1053" s="142"/>
      <c r="E1053" s="139"/>
      <c r="F1053" s="139"/>
    </row>
    <row r="1054" spans="1:6" x14ac:dyDescent="0.35">
      <c r="A1054" s="147"/>
      <c r="B1054" s="147"/>
      <c r="C1054" s="142"/>
      <c r="D1054" s="142"/>
      <c r="E1054" s="139"/>
      <c r="F1054" s="139"/>
    </row>
    <row r="1055" spans="1:6" x14ac:dyDescent="0.35">
      <c r="A1055" s="147"/>
      <c r="B1055" s="147"/>
      <c r="C1055" s="142"/>
      <c r="D1055" s="142"/>
      <c r="E1055" s="139"/>
      <c r="F1055" s="139"/>
    </row>
    <row r="1056" spans="1:6" x14ac:dyDescent="0.35">
      <c r="A1056" s="147"/>
      <c r="B1056" s="147"/>
      <c r="C1056" s="142"/>
      <c r="D1056" s="142"/>
      <c r="E1056" s="139"/>
      <c r="F1056" s="139"/>
    </row>
    <row r="1057" spans="1:6" x14ac:dyDescent="0.35">
      <c r="A1057" s="147"/>
      <c r="B1057" s="147"/>
      <c r="C1057" s="142"/>
      <c r="D1057" s="142"/>
      <c r="E1057" s="139"/>
      <c r="F1057" s="139"/>
    </row>
    <row r="1058" spans="1:6" x14ac:dyDescent="0.35">
      <c r="A1058" s="147"/>
      <c r="B1058" s="147"/>
      <c r="C1058" s="142"/>
      <c r="D1058" s="142"/>
      <c r="E1058" s="139"/>
      <c r="F1058" s="139"/>
    </row>
    <row r="1059" spans="1:6" x14ac:dyDescent="0.35">
      <c r="A1059" s="147"/>
      <c r="B1059" s="147"/>
      <c r="C1059" s="142"/>
      <c r="D1059" s="142"/>
      <c r="E1059" s="139"/>
      <c r="F1059" s="139"/>
    </row>
    <row r="1060" spans="1:6" x14ac:dyDescent="0.35">
      <c r="A1060" s="147"/>
      <c r="B1060" s="147"/>
      <c r="C1060" s="142"/>
      <c r="D1060" s="142"/>
      <c r="E1060" s="139"/>
      <c r="F1060" s="139"/>
    </row>
    <row r="1061" spans="1:6" x14ac:dyDescent="0.35">
      <c r="A1061" s="147"/>
      <c r="B1061" s="147"/>
      <c r="C1061" s="142"/>
      <c r="D1061" s="142"/>
      <c r="E1061" s="139"/>
      <c r="F1061" s="139"/>
    </row>
    <row r="1062" spans="1:6" x14ac:dyDescent="0.35">
      <c r="A1062" s="147"/>
      <c r="B1062" s="147"/>
      <c r="C1062" s="142"/>
      <c r="D1062" s="142"/>
      <c r="E1062" s="139"/>
      <c r="F1062" s="139"/>
    </row>
    <row r="1063" spans="1:6" x14ac:dyDescent="0.35">
      <c r="A1063" s="147"/>
      <c r="B1063" s="147"/>
      <c r="C1063" s="142"/>
      <c r="D1063" s="142"/>
      <c r="E1063" s="139"/>
      <c r="F1063" s="139"/>
    </row>
    <row r="1064" spans="1:6" x14ac:dyDescent="0.35">
      <c r="A1064" s="147"/>
      <c r="B1064" s="147"/>
      <c r="C1064" s="142"/>
      <c r="D1064" s="142"/>
      <c r="E1064" s="139"/>
      <c r="F1064" s="139"/>
    </row>
    <row r="1065" spans="1:6" x14ac:dyDescent="0.35">
      <c r="A1065" s="147"/>
      <c r="B1065" s="147"/>
      <c r="C1065" s="142"/>
      <c r="D1065" s="142"/>
      <c r="E1065" s="139"/>
      <c r="F1065" s="139"/>
    </row>
    <row r="1066" spans="1:6" x14ac:dyDescent="0.35">
      <c r="A1066" s="147"/>
      <c r="B1066" s="147"/>
      <c r="C1066" s="142"/>
      <c r="D1066" s="142"/>
      <c r="E1066" s="139"/>
      <c r="F1066" s="139"/>
    </row>
    <row r="1067" spans="1:6" x14ac:dyDescent="0.35">
      <c r="A1067" s="147"/>
      <c r="B1067" s="147"/>
      <c r="C1067" s="142"/>
      <c r="D1067" s="142"/>
      <c r="E1067" s="139"/>
      <c r="F1067" s="139"/>
    </row>
    <row r="1068" spans="1:6" x14ac:dyDescent="0.35">
      <c r="A1068" s="147"/>
      <c r="B1068" s="147"/>
      <c r="C1068" s="142"/>
      <c r="D1068" s="142"/>
      <c r="E1068" s="139"/>
      <c r="F1068" s="139"/>
    </row>
    <row r="1069" spans="1:6" x14ac:dyDescent="0.35">
      <c r="A1069" s="147"/>
      <c r="B1069" s="147"/>
      <c r="C1069" s="142"/>
      <c r="D1069" s="142"/>
      <c r="E1069" s="139"/>
      <c r="F1069" s="139"/>
    </row>
    <row r="1070" spans="1:6" x14ac:dyDescent="0.35">
      <c r="A1070" s="147"/>
      <c r="B1070" s="147"/>
      <c r="C1070" s="142"/>
      <c r="D1070" s="142"/>
      <c r="E1070" s="139"/>
      <c r="F1070" s="139"/>
    </row>
    <row r="1071" spans="1:6" x14ac:dyDescent="0.35">
      <c r="A1071" s="147"/>
      <c r="B1071" s="147"/>
      <c r="C1071" s="142"/>
      <c r="D1071" s="142"/>
      <c r="E1071" s="139"/>
      <c r="F1071" s="139"/>
    </row>
    <row r="1072" spans="1:6" x14ac:dyDescent="0.35">
      <c r="A1072" s="147"/>
      <c r="B1072" s="147"/>
      <c r="C1072" s="142"/>
      <c r="D1072" s="142"/>
      <c r="E1072" s="139"/>
      <c r="F1072" s="139"/>
    </row>
    <row r="1073" spans="1:6" x14ac:dyDescent="0.35">
      <c r="A1073" s="147"/>
      <c r="B1073" s="147"/>
      <c r="C1073" s="142"/>
      <c r="D1073" s="142"/>
      <c r="E1073" s="139"/>
      <c r="F1073" s="139"/>
    </row>
    <row r="1074" spans="1:6" x14ac:dyDescent="0.35">
      <c r="A1074" s="147"/>
      <c r="B1074" s="147"/>
      <c r="C1074" s="142"/>
      <c r="D1074" s="142"/>
      <c r="E1074" s="139"/>
      <c r="F1074" s="139"/>
    </row>
    <row r="1075" spans="1:6" x14ac:dyDescent="0.35">
      <c r="A1075" s="147"/>
      <c r="B1075" s="147"/>
      <c r="C1075" s="142"/>
      <c r="D1075" s="142"/>
      <c r="E1075" s="139"/>
      <c r="F1075" s="139"/>
    </row>
    <row r="1076" spans="1:6" x14ac:dyDescent="0.35">
      <c r="A1076" s="147"/>
      <c r="B1076" s="147"/>
      <c r="C1076" s="142"/>
      <c r="D1076" s="142"/>
      <c r="E1076" s="139"/>
      <c r="F1076" s="139"/>
    </row>
    <row r="1077" spans="1:6" x14ac:dyDescent="0.35">
      <c r="A1077" s="147"/>
      <c r="B1077" s="147"/>
      <c r="C1077" s="142"/>
      <c r="D1077" s="142"/>
      <c r="E1077" s="139"/>
      <c r="F1077" s="139"/>
    </row>
    <row r="1078" spans="1:6" x14ac:dyDescent="0.35">
      <c r="A1078" s="147"/>
      <c r="B1078" s="147"/>
      <c r="C1078" s="142"/>
      <c r="D1078" s="142"/>
      <c r="E1078" s="139"/>
      <c r="F1078" s="139"/>
    </row>
    <row r="1079" spans="1:6" x14ac:dyDescent="0.35">
      <c r="A1079" s="147"/>
      <c r="B1079" s="147"/>
      <c r="C1079" s="142"/>
      <c r="D1079" s="142"/>
      <c r="E1079" s="139"/>
      <c r="F1079" s="139"/>
    </row>
    <row r="1080" spans="1:6" x14ac:dyDescent="0.35">
      <c r="A1080" s="147"/>
      <c r="B1080" s="147"/>
      <c r="C1080" s="142"/>
      <c r="D1080" s="142"/>
      <c r="E1080" s="139"/>
      <c r="F1080" s="139"/>
    </row>
    <row r="1081" spans="1:6" x14ac:dyDescent="0.35">
      <c r="A1081" s="147"/>
      <c r="B1081" s="147"/>
      <c r="C1081" s="142"/>
      <c r="D1081" s="142"/>
      <c r="E1081" s="139"/>
      <c r="F1081" s="139"/>
    </row>
    <row r="1082" spans="1:6" x14ac:dyDescent="0.35">
      <c r="A1082" s="147"/>
      <c r="B1082" s="147"/>
      <c r="C1082" s="142"/>
      <c r="D1082" s="142"/>
      <c r="E1082" s="139"/>
      <c r="F1082" s="139"/>
    </row>
    <row r="1083" spans="1:6" x14ac:dyDescent="0.35">
      <c r="A1083" s="147"/>
      <c r="B1083" s="147"/>
      <c r="C1083" s="142"/>
      <c r="D1083" s="142"/>
      <c r="E1083" s="139"/>
      <c r="F1083" s="139"/>
    </row>
    <row r="1084" spans="1:6" x14ac:dyDescent="0.35">
      <c r="A1084" s="147"/>
      <c r="B1084" s="147"/>
      <c r="C1084" s="142"/>
      <c r="D1084" s="142"/>
      <c r="E1084" s="139"/>
      <c r="F1084" s="139"/>
    </row>
    <row r="1085" spans="1:6" x14ac:dyDescent="0.35">
      <c r="A1085" s="147"/>
      <c r="B1085" s="147"/>
      <c r="C1085" s="142"/>
      <c r="D1085" s="142"/>
      <c r="E1085" s="139"/>
      <c r="F1085" s="139"/>
    </row>
    <row r="1086" spans="1:6" x14ac:dyDescent="0.35">
      <c r="A1086" s="147"/>
      <c r="B1086" s="147"/>
      <c r="C1086" s="142"/>
      <c r="D1086" s="142"/>
      <c r="E1086" s="139"/>
      <c r="F1086" s="139"/>
    </row>
    <row r="1087" spans="1:6" x14ac:dyDescent="0.35">
      <c r="A1087" s="147"/>
      <c r="B1087" s="147"/>
      <c r="C1087" s="142"/>
      <c r="D1087" s="142"/>
      <c r="E1087" s="139"/>
      <c r="F1087" s="139"/>
    </row>
    <row r="1088" spans="1:6" x14ac:dyDescent="0.35">
      <c r="A1088" s="147"/>
      <c r="B1088" s="147"/>
      <c r="C1088" s="142"/>
      <c r="D1088" s="142"/>
      <c r="E1088" s="139"/>
      <c r="F1088" s="139"/>
    </row>
    <row r="1089" spans="1:6" x14ac:dyDescent="0.35">
      <c r="A1089" s="147"/>
      <c r="B1089" s="147"/>
      <c r="C1089" s="142"/>
      <c r="D1089" s="142"/>
      <c r="E1089" s="139"/>
      <c r="F1089" s="139"/>
    </row>
    <row r="1090" spans="1:6" x14ac:dyDescent="0.35">
      <c r="A1090" s="147"/>
      <c r="B1090" s="147"/>
      <c r="C1090" s="142"/>
      <c r="D1090" s="142"/>
      <c r="E1090" s="139"/>
      <c r="F1090" s="139"/>
    </row>
    <row r="1091" spans="1:6" x14ac:dyDescent="0.35">
      <c r="A1091" s="147"/>
      <c r="B1091" s="147"/>
      <c r="C1091" s="142"/>
      <c r="D1091" s="142"/>
      <c r="E1091" s="139"/>
      <c r="F1091" s="139"/>
    </row>
    <row r="1092" spans="1:6" x14ac:dyDescent="0.35">
      <c r="A1092" s="147"/>
      <c r="B1092" s="147"/>
      <c r="C1092" s="142"/>
      <c r="D1092" s="142"/>
      <c r="E1092" s="139"/>
      <c r="F1092" s="139"/>
    </row>
    <row r="1093" spans="1:6" x14ac:dyDescent="0.35">
      <c r="A1093" s="147"/>
      <c r="B1093" s="147"/>
      <c r="C1093" s="142"/>
      <c r="D1093" s="142"/>
      <c r="E1093" s="139"/>
      <c r="F1093" s="139"/>
    </row>
    <row r="1094" spans="1:6" x14ac:dyDescent="0.35">
      <c r="A1094" s="147"/>
      <c r="B1094" s="147"/>
      <c r="C1094" s="142"/>
      <c r="D1094" s="142"/>
      <c r="E1094" s="139"/>
      <c r="F1094" s="139"/>
    </row>
    <row r="1095" spans="1:6" x14ac:dyDescent="0.35">
      <c r="A1095" s="147"/>
      <c r="B1095" s="147"/>
      <c r="C1095" s="142"/>
      <c r="D1095" s="142"/>
      <c r="E1095" s="139"/>
      <c r="F1095" s="139"/>
    </row>
    <row r="1096" spans="1:6" x14ac:dyDescent="0.35">
      <c r="A1096" s="147"/>
      <c r="B1096" s="147"/>
      <c r="C1096" s="142"/>
      <c r="D1096" s="142"/>
      <c r="E1096" s="139"/>
      <c r="F1096" s="139"/>
    </row>
    <row r="1097" spans="1:6" x14ac:dyDescent="0.35">
      <c r="A1097" s="147"/>
      <c r="B1097" s="147"/>
      <c r="C1097" s="142"/>
      <c r="D1097" s="142"/>
      <c r="E1097" s="139"/>
      <c r="F1097" s="139"/>
    </row>
    <row r="1098" spans="1:6" x14ac:dyDescent="0.35">
      <c r="A1098" s="147"/>
      <c r="B1098" s="147"/>
      <c r="C1098" s="142"/>
      <c r="D1098" s="142"/>
      <c r="E1098" s="139"/>
      <c r="F1098" s="139"/>
    </row>
    <row r="1099" spans="1:6" x14ac:dyDescent="0.35">
      <c r="A1099" s="147"/>
      <c r="B1099" s="147"/>
      <c r="C1099" s="142"/>
      <c r="D1099" s="142"/>
      <c r="E1099" s="139"/>
      <c r="F1099" s="139"/>
    </row>
    <row r="1100" spans="1:6" x14ac:dyDescent="0.35">
      <c r="A1100" s="147"/>
      <c r="B1100" s="147"/>
      <c r="C1100" s="142"/>
      <c r="D1100" s="142"/>
      <c r="E1100" s="139"/>
      <c r="F1100" s="139"/>
    </row>
    <row r="1101" spans="1:6" x14ac:dyDescent="0.35">
      <c r="A1101" s="147"/>
      <c r="B1101" s="147"/>
      <c r="C1101" s="142"/>
      <c r="D1101" s="142"/>
      <c r="E1101" s="139"/>
      <c r="F1101" s="139"/>
    </row>
    <row r="1102" spans="1:6" x14ac:dyDescent="0.35">
      <c r="A1102" s="147"/>
      <c r="B1102" s="147"/>
      <c r="C1102" s="142"/>
      <c r="D1102" s="142"/>
      <c r="E1102" s="139"/>
      <c r="F1102" s="139"/>
    </row>
    <row r="1103" spans="1:6" x14ac:dyDescent="0.35">
      <c r="A1103" s="147"/>
      <c r="B1103" s="147"/>
      <c r="C1103" s="142"/>
      <c r="D1103" s="142"/>
      <c r="E1103" s="139"/>
      <c r="F1103" s="139"/>
    </row>
    <row r="1104" spans="1:6" x14ac:dyDescent="0.35">
      <c r="A1104" s="147"/>
      <c r="B1104" s="147"/>
      <c r="C1104" s="142"/>
      <c r="D1104" s="142"/>
      <c r="E1104" s="139"/>
      <c r="F1104" s="139"/>
    </row>
    <row r="1105" spans="1:6" x14ac:dyDescent="0.35">
      <c r="A1105" s="147"/>
      <c r="B1105" s="147"/>
      <c r="C1105" s="142"/>
      <c r="D1105" s="142"/>
      <c r="E1105" s="139"/>
      <c r="F1105" s="139"/>
    </row>
    <row r="1106" spans="1:6" x14ac:dyDescent="0.35">
      <c r="A1106" s="147"/>
      <c r="B1106" s="147"/>
      <c r="C1106" s="142"/>
      <c r="D1106" s="142"/>
      <c r="E1106" s="139"/>
      <c r="F1106" s="139"/>
    </row>
    <row r="1107" spans="1:6" x14ac:dyDescent="0.35">
      <c r="A1107" s="147"/>
      <c r="B1107" s="147"/>
      <c r="C1107" s="142"/>
      <c r="D1107" s="142"/>
      <c r="E1107" s="139"/>
      <c r="F1107" s="139"/>
    </row>
    <row r="1108" spans="1:6" x14ac:dyDescent="0.35">
      <c r="A1108" s="147"/>
      <c r="B1108" s="147"/>
      <c r="C1108" s="142"/>
      <c r="D1108" s="142"/>
      <c r="E1108" s="139"/>
      <c r="F1108" s="139"/>
    </row>
    <row r="1109" spans="1:6" x14ac:dyDescent="0.35">
      <c r="A1109" s="147"/>
      <c r="B1109" s="147"/>
      <c r="C1109" s="142"/>
      <c r="D1109" s="142"/>
      <c r="E1109" s="139"/>
      <c r="F1109" s="139"/>
    </row>
    <row r="1110" spans="1:6" x14ac:dyDescent="0.35">
      <c r="A1110" s="147"/>
      <c r="B1110" s="147"/>
      <c r="C1110" s="142"/>
      <c r="D1110" s="142"/>
      <c r="E1110" s="139"/>
      <c r="F1110" s="139"/>
    </row>
    <row r="1111" spans="1:6" x14ac:dyDescent="0.35">
      <c r="A1111" s="147"/>
      <c r="B1111" s="147"/>
      <c r="C1111" s="142"/>
      <c r="D1111" s="142"/>
      <c r="E1111" s="139"/>
      <c r="F1111" s="139"/>
    </row>
    <row r="1112" spans="1:6" x14ac:dyDescent="0.35">
      <c r="A1112" s="147"/>
      <c r="B1112" s="147"/>
      <c r="C1112" s="142"/>
      <c r="D1112" s="142"/>
      <c r="E1112" s="139"/>
      <c r="F1112" s="139"/>
    </row>
    <row r="1113" spans="1:6" x14ac:dyDescent="0.35">
      <c r="A1113" s="147"/>
      <c r="B1113" s="147"/>
      <c r="C1113" s="142"/>
      <c r="D1113" s="142"/>
      <c r="E1113" s="139"/>
      <c r="F1113" s="139"/>
    </row>
    <row r="1114" spans="1:6" x14ac:dyDescent="0.35">
      <c r="A1114" s="147"/>
      <c r="B1114" s="147"/>
      <c r="C1114" s="142"/>
      <c r="D1114" s="142"/>
      <c r="E1114" s="139"/>
      <c r="F1114" s="139"/>
    </row>
    <row r="1115" spans="1:6" x14ac:dyDescent="0.35">
      <c r="A1115" s="147"/>
      <c r="B1115" s="147"/>
      <c r="C1115" s="142"/>
      <c r="D1115" s="142"/>
      <c r="E1115" s="139"/>
      <c r="F1115" s="139"/>
    </row>
    <row r="1116" spans="1:6" x14ac:dyDescent="0.35">
      <c r="A1116" s="147"/>
      <c r="B1116" s="147"/>
      <c r="C1116" s="142"/>
      <c r="D1116" s="142"/>
      <c r="E1116" s="139"/>
      <c r="F1116" s="139"/>
    </row>
    <row r="1117" spans="1:6" x14ac:dyDescent="0.35">
      <c r="A1117" s="147"/>
      <c r="B1117" s="147"/>
      <c r="C1117" s="142"/>
      <c r="D1117" s="142"/>
      <c r="E1117" s="139"/>
      <c r="F1117" s="139"/>
    </row>
    <row r="1118" spans="1:6" x14ac:dyDescent="0.35">
      <c r="A1118" s="147"/>
      <c r="B1118" s="147"/>
      <c r="C1118" s="142"/>
      <c r="D1118" s="142"/>
      <c r="E1118" s="139"/>
      <c r="F1118" s="139"/>
    </row>
    <row r="1119" spans="1:6" x14ac:dyDescent="0.35">
      <c r="A1119" s="147"/>
      <c r="B1119" s="147"/>
      <c r="C1119" s="142"/>
      <c r="D1119" s="142"/>
      <c r="E1119" s="139"/>
      <c r="F1119" s="139"/>
    </row>
    <row r="1120" spans="1:6" x14ac:dyDescent="0.35">
      <c r="A1120" s="147"/>
      <c r="B1120" s="147"/>
      <c r="C1120" s="142"/>
      <c r="D1120" s="142"/>
      <c r="E1120" s="139"/>
      <c r="F1120" s="139"/>
    </row>
    <row r="1121" spans="1:6" x14ac:dyDescent="0.35">
      <c r="A1121" s="147"/>
      <c r="B1121" s="147"/>
      <c r="C1121" s="142"/>
      <c r="D1121" s="142"/>
      <c r="E1121" s="139"/>
      <c r="F1121" s="139"/>
    </row>
    <row r="1122" spans="1:6" x14ac:dyDescent="0.35">
      <c r="A1122" s="147"/>
      <c r="B1122" s="147"/>
      <c r="C1122" s="142"/>
      <c r="D1122" s="142"/>
      <c r="E1122" s="139"/>
      <c r="F1122" s="139"/>
    </row>
    <row r="1123" spans="1:6" x14ac:dyDescent="0.35">
      <c r="A1123" s="147"/>
      <c r="B1123" s="147"/>
      <c r="C1123" s="142"/>
      <c r="D1123" s="142"/>
      <c r="E1123" s="139"/>
      <c r="F1123" s="139"/>
    </row>
    <row r="1124" spans="1:6" x14ac:dyDescent="0.35">
      <c r="A1124" s="147"/>
      <c r="B1124" s="147"/>
      <c r="C1124" s="142"/>
      <c r="D1124" s="142"/>
      <c r="E1124" s="139"/>
      <c r="F1124" s="139"/>
    </row>
    <row r="1125" spans="1:6" x14ac:dyDescent="0.35">
      <c r="A1125" s="147"/>
      <c r="B1125" s="147"/>
      <c r="C1125" s="142"/>
      <c r="D1125" s="142"/>
      <c r="E1125" s="139"/>
      <c r="F1125" s="139"/>
    </row>
    <row r="1126" spans="1:6" x14ac:dyDescent="0.35">
      <c r="A1126" s="147"/>
      <c r="B1126" s="147"/>
      <c r="C1126" s="142"/>
      <c r="D1126" s="142"/>
      <c r="E1126" s="139"/>
      <c r="F1126" s="139"/>
    </row>
    <row r="1127" spans="1:6" x14ac:dyDescent="0.35">
      <c r="A1127" s="147"/>
      <c r="B1127" s="147"/>
      <c r="C1127" s="142"/>
      <c r="D1127" s="142"/>
      <c r="E1127" s="139"/>
      <c r="F1127" s="139"/>
    </row>
    <row r="1128" spans="1:6" x14ac:dyDescent="0.35">
      <c r="A1128" s="147"/>
      <c r="B1128" s="147"/>
      <c r="C1128" s="142"/>
      <c r="D1128" s="142"/>
      <c r="E1128" s="139"/>
      <c r="F1128" s="139"/>
    </row>
    <row r="1129" spans="1:6" x14ac:dyDescent="0.35">
      <c r="A1129" s="147"/>
      <c r="B1129" s="147"/>
      <c r="C1129" s="142"/>
      <c r="D1129" s="142"/>
      <c r="E1129" s="139"/>
      <c r="F1129" s="139"/>
    </row>
    <row r="1130" spans="1:6" x14ac:dyDescent="0.35">
      <c r="A1130" s="147"/>
      <c r="B1130" s="147"/>
      <c r="C1130" s="142"/>
      <c r="D1130" s="142"/>
      <c r="E1130" s="139"/>
      <c r="F1130" s="139"/>
    </row>
    <row r="1131" spans="1:6" x14ac:dyDescent="0.35">
      <c r="A1131" s="147"/>
      <c r="B1131" s="147"/>
      <c r="C1131" s="142"/>
      <c r="D1131" s="142"/>
      <c r="E1131" s="139"/>
      <c r="F1131" s="139"/>
    </row>
    <row r="1132" spans="1:6" x14ac:dyDescent="0.35">
      <c r="A1132" s="147"/>
      <c r="B1132" s="147"/>
      <c r="C1132" s="142"/>
      <c r="D1132" s="142"/>
      <c r="E1132" s="139"/>
      <c r="F1132" s="139"/>
    </row>
    <row r="1133" spans="1:6" x14ac:dyDescent="0.35">
      <c r="A1133" s="147"/>
      <c r="B1133" s="147"/>
      <c r="C1133" s="142"/>
      <c r="D1133" s="142"/>
      <c r="E1133" s="139"/>
      <c r="F1133" s="139"/>
    </row>
    <row r="1134" spans="1:6" x14ac:dyDescent="0.35">
      <c r="A1134" s="147"/>
      <c r="B1134" s="147"/>
      <c r="C1134" s="142"/>
      <c r="D1134" s="142"/>
      <c r="E1134" s="139"/>
      <c r="F1134" s="139"/>
    </row>
    <row r="1135" spans="1:6" x14ac:dyDescent="0.35">
      <c r="A1135" s="147"/>
      <c r="B1135" s="147"/>
      <c r="C1135" s="142"/>
      <c r="D1135" s="142"/>
      <c r="E1135" s="139"/>
      <c r="F1135" s="139"/>
    </row>
    <row r="1136" spans="1:6" x14ac:dyDescent="0.35">
      <c r="A1136" s="147"/>
      <c r="B1136" s="147"/>
      <c r="C1136" s="142"/>
      <c r="D1136" s="142"/>
      <c r="E1136" s="139"/>
      <c r="F1136" s="139"/>
    </row>
    <row r="1137" spans="1:6" x14ac:dyDescent="0.35">
      <c r="A1137" s="147"/>
      <c r="B1137" s="147"/>
      <c r="C1137" s="142"/>
      <c r="D1137" s="142"/>
      <c r="E1137" s="139"/>
      <c r="F1137" s="139"/>
    </row>
    <row r="1138" spans="1:6" x14ac:dyDescent="0.35">
      <c r="A1138" s="147"/>
      <c r="B1138" s="147"/>
      <c r="C1138" s="142"/>
      <c r="D1138" s="142"/>
      <c r="E1138" s="139"/>
      <c r="F1138" s="139"/>
    </row>
    <row r="1139" spans="1:6" x14ac:dyDescent="0.35">
      <c r="A1139" s="147"/>
      <c r="B1139" s="147"/>
      <c r="C1139" s="142"/>
      <c r="D1139" s="142"/>
      <c r="E1139" s="139"/>
      <c r="F1139" s="139"/>
    </row>
    <row r="1140" spans="1:6" x14ac:dyDescent="0.35">
      <c r="A1140" s="147"/>
      <c r="B1140" s="147"/>
      <c r="C1140" s="142"/>
      <c r="D1140" s="142"/>
      <c r="E1140" s="139"/>
      <c r="F1140" s="139"/>
    </row>
    <row r="1141" spans="1:6" x14ac:dyDescent="0.35">
      <c r="A1141" s="147"/>
      <c r="B1141" s="147"/>
      <c r="C1141" s="142"/>
      <c r="D1141" s="142"/>
      <c r="E1141" s="139"/>
      <c r="F1141" s="139"/>
    </row>
    <row r="1142" spans="1:6" x14ac:dyDescent="0.35">
      <c r="A1142" s="147"/>
      <c r="B1142" s="147"/>
      <c r="C1142" s="142"/>
      <c r="D1142" s="142"/>
      <c r="E1142" s="139"/>
      <c r="F1142" s="139"/>
    </row>
    <row r="1143" spans="1:6" x14ac:dyDescent="0.35">
      <c r="A1143" s="147"/>
      <c r="B1143" s="147"/>
      <c r="C1143" s="142"/>
      <c r="D1143" s="142"/>
      <c r="E1143" s="139"/>
      <c r="F1143" s="139"/>
    </row>
    <row r="1144" spans="1:6" x14ac:dyDescent="0.35">
      <c r="A1144" s="147"/>
      <c r="B1144" s="147"/>
      <c r="C1144" s="142"/>
      <c r="D1144" s="142"/>
      <c r="E1144" s="139"/>
      <c r="F1144" s="139"/>
    </row>
    <row r="1145" spans="1:6" x14ac:dyDescent="0.35">
      <c r="A1145" s="147"/>
      <c r="B1145" s="147"/>
      <c r="C1145" s="142"/>
      <c r="D1145" s="142"/>
      <c r="E1145" s="139"/>
      <c r="F1145" s="139"/>
    </row>
    <row r="1146" spans="1:6" x14ac:dyDescent="0.35">
      <c r="A1146" s="147"/>
      <c r="B1146" s="147"/>
      <c r="C1146" s="142"/>
      <c r="D1146" s="142"/>
      <c r="E1146" s="139"/>
      <c r="F1146" s="139"/>
    </row>
    <row r="1147" spans="1:6" x14ac:dyDescent="0.35">
      <c r="A1147" s="147"/>
      <c r="B1147" s="147"/>
      <c r="C1147" s="142"/>
      <c r="D1147" s="142"/>
      <c r="E1147" s="139"/>
      <c r="F1147" s="139"/>
    </row>
    <row r="1148" spans="1:6" x14ac:dyDescent="0.35">
      <c r="A1148" s="147"/>
      <c r="B1148" s="147"/>
      <c r="C1148" s="142"/>
      <c r="D1148" s="142"/>
      <c r="E1148" s="139"/>
      <c r="F1148" s="139"/>
    </row>
    <row r="1149" spans="1:6" x14ac:dyDescent="0.35">
      <c r="A1149" s="147"/>
      <c r="B1149" s="147"/>
      <c r="C1149" s="142"/>
      <c r="D1149" s="142"/>
      <c r="E1149" s="139"/>
      <c r="F1149" s="139"/>
    </row>
    <row r="1150" spans="1:6" x14ac:dyDescent="0.35">
      <c r="A1150" s="147"/>
      <c r="B1150" s="147"/>
      <c r="C1150" s="142"/>
      <c r="D1150" s="142"/>
      <c r="E1150" s="139"/>
      <c r="F1150" s="139"/>
    </row>
    <row r="1151" spans="1:6" x14ac:dyDescent="0.35">
      <c r="A1151" s="147"/>
      <c r="B1151" s="147"/>
      <c r="C1151" s="142"/>
      <c r="D1151" s="142"/>
      <c r="E1151" s="139"/>
      <c r="F1151" s="139"/>
    </row>
    <row r="1152" spans="1:6" x14ac:dyDescent="0.35">
      <c r="A1152" s="147"/>
      <c r="B1152" s="147"/>
      <c r="C1152" s="142"/>
      <c r="D1152" s="142"/>
      <c r="E1152" s="139"/>
      <c r="F1152" s="139"/>
    </row>
    <row r="1153" spans="1:6" x14ac:dyDescent="0.35">
      <c r="A1153" s="147"/>
      <c r="B1153" s="147"/>
      <c r="C1153" s="142"/>
      <c r="D1153" s="142"/>
      <c r="E1153" s="139"/>
      <c r="F1153" s="139"/>
    </row>
    <row r="1154" spans="1:6" x14ac:dyDescent="0.35">
      <c r="A1154" s="147"/>
      <c r="B1154" s="147"/>
      <c r="C1154" s="142"/>
      <c r="D1154" s="142"/>
      <c r="E1154" s="139"/>
      <c r="F1154" s="139"/>
    </row>
    <row r="1155" spans="1:6" x14ac:dyDescent="0.35">
      <c r="A1155" s="147"/>
      <c r="B1155" s="147"/>
      <c r="C1155" s="142"/>
      <c r="D1155" s="142"/>
      <c r="E1155" s="139"/>
      <c r="F1155" s="139"/>
    </row>
    <row r="1156" spans="1:6" x14ac:dyDescent="0.35">
      <c r="A1156" s="147"/>
      <c r="B1156" s="147"/>
      <c r="C1156" s="142"/>
      <c r="D1156" s="142"/>
      <c r="E1156" s="139"/>
      <c r="F1156" s="139"/>
    </row>
    <row r="1157" spans="1:6" x14ac:dyDescent="0.35">
      <c r="A1157" s="147"/>
      <c r="B1157" s="147"/>
      <c r="C1157" s="142"/>
      <c r="D1157" s="142"/>
      <c r="E1157" s="139"/>
      <c r="F1157" s="139"/>
    </row>
    <row r="1158" spans="1:6" x14ac:dyDescent="0.35">
      <c r="A1158" s="147"/>
      <c r="B1158" s="147"/>
      <c r="C1158" s="142"/>
      <c r="D1158" s="142"/>
      <c r="E1158" s="139"/>
      <c r="F1158" s="139"/>
    </row>
    <row r="1159" spans="1:6" x14ac:dyDescent="0.35">
      <c r="A1159" s="147"/>
      <c r="B1159" s="147"/>
      <c r="C1159" s="142"/>
      <c r="D1159" s="142"/>
      <c r="E1159" s="139"/>
      <c r="F1159" s="139"/>
    </row>
    <row r="1160" spans="1:6" x14ac:dyDescent="0.35">
      <c r="A1160" s="147"/>
      <c r="B1160" s="147"/>
      <c r="C1160" s="142"/>
      <c r="D1160" s="142"/>
      <c r="E1160" s="139"/>
      <c r="F1160" s="139"/>
    </row>
    <row r="1161" spans="1:6" x14ac:dyDescent="0.35">
      <c r="A1161" s="147"/>
      <c r="B1161" s="147"/>
      <c r="C1161" s="142"/>
      <c r="D1161" s="142"/>
      <c r="E1161" s="139"/>
      <c r="F1161" s="139"/>
    </row>
    <row r="1162" spans="1:6" x14ac:dyDescent="0.35">
      <c r="A1162" s="147"/>
      <c r="B1162" s="147"/>
      <c r="C1162" s="142"/>
      <c r="D1162" s="142"/>
      <c r="E1162" s="139"/>
      <c r="F1162" s="139"/>
    </row>
    <row r="1163" spans="1:6" x14ac:dyDescent="0.35">
      <c r="A1163" s="147"/>
      <c r="B1163" s="147"/>
      <c r="C1163" s="142"/>
      <c r="D1163" s="142"/>
      <c r="E1163" s="139"/>
      <c r="F1163" s="139"/>
    </row>
    <row r="1164" spans="1:6" x14ac:dyDescent="0.35">
      <c r="A1164" s="147"/>
      <c r="B1164" s="147"/>
      <c r="C1164" s="142"/>
      <c r="D1164" s="142"/>
      <c r="E1164" s="139"/>
      <c r="F1164" s="139"/>
    </row>
    <row r="1165" spans="1:6" x14ac:dyDescent="0.35">
      <c r="A1165" s="147"/>
      <c r="B1165" s="147"/>
      <c r="C1165" s="142"/>
      <c r="D1165" s="142"/>
      <c r="E1165" s="139"/>
      <c r="F1165" s="139"/>
    </row>
    <row r="1166" spans="1:6" x14ac:dyDescent="0.35">
      <c r="A1166" s="147"/>
      <c r="B1166" s="147"/>
      <c r="C1166" s="142"/>
      <c r="D1166" s="142"/>
      <c r="E1166" s="139"/>
      <c r="F1166" s="139"/>
    </row>
    <row r="1167" spans="1:6" x14ac:dyDescent="0.35">
      <c r="A1167" s="147"/>
      <c r="B1167" s="147"/>
      <c r="C1167" s="142"/>
      <c r="D1167" s="142"/>
      <c r="E1167" s="139"/>
      <c r="F1167" s="139"/>
    </row>
    <row r="1168" spans="1:6" x14ac:dyDescent="0.35">
      <c r="A1168" s="147"/>
      <c r="B1168" s="147"/>
      <c r="C1168" s="142"/>
      <c r="D1168" s="142"/>
      <c r="E1168" s="139"/>
      <c r="F1168" s="139"/>
    </row>
    <row r="1169" spans="1:6" x14ac:dyDescent="0.35">
      <c r="A1169" s="147"/>
      <c r="B1169" s="147"/>
      <c r="C1169" s="142"/>
      <c r="D1169" s="142"/>
      <c r="E1169" s="139"/>
      <c r="F1169" s="139"/>
    </row>
    <row r="1170" spans="1:6" x14ac:dyDescent="0.35">
      <c r="A1170" s="147"/>
      <c r="B1170" s="147"/>
      <c r="C1170" s="142"/>
      <c r="D1170" s="142"/>
      <c r="E1170" s="139"/>
      <c r="F1170" s="139"/>
    </row>
    <row r="1171" spans="1:6" x14ac:dyDescent="0.35">
      <c r="A1171" s="147"/>
      <c r="B1171" s="147"/>
      <c r="C1171" s="142"/>
      <c r="D1171" s="142"/>
      <c r="E1171" s="139"/>
      <c r="F1171" s="139"/>
    </row>
    <row r="1172" spans="1:6" x14ac:dyDescent="0.35">
      <c r="A1172" s="147"/>
      <c r="B1172" s="147"/>
      <c r="C1172" s="142"/>
      <c r="D1172" s="142"/>
      <c r="E1172" s="139"/>
      <c r="F1172" s="139"/>
    </row>
    <row r="1173" spans="1:6" x14ac:dyDescent="0.35">
      <c r="A1173" s="147"/>
      <c r="B1173" s="147"/>
      <c r="C1173" s="142"/>
      <c r="D1173" s="142"/>
      <c r="E1173" s="139"/>
      <c r="F1173" s="139"/>
    </row>
    <row r="1174" spans="1:6" x14ac:dyDescent="0.35">
      <c r="A1174" s="147"/>
      <c r="B1174" s="147"/>
      <c r="C1174" s="142"/>
      <c r="D1174" s="142"/>
      <c r="E1174" s="139"/>
      <c r="F1174" s="139"/>
    </row>
    <row r="1175" spans="1:6" x14ac:dyDescent="0.35">
      <c r="A1175" s="147"/>
      <c r="B1175" s="147"/>
      <c r="C1175" s="142"/>
      <c r="D1175" s="142"/>
      <c r="E1175" s="139"/>
      <c r="F1175" s="139"/>
    </row>
    <row r="1176" spans="1:6" x14ac:dyDescent="0.35">
      <c r="A1176" s="147"/>
      <c r="B1176" s="147"/>
      <c r="C1176" s="142"/>
      <c r="D1176" s="142"/>
      <c r="E1176" s="139"/>
      <c r="F1176" s="139"/>
    </row>
    <row r="1177" spans="1:6" x14ac:dyDescent="0.35">
      <c r="A1177" s="147"/>
      <c r="B1177" s="147"/>
      <c r="C1177" s="142"/>
      <c r="D1177" s="142"/>
      <c r="E1177" s="139"/>
      <c r="F1177" s="139"/>
    </row>
    <row r="1178" spans="1:6" x14ac:dyDescent="0.35">
      <c r="A1178" s="147"/>
      <c r="B1178" s="147"/>
      <c r="C1178" s="142"/>
      <c r="D1178" s="142"/>
      <c r="E1178" s="139"/>
      <c r="F1178" s="139"/>
    </row>
    <row r="1179" spans="1:6" x14ac:dyDescent="0.35">
      <c r="A1179" s="147"/>
      <c r="B1179" s="147"/>
      <c r="C1179" s="142"/>
      <c r="D1179" s="142"/>
      <c r="E1179" s="139"/>
      <c r="F1179" s="139"/>
    </row>
    <row r="1180" spans="1:6" x14ac:dyDescent="0.35">
      <c r="A1180" s="147"/>
      <c r="B1180" s="147"/>
      <c r="C1180" s="142"/>
      <c r="D1180" s="142"/>
      <c r="E1180" s="139"/>
      <c r="F1180" s="139"/>
    </row>
    <row r="1181" spans="1:6" x14ac:dyDescent="0.35">
      <c r="A1181" s="147"/>
      <c r="B1181" s="147"/>
      <c r="C1181" s="142"/>
      <c r="D1181" s="142"/>
      <c r="E1181" s="139"/>
      <c r="F1181" s="139"/>
    </row>
    <row r="1182" spans="1:6" x14ac:dyDescent="0.35">
      <c r="A1182" s="147"/>
      <c r="B1182" s="147"/>
      <c r="C1182" s="142"/>
      <c r="D1182" s="142"/>
      <c r="E1182" s="139"/>
      <c r="F1182" s="139"/>
    </row>
    <row r="1183" spans="1:6" x14ac:dyDescent="0.35">
      <c r="A1183" s="147"/>
      <c r="B1183" s="147"/>
      <c r="C1183" s="142"/>
      <c r="D1183" s="142"/>
      <c r="E1183" s="139"/>
      <c r="F1183" s="139"/>
    </row>
    <row r="1184" spans="1:6" x14ac:dyDescent="0.35">
      <c r="A1184" s="147"/>
      <c r="B1184" s="147"/>
      <c r="C1184" s="142"/>
      <c r="D1184" s="142"/>
      <c r="E1184" s="139"/>
      <c r="F1184" s="139"/>
    </row>
    <row r="1185" spans="1:6" x14ac:dyDescent="0.35">
      <c r="A1185" s="147"/>
      <c r="B1185" s="147"/>
      <c r="C1185" s="142"/>
      <c r="D1185" s="142"/>
      <c r="E1185" s="139"/>
      <c r="F1185" s="139"/>
    </row>
    <row r="1186" spans="1:6" x14ac:dyDescent="0.35">
      <c r="A1186" s="147"/>
      <c r="B1186" s="147"/>
      <c r="C1186" s="142"/>
      <c r="D1186" s="142"/>
      <c r="E1186" s="139"/>
      <c r="F1186" s="139"/>
    </row>
    <row r="1187" spans="1:6" x14ac:dyDescent="0.35">
      <c r="A1187" s="147"/>
      <c r="B1187" s="147"/>
      <c r="C1187" s="142"/>
      <c r="D1187" s="142"/>
      <c r="E1187" s="139"/>
      <c r="F1187" s="139"/>
    </row>
    <row r="1188" spans="1:6" x14ac:dyDescent="0.35">
      <c r="A1188" s="148"/>
      <c r="B1188" s="148"/>
      <c r="C1188" s="143"/>
      <c r="D1188" s="143"/>
      <c r="E1188" s="143"/>
      <c r="F1188" s="143"/>
    </row>
    <row r="1189" spans="1:6" x14ac:dyDescent="0.35">
      <c r="A1189" s="147"/>
      <c r="B1189" s="147"/>
      <c r="C1189" s="142"/>
      <c r="D1189" s="142"/>
      <c r="E1189" s="139"/>
      <c r="F1189" s="139"/>
    </row>
    <row r="1190" spans="1:6" x14ac:dyDescent="0.35">
      <c r="A1190" s="147"/>
      <c r="B1190" s="147"/>
      <c r="C1190" s="142"/>
      <c r="D1190" s="142"/>
      <c r="E1190" s="139"/>
      <c r="F1190" s="139"/>
    </row>
    <row r="1191" spans="1:6" x14ac:dyDescent="0.35">
      <c r="A1191" s="147"/>
      <c r="B1191" s="147"/>
      <c r="C1191" s="142"/>
      <c r="D1191" s="142"/>
      <c r="E1191" s="139"/>
      <c r="F1191" s="139"/>
    </row>
    <row r="1192" spans="1:6" x14ac:dyDescent="0.35">
      <c r="A1192" s="147"/>
      <c r="B1192" s="147"/>
      <c r="C1192" s="142"/>
      <c r="D1192" s="142"/>
      <c r="E1192" s="139"/>
      <c r="F1192" s="139"/>
    </row>
    <row r="1193" spans="1:6" x14ac:dyDescent="0.35">
      <c r="A1193" s="147"/>
      <c r="B1193" s="147"/>
      <c r="C1193" s="142"/>
      <c r="D1193" s="142"/>
      <c r="E1193" s="139"/>
      <c r="F1193" s="139"/>
    </row>
    <row r="1194" spans="1:6" x14ac:dyDescent="0.35">
      <c r="A1194" s="147"/>
      <c r="B1194" s="147"/>
      <c r="C1194" s="142"/>
      <c r="D1194" s="142"/>
      <c r="E1194" s="139"/>
      <c r="F1194" s="139"/>
    </row>
    <row r="1195" spans="1:6" x14ac:dyDescent="0.35">
      <c r="A1195" s="147"/>
      <c r="B1195" s="147"/>
      <c r="C1195" s="142"/>
      <c r="D1195" s="142"/>
      <c r="E1195" s="139"/>
      <c r="F1195" s="139"/>
    </row>
    <row r="1196" spans="1:6" x14ac:dyDescent="0.35">
      <c r="A1196" s="147"/>
      <c r="B1196" s="147"/>
      <c r="C1196" s="142"/>
      <c r="D1196" s="142"/>
      <c r="E1196" s="139"/>
      <c r="F1196" s="139"/>
    </row>
    <row r="1197" spans="1:6" x14ac:dyDescent="0.35">
      <c r="A1197" s="147"/>
      <c r="B1197" s="147"/>
      <c r="C1197" s="142"/>
      <c r="D1197" s="142"/>
      <c r="E1197" s="139"/>
      <c r="F1197" s="139"/>
    </row>
    <row r="1198" spans="1:6" x14ac:dyDescent="0.35">
      <c r="A1198" s="147"/>
      <c r="B1198" s="147"/>
      <c r="C1198" s="142"/>
      <c r="D1198" s="142"/>
      <c r="E1198" s="139"/>
      <c r="F1198" s="139"/>
    </row>
    <row r="1199" spans="1:6" x14ac:dyDescent="0.35">
      <c r="A1199" s="147"/>
      <c r="B1199" s="147"/>
      <c r="C1199" s="142"/>
      <c r="D1199" s="142"/>
      <c r="E1199" s="139"/>
      <c r="F1199" s="139"/>
    </row>
    <row r="1200" spans="1:6" x14ac:dyDescent="0.35">
      <c r="A1200" s="147"/>
      <c r="B1200" s="147"/>
      <c r="C1200" s="142"/>
      <c r="D1200" s="142"/>
      <c r="E1200" s="139"/>
      <c r="F1200" s="139"/>
    </row>
    <row r="1201" spans="1:6" x14ac:dyDescent="0.35">
      <c r="A1201" s="147"/>
      <c r="B1201" s="147"/>
      <c r="C1201" s="142"/>
      <c r="D1201" s="142"/>
      <c r="E1201" s="139"/>
      <c r="F1201" s="139"/>
    </row>
    <row r="1202" spans="1:6" x14ac:dyDescent="0.35">
      <c r="A1202" s="147"/>
      <c r="B1202" s="147"/>
      <c r="C1202" s="142"/>
      <c r="D1202" s="142"/>
      <c r="E1202" s="139"/>
      <c r="F1202" s="139"/>
    </row>
    <row r="1203" spans="1:6" x14ac:dyDescent="0.35">
      <c r="A1203" s="147"/>
      <c r="B1203" s="147"/>
      <c r="C1203" s="142"/>
      <c r="D1203" s="142"/>
      <c r="E1203" s="139"/>
      <c r="F1203" s="139"/>
    </row>
    <row r="1204" spans="1:6" x14ac:dyDescent="0.35">
      <c r="A1204" s="147"/>
      <c r="B1204" s="147"/>
      <c r="C1204" s="142"/>
      <c r="D1204" s="142"/>
      <c r="E1204" s="139"/>
      <c r="F1204" s="139"/>
    </row>
    <row r="1205" spans="1:6" x14ac:dyDescent="0.35">
      <c r="A1205" s="147"/>
      <c r="B1205" s="147"/>
      <c r="C1205" s="142"/>
      <c r="D1205" s="142"/>
      <c r="E1205" s="139"/>
      <c r="F1205" s="139"/>
    </row>
    <row r="1206" spans="1:6" x14ac:dyDescent="0.35">
      <c r="A1206" s="147"/>
      <c r="B1206" s="147"/>
      <c r="C1206" s="142"/>
      <c r="D1206" s="142"/>
      <c r="E1206" s="139"/>
      <c r="F1206" s="139"/>
    </row>
    <row r="1207" spans="1:6" x14ac:dyDescent="0.35">
      <c r="A1207" s="147"/>
      <c r="B1207" s="147"/>
      <c r="C1207" s="142"/>
      <c r="D1207" s="142"/>
      <c r="E1207" s="139"/>
      <c r="F1207" s="139"/>
    </row>
    <row r="1208" spans="1:6" x14ac:dyDescent="0.35">
      <c r="A1208" s="147"/>
      <c r="B1208" s="147"/>
      <c r="C1208" s="142"/>
      <c r="D1208" s="142"/>
      <c r="E1208" s="139"/>
      <c r="F1208" s="139"/>
    </row>
    <row r="1209" spans="1:6" x14ac:dyDescent="0.35">
      <c r="A1209" s="147"/>
      <c r="B1209" s="147"/>
      <c r="C1209" s="142"/>
      <c r="D1209" s="142"/>
      <c r="E1209" s="139"/>
      <c r="F1209" s="139"/>
    </row>
    <row r="1210" spans="1:6" x14ac:dyDescent="0.35">
      <c r="A1210" s="147"/>
      <c r="B1210" s="147"/>
      <c r="C1210" s="142"/>
      <c r="D1210" s="142"/>
      <c r="E1210" s="139"/>
      <c r="F1210" s="139"/>
    </row>
    <row r="1211" spans="1:6" x14ac:dyDescent="0.35">
      <c r="A1211" s="147"/>
      <c r="B1211" s="147"/>
      <c r="C1211" s="142"/>
      <c r="D1211" s="142"/>
      <c r="E1211" s="139"/>
      <c r="F1211" s="139"/>
    </row>
    <row r="1212" spans="1:6" x14ac:dyDescent="0.35">
      <c r="A1212" s="147"/>
      <c r="B1212" s="147"/>
      <c r="C1212" s="142"/>
      <c r="D1212" s="142"/>
      <c r="E1212" s="139"/>
      <c r="F1212" s="139"/>
    </row>
    <row r="1213" spans="1:6" x14ac:dyDescent="0.35">
      <c r="A1213" s="147"/>
      <c r="B1213" s="147"/>
      <c r="C1213" s="142"/>
      <c r="D1213" s="142"/>
      <c r="E1213" s="139"/>
      <c r="F1213" s="139"/>
    </row>
    <row r="1214" spans="1:6" x14ac:dyDescent="0.35">
      <c r="A1214" s="147"/>
      <c r="B1214" s="147"/>
      <c r="C1214" s="142"/>
      <c r="D1214" s="142"/>
      <c r="E1214" s="139"/>
      <c r="F1214" s="139"/>
    </row>
    <row r="1215" spans="1:6" x14ac:dyDescent="0.35">
      <c r="A1215" s="147"/>
      <c r="B1215" s="147"/>
      <c r="C1215" s="142"/>
      <c r="D1215" s="142"/>
      <c r="E1215" s="139"/>
      <c r="F1215" s="139"/>
    </row>
    <row r="1216" spans="1:6" x14ac:dyDescent="0.35">
      <c r="A1216" s="147"/>
      <c r="B1216" s="147"/>
      <c r="C1216" s="142"/>
      <c r="D1216" s="142"/>
      <c r="E1216" s="139"/>
      <c r="F1216" s="139"/>
    </row>
    <row r="1217" spans="1:6" x14ac:dyDescent="0.35">
      <c r="A1217" s="147"/>
      <c r="B1217" s="147"/>
      <c r="C1217" s="142"/>
      <c r="D1217" s="142"/>
      <c r="E1217" s="139"/>
      <c r="F1217" s="139"/>
    </row>
    <row r="1218" spans="1:6" x14ac:dyDescent="0.35">
      <c r="A1218" s="147"/>
      <c r="B1218" s="147"/>
      <c r="C1218" s="142"/>
      <c r="D1218" s="142"/>
      <c r="E1218" s="139"/>
      <c r="F1218" s="139"/>
    </row>
    <row r="1219" spans="1:6" x14ac:dyDescent="0.35">
      <c r="A1219" s="147"/>
      <c r="B1219" s="147"/>
      <c r="C1219" s="142"/>
      <c r="D1219" s="142"/>
      <c r="E1219" s="139"/>
      <c r="F1219" s="139"/>
    </row>
    <row r="1220" spans="1:6" x14ac:dyDescent="0.35">
      <c r="A1220" s="147"/>
      <c r="B1220" s="147"/>
      <c r="C1220" s="142"/>
      <c r="D1220" s="142"/>
      <c r="E1220" s="139"/>
      <c r="F1220" s="139"/>
    </row>
    <row r="1221" spans="1:6" x14ac:dyDescent="0.35">
      <c r="A1221" s="147"/>
      <c r="B1221" s="147"/>
      <c r="C1221" s="142"/>
      <c r="D1221" s="142"/>
      <c r="E1221" s="139"/>
      <c r="F1221" s="139"/>
    </row>
    <row r="1222" spans="1:6" x14ac:dyDescent="0.35">
      <c r="A1222" s="147"/>
      <c r="B1222" s="147"/>
      <c r="C1222" s="142"/>
      <c r="D1222" s="142"/>
      <c r="E1222" s="139"/>
      <c r="F1222" s="139"/>
    </row>
    <row r="1223" spans="1:6" x14ac:dyDescent="0.35">
      <c r="A1223" s="147"/>
      <c r="B1223" s="147"/>
      <c r="C1223" s="142"/>
      <c r="D1223" s="142"/>
      <c r="E1223" s="139"/>
      <c r="F1223" s="139"/>
    </row>
    <row r="1224" spans="1:6" x14ac:dyDescent="0.35">
      <c r="A1224" s="147"/>
      <c r="B1224" s="147"/>
      <c r="C1224" s="142"/>
      <c r="D1224" s="142"/>
      <c r="E1224" s="139"/>
      <c r="F1224" s="139"/>
    </row>
    <row r="1225" spans="1:6" x14ac:dyDescent="0.35">
      <c r="A1225" s="147"/>
      <c r="B1225" s="147"/>
      <c r="C1225" s="142"/>
      <c r="D1225" s="142"/>
      <c r="E1225" s="139"/>
      <c r="F1225" s="139"/>
    </row>
    <row r="1226" spans="1:6" x14ac:dyDescent="0.35">
      <c r="A1226" s="147"/>
      <c r="B1226" s="147"/>
      <c r="C1226" s="142"/>
      <c r="D1226" s="142"/>
      <c r="E1226" s="139"/>
      <c r="F1226" s="139"/>
    </row>
    <row r="1227" spans="1:6" x14ac:dyDescent="0.35">
      <c r="A1227" s="147"/>
      <c r="B1227" s="147"/>
      <c r="C1227" s="142"/>
      <c r="D1227" s="142"/>
      <c r="E1227" s="139"/>
      <c r="F1227" s="139"/>
    </row>
    <row r="1228" spans="1:6" x14ac:dyDescent="0.35">
      <c r="A1228" s="147"/>
      <c r="B1228" s="147"/>
      <c r="C1228" s="142"/>
      <c r="D1228" s="142"/>
      <c r="E1228" s="139"/>
      <c r="F1228" s="139"/>
    </row>
    <row r="1229" spans="1:6" x14ac:dyDescent="0.35">
      <c r="A1229" s="147"/>
      <c r="B1229" s="147"/>
      <c r="C1229" s="142"/>
      <c r="D1229" s="142"/>
      <c r="E1229" s="139"/>
      <c r="F1229" s="139"/>
    </row>
    <row r="1230" spans="1:6" x14ac:dyDescent="0.35">
      <c r="A1230" s="147"/>
      <c r="B1230" s="147"/>
      <c r="C1230" s="142"/>
      <c r="D1230" s="142"/>
      <c r="E1230" s="139"/>
      <c r="F1230" s="139"/>
    </row>
    <row r="1231" spans="1:6" x14ac:dyDescent="0.35">
      <c r="A1231" s="147"/>
      <c r="B1231" s="147"/>
      <c r="C1231" s="142"/>
      <c r="D1231" s="142"/>
      <c r="E1231" s="139"/>
      <c r="F1231" s="139"/>
    </row>
    <row r="1232" spans="1:6" x14ac:dyDescent="0.35">
      <c r="A1232" s="148"/>
      <c r="B1232" s="148"/>
      <c r="C1232" s="143"/>
      <c r="D1232" s="143"/>
      <c r="E1232" s="143"/>
      <c r="F1232" s="143"/>
    </row>
    <row r="1233" spans="1:6" x14ac:dyDescent="0.35">
      <c r="A1233" s="147"/>
      <c r="B1233" s="147"/>
      <c r="C1233" s="142"/>
      <c r="D1233" s="142"/>
      <c r="E1233" s="139"/>
      <c r="F1233" s="139"/>
    </row>
    <row r="1234" spans="1:6" x14ac:dyDescent="0.35">
      <c r="A1234" s="147"/>
      <c r="B1234" s="147"/>
      <c r="C1234" s="142"/>
      <c r="D1234" s="142"/>
      <c r="E1234" s="139"/>
      <c r="F1234" s="139"/>
    </row>
    <row r="1235" spans="1:6" x14ac:dyDescent="0.35">
      <c r="A1235" s="147"/>
      <c r="B1235" s="147"/>
      <c r="C1235" s="142"/>
      <c r="D1235" s="142"/>
      <c r="E1235" s="139"/>
      <c r="F1235" s="139"/>
    </row>
    <row r="1236" spans="1:6" x14ac:dyDescent="0.35">
      <c r="A1236" s="147"/>
      <c r="B1236" s="147"/>
      <c r="C1236" s="142"/>
      <c r="D1236" s="142"/>
      <c r="E1236" s="139"/>
      <c r="F1236" s="139"/>
    </row>
    <row r="1237" spans="1:6" x14ac:dyDescent="0.35">
      <c r="A1237" s="147"/>
      <c r="B1237" s="147"/>
      <c r="C1237" s="142"/>
      <c r="D1237" s="142"/>
      <c r="E1237" s="139"/>
      <c r="F1237" s="139"/>
    </row>
    <row r="1238" spans="1:6" x14ac:dyDescent="0.35">
      <c r="A1238" s="147"/>
      <c r="B1238" s="147"/>
      <c r="C1238" s="142"/>
      <c r="D1238" s="142"/>
      <c r="E1238" s="139"/>
      <c r="F1238" s="139"/>
    </row>
    <row r="1239" spans="1:6" x14ac:dyDescent="0.35">
      <c r="A1239" s="147"/>
      <c r="B1239" s="147"/>
      <c r="C1239" s="142"/>
      <c r="D1239" s="142"/>
      <c r="E1239" s="139"/>
      <c r="F1239" s="139"/>
    </row>
    <row r="1240" spans="1:6" x14ac:dyDescent="0.35">
      <c r="A1240" s="147"/>
      <c r="B1240" s="147"/>
      <c r="C1240" s="142"/>
      <c r="D1240" s="142"/>
      <c r="E1240" s="139"/>
      <c r="F1240" s="139"/>
    </row>
    <row r="1241" spans="1:6" x14ac:dyDescent="0.35">
      <c r="A1241" s="147"/>
      <c r="B1241" s="147"/>
      <c r="C1241" s="142"/>
      <c r="D1241" s="142"/>
      <c r="E1241" s="139"/>
      <c r="F1241" s="139"/>
    </row>
    <row r="1242" spans="1:6" x14ac:dyDescent="0.35">
      <c r="A1242" s="147"/>
      <c r="B1242" s="147"/>
      <c r="C1242" s="142"/>
      <c r="D1242" s="142"/>
      <c r="E1242" s="139"/>
      <c r="F1242" s="139"/>
    </row>
    <row r="1243" spans="1:6" x14ac:dyDescent="0.35">
      <c r="A1243" s="147"/>
      <c r="B1243" s="147"/>
      <c r="C1243" s="142"/>
      <c r="D1243" s="142"/>
      <c r="E1243" s="139"/>
      <c r="F1243" s="139"/>
    </row>
    <row r="1244" spans="1:6" x14ac:dyDescent="0.35">
      <c r="A1244" s="147"/>
      <c r="B1244" s="147"/>
      <c r="C1244" s="142"/>
      <c r="D1244" s="142"/>
      <c r="E1244" s="139"/>
      <c r="F1244" s="139"/>
    </row>
    <row r="1245" spans="1:6" x14ac:dyDescent="0.35">
      <c r="A1245" s="147"/>
      <c r="B1245" s="147"/>
      <c r="C1245" s="142"/>
      <c r="D1245" s="142"/>
      <c r="E1245" s="139"/>
      <c r="F1245" s="139"/>
    </row>
    <row r="1246" spans="1:6" x14ac:dyDescent="0.35">
      <c r="A1246" s="147"/>
      <c r="B1246" s="147"/>
      <c r="C1246" s="142"/>
      <c r="D1246" s="142"/>
      <c r="E1246" s="139"/>
      <c r="F1246" s="139"/>
    </row>
    <row r="1247" spans="1:6" x14ac:dyDescent="0.35">
      <c r="A1247" s="147"/>
      <c r="B1247" s="147"/>
      <c r="C1247" s="142"/>
      <c r="D1247" s="142"/>
      <c r="E1247" s="139"/>
      <c r="F1247" s="139"/>
    </row>
    <row r="1248" spans="1:6" x14ac:dyDescent="0.35">
      <c r="A1248" s="147"/>
      <c r="B1248" s="147"/>
      <c r="C1248" s="142"/>
      <c r="D1248" s="142"/>
      <c r="E1248" s="139"/>
      <c r="F1248" s="139"/>
    </row>
    <row r="1249" spans="1:6" x14ac:dyDescent="0.35">
      <c r="A1249" s="147"/>
      <c r="B1249" s="147"/>
      <c r="C1249" s="142"/>
      <c r="D1249" s="142"/>
      <c r="E1249" s="139"/>
      <c r="F1249" s="139"/>
    </row>
    <row r="1250" spans="1:6" x14ac:dyDescent="0.35">
      <c r="A1250" s="147"/>
      <c r="B1250" s="147"/>
      <c r="C1250" s="142"/>
      <c r="D1250" s="142"/>
      <c r="E1250" s="139"/>
      <c r="F1250" s="139"/>
    </row>
    <row r="1251" spans="1:6" x14ac:dyDescent="0.35">
      <c r="A1251" s="147"/>
      <c r="B1251" s="147"/>
      <c r="C1251" s="142"/>
      <c r="D1251" s="142"/>
      <c r="E1251" s="139"/>
      <c r="F1251" s="139"/>
    </row>
    <row r="1252" spans="1:6" x14ac:dyDescent="0.35">
      <c r="A1252" s="147"/>
      <c r="B1252" s="147"/>
      <c r="C1252" s="142"/>
      <c r="D1252" s="142"/>
      <c r="E1252" s="139"/>
      <c r="F1252" s="139"/>
    </row>
    <row r="1253" spans="1:6" x14ac:dyDescent="0.35">
      <c r="A1253" s="147"/>
      <c r="B1253" s="147"/>
      <c r="C1253" s="142"/>
      <c r="D1253" s="142"/>
      <c r="E1253" s="139"/>
      <c r="F1253" s="139"/>
    </row>
    <row r="1254" spans="1:6" x14ac:dyDescent="0.35">
      <c r="A1254" s="147"/>
      <c r="B1254" s="147"/>
      <c r="C1254" s="142"/>
      <c r="D1254" s="142"/>
      <c r="E1254" s="139"/>
      <c r="F1254" s="139"/>
    </row>
    <row r="1255" spans="1:6" x14ac:dyDescent="0.35">
      <c r="A1255" s="147"/>
      <c r="B1255" s="147"/>
      <c r="C1255" s="142"/>
      <c r="D1255" s="142"/>
      <c r="E1255" s="139"/>
      <c r="F1255" s="139"/>
    </row>
    <row r="1256" spans="1:6" x14ac:dyDescent="0.35">
      <c r="A1256" s="147"/>
      <c r="B1256" s="147"/>
      <c r="C1256" s="142"/>
      <c r="D1256" s="142"/>
      <c r="E1256" s="139"/>
      <c r="F1256" s="139"/>
    </row>
    <row r="1257" spans="1:6" x14ac:dyDescent="0.35">
      <c r="A1257" s="148"/>
      <c r="B1257" s="148"/>
      <c r="C1257" s="143"/>
      <c r="D1257" s="143"/>
      <c r="E1257" s="143"/>
      <c r="F1257" s="143"/>
    </row>
    <row r="1258" spans="1:6" x14ac:dyDescent="0.35">
      <c r="A1258" s="147"/>
      <c r="B1258" s="147"/>
      <c r="C1258" s="142"/>
      <c r="D1258" s="142"/>
      <c r="E1258" s="139"/>
      <c r="F1258" s="139"/>
    </row>
    <row r="1259" spans="1:6" x14ac:dyDescent="0.35">
      <c r="A1259" s="147"/>
      <c r="B1259" s="147"/>
      <c r="C1259" s="142"/>
      <c r="D1259" s="142"/>
      <c r="E1259" s="139"/>
      <c r="F1259" s="139"/>
    </row>
    <row r="1260" spans="1:6" x14ac:dyDescent="0.35">
      <c r="A1260" s="147"/>
      <c r="B1260" s="147"/>
      <c r="C1260" s="142"/>
      <c r="D1260" s="142"/>
      <c r="E1260" s="139"/>
      <c r="F1260" s="139"/>
    </row>
    <row r="1261" spans="1:6" x14ac:dyDescent="0.35">
      <c r="A1261" s="147"/>
      <c r="B1261" s="147"/>
      <c r="C1261" s="142"/>
      <c r="D1261" s="142"/>
      <c r="E1261" s="139"/>
      <c r="F1261" s="139"/>
    </row>
    <row r="1262" spans="1:6" x14ac:dyDescent="0.35">
      <c r="A1262" s="147"/>
      <c r="B1262" s="147"/>
      <c r="C1262" s="142"/>
      <c r="D1262" s="142"/>
      <c r="E1262" s="139"/>
      <c r="F1262" s="139"/>
    </row>
    <row r="1263" spans="1:6" x14ac:dyDescent="0.35">
      <c r="A1263" s="147"/>
      <c r="B1263" s="147"/>
      <c r="C1263" s="142"/>
      <c r="D1263" s="142"/>
      <c r="E1263" s="139"/>
      <c r="F1263" s="139"/>
    </row>
    <row r="1264" spans="1:6" x14ac:dyDescent="0.35">
      <c r="A1264" s="147"/>
      <c r="B1264" s="147"/>
      <c r="C1264" s="142"/>
      <c r="D1264" s="142"/>
      <c r="E1264" s="139"/>
      <c r="F1264" s="139"/>
    </row>
    <row r="1265" spans="1:6" x14ac:dyDescent="0.35">
      <c r="A1265" s="147"/>
      <c r="B1265" s="147"/>
      <c r="C1265" s="142"/>
      <c r="D1265" s="142"/>
      <c r="E1265" s="139"/>
      <c r="F1265" s="139"/>
    </row>
    <row r="1266" spans="1:6" x14ac:dyDescent="0.35">
      <c r="A1266" s="148"/>
      <c r="B1266" s="148"/>
      <c r="C1266" s="143"/>
      <c r="D1266" s="143"/>
      <c r="E1266" s="143"/>
      <c r="F1266" s="143"/>
    </row>
    <row r="1267" spans="1:6" x14ac:dyDescent="0.35">
      <c r="A1267" s="148"/>
      <c r="B1267" s="148"/>
      <c r="C1267" s="143"/>
      <c r="D1267" s="143"/>
      <c r="E1267" s="143"/>
      <c r="F1267" s="143"/>
    </row>
    <row r="1268" spans="1:6" x14ac:dyDescent="0.35">
      <c r="A1268" s="147"/>
      <c r="B1268" s="147"/>
      <c r="C1268" s="142"/>
      <c r="D1268" s="142"/>
      <c r="E1268" s="139"/>
      <c r="F1268" s="139"/>
    </row>
    <row r="1269" spans="1:6" x14ac:dyDescent="0.35">
      <c r="A1269" s="147"/>
      <c r="B1269" s="147"/>
      <c r="C1269" s="142"/>
      <c r="D1269" s="142"/>
      <c r="E1269" s="139"/>
      <c r="F1269" s="139"/>
    </row>
    <row r="1270" spans="1:6" x14ac:dyDescent="0.35">
      <c r="A1270" s="147"/>
      <c r="B1270" s="147"/>
      <c r="C1270" s="142"/>
      <c r="D1270" s="142"/>
      <c r="E1270" s="139"/>
      <c r="F1270" s="139"/>
    </row>
    <row r="1271" spans="1:6" x14ac:dyDescent="0.35">
      <c r="A1271" s="147"/>
      <c r="B1271" s="147"/>
      <c r="C1271" s="142"/>
      <c r="D1271" s="142"/>
      <c r="E1271" s="139"/>
      <c r="F1271" s="139"/>
    </row>
    <row r="1272" spans="1:6" x14ac:dyDescent="0.35">
      <c r="A1272" s="147"/>
      <c r="B1272" s="147"/>
      <c r="C1272" s="142"/>
      <c r="D1272" s="142"/>
      <c r="E1272" s="139"/>
      <c r="F1272" s="139"/>
    </row>
    <row r="1273" spans="1:6" x14ac:dyDescent="0.35">
      <c r="A1273" s="147"/>
      <c r="B1273" s="147"/>
      <c r="C1273" s="142"/>
      <c r="D1273" s="142"/>
      <c r="E1273" s="139"/>
      <c r="F1273" s="139"/>
    </row>
    <row r="1274" spans="1:6" x14ac:dyDescent="0.35">
      <c r="A1274" s="147"/>
      <c r="B1274" s="147"/>
      <c r="C1274" s="142"/>
      <c r="D1274" s="142"/>
      <c r="E1274" s="139"/>
      <c r="F1274" s="139"/>
    </row>
    <row r="1275" spans="1:6" x14ac:dyDescent="0.35">
      <c r="A1275" s="147"/>
      <c r="B1275" s="147"/>
      <c r="C1275" s="142"/>
      <c r="D1275" s="142"/>
      <c r="E1275" s="139"/>
      <c r="F1275" s="139"/>
    </row>
    <row r="1276" spans="1:6" x14ac:dyDescent="0.35">
      <c r="A1276" s="147"/>
      <c r="B1276" s="147"/>
      <c r="C1276" s="142"/>
      <c r="D1276" s="142"/>
      <c r="E1276" s="139"/>
      <c r="F1276" s="139"/>
    </row>
    <row r="1277" spans="1:6" x14ac:dyDescent="0.35">
      <c r="A1277" s="147"/>
      <c r="B1277" s="147"/>
      <c r="C1277" s="142"/>
      <c r="D1277" s="142"/>
      <c r="E1277" s="139"/>
      <c r="F1277" s="139"/>
    </row>
    <row r="1278" spans="1:6" x14ac:dyDescent="0.35">
      <c r="A1278" s="147"/>
      <c r="B1278" s="147"/>
      <c r="C1278" s="142"/>
      <c r="D1278" s="142"/>
      <c r="E1278" s="139"/>
      <c r="F1278" s="139"/>
    </row>
    <row r="1279" spans="1:6" x14ac:dyDescent="0.35">
      <c r="A1279" s="147"/>
      <c r="B1279" s="147"/>
      <c r="C1279" s="142"/>
      <c r="D1279" s="142"/>
      <c r="E1279" s="139"/>
      <c r="F1279" s="139"/>
    </row>
    <row r="1280" spans="1:6" x14ac:dyDescent="0.35">
      <c r="A1280" s="147"/>
      <c r="B1280" s="147"/>
      <c r="C1280" s="142"/>
      <c r="D1280" s="142"/>
      <c r="E1280" s="139"/>
      <c r="F1280" s="139"/>
    </row>
    <row r="1281" spans="1:6" x14ac:dyDescent="0.35">
      <c r="A1281" s="147"/>
      <c r="B1281" s="147"/>
      <c r="C1281" s="142"/>
      <c r="D1281" s="142"/>
      <c r="E1281" s="139"/>
      <c r="F1281" s="139"/>
    </row>
    <row r="1282" spans="1:6" x14ac:dyDescent="0.35">
      <c r="A1282" s="147"/>
      <c r="B1282" s="147"/>
      <c r="C1282" s="142"/>
      <c r="D1282" s="142"/>
      <c r="E1282" s="139"/>
      <c r="F1282" s="139"/>
    </row>
    <row r="1283" spans="1:6" x14ac:dyDescent="0.35">
      <c r="A1283" s="147"/>
      <c r="B1283" s="147"/>
      <c r="C1283" s="142"/>
      <c r="D1283" s="142"/>
      <c r="E1283" s="139"/>
      <c r="F1283" s="139"/>
    </row>
    <row r="1284" spans="1:6" x14ac:dyDescent="0.35">
      <c r="A1284" s="147"/>
      <c r="B1284" s="147"/>
      <c r="C1284" s="142"/>
      <c r="D1284" s="142"/>
      <c r="E1284" s="139"/>
      <c r="F1284" s="139"/>
    </row>
    <row r="1285" spans="1:6" x14ac:dyDescent="0.35">
      <c r="A1285" s="147"/>
      <c r="B1285" s="147"/>
      <c r="C1285" s="142"/>
      <c r="D1285" s="142"/>
      <c r="E1285" s="139"/>
      <c r="F1285" s="139"/>
    </row>
    <row r="1286" spans="1:6" x14ac:dyDescent="0.35">
      <c r="A1286" s="147"/>
      <c r="B1286" s="147"/>
      <c r="C1286" s="142"/>
      <c r="D1286" s="142"/>
      <c r="E1286" s="139"/>
      <c r="F1286" s="139"/>
    </row>
    <row r="1287" spans="1:6" x14ac:dyDescent="0.35">
      <c r="A1287" s="147"/>
      <c r="B1287" s="147"/>
      <c r="C1287" s="142"/>
      <c r="D1287" s="142"/>
      <c r="E1287" s="139"/>
      <c r="F1287" s="139"/>
    </row>
    <row r="1288" spans="1:6" x14ac:dyDescent="0.35">
      <c r="A1288" s="147"/>
      <c r="B1288" s="147"/>
      <c r="C1288" s="142"/>
      <c r="D1288" s="142"/>
      <c r="E1288" s="139"/>
      <c r="F1288" s="139"/>
    </row>
    <row r="1289" spans="1:6" x14ac:dyDescent="0.35">
      <c r="A1289" s="147"/>
      <c r="B1289" s="147"/>
      <c r="C1289" s="142"/>
      <c r="D1289" s="142"/>
      <c r="E1289" s="139"/>
      <c r="F1289" s="139"/>
    </row>
    <row r="1290" spans="1:6" x14ac:dyDescent="0.35">
      <c r="A1290" s="147"/>
      <c r="B1290" s="147"/>
      <c r="C1290" s="142"/>
      <c r="D1290" s="142"/>
      <c r="E1290" s="139"/>
      <c r="F1290" s="139"/>
    </row>
    <row r="1291" spans="1:6" x14ac:dyDescent="0.35">
      <c r="A1291" s="147"/>
      <c r="B1291" s="147"/>
      <c r="C1291" s="142"/>
      <c r="D1291" s="142"/>
      <c r="E1291" s="139"/>
      <c r="F1291" s="139"/>
    </row>
    <row r="1292" spans="1:6" x14ac:dyDescent="0.35">
      <c r="A1292" s="147"/>
      <c r="B1292" s="147"/>
      <c r="C1292" s="142"/>
      <c r="D1292" s="142"/>
      <c r="E1292" s="139"/>
      <c r="F1292" s="139"/>
    </row>
    <row r="1293" spans="1:6" x14ac:dyDescent="0.35">
      <c r="A1293" s="147"/>
      <c r="B1293" s="147"/>
      <c r="C1293" s="142"/>
      <c r="D1293" s="142"/>
      <c r="E1293" s="139"/>
      <c r="F1293" s="139"/>
    </row>
    <row r="1294" spans="1:6" x14ac:dyDescent="0.35">
      <c r="A1294" s="147"/>
      <c r="B1294" s="147"/>
      <c r="C1294" s="142"/>
      <c r="D1294" s="142"/>
      <c r="E1294" s="139"/>
      <c r="F1294" s="139"/>
    </row>
    <row r="1295" spans="1:6" x14ac:dyDescent="0.35">
      <c r="A1295" s="147"/>
      <c r="B1295" s="147"/>
      <c r="C1295" s="142"/>
      <c r="D1295" s="142"/>
      <c r="E1295" s="139"/>
      <c r="F1295" s="139"/>
    </row>
    <row r="1296" spans="1:6" x14ac:dyDescent="0.35">
      <c r="A1296" s="147"/>
      <c r="B1296" s="147"/>
      <c r="C1296" s="142"/>
      <c r="D1296" s="142"/>
      <c r="E1296" s="139"/>
      <c r="F1296" s="139"/>
    </row>
    <row r="1297" spans="1:6" x14ac:dyDescent="0.35">
      <c r="A1297" s="147"/>
      <c r="B1297" s="147"/>
      <c r="C1297" s="142"/>
      <c r="D1297" s="142"/>
      <c r="E1297" s="139"/>
      <c r="F1297" s="139"/>
    </row>
    <row r="1298" spans="1:6" x14ac:dyDescent="0.35">
      <c r="A1298" s="147"/>
      <c r="B1298" s="147"/>
      <c r="C1298" s="142"/>
      <c r="D1298" s="142"/>
      <c r="E1298" s="139"/>
      <c r="F1298" s="139"/>
    </row>
    <row r="1299" spans="1:6" x14ac:dyDescent="0.35">
      <c r="A1299" s="148"/>
      <c r="B1299" s="148"/>
      <c r="C1299" s="143"/>
      <c r="D1299" s="143"/>
      <c r="E1299" s="143"/>
      <c r="F1299" s="143"/>
    </row>
    <row r="1300" spans="1:6" x14ac:dyDescent="0.35">
      <c r="A1300" s="147"/>
      <c r="B1300" s="147"/>
      <c r="C1300" s="142"/>
      <c r="D1300" s="142"/>
      <c r="E1300" s="139"/>
      <c r="F1300" s="139"/>
    </row>
    <row r="1301" spans="1:6" x14ac:dyDescent="0.35">
      <c r="A1301" s="147"/>
      <c r="B1301" s="147"/>
      <c r="C1301" s="142"/>
      <c r="D1301" s="142"/>
      <c r="E1301" s="139"/>
      <c r="F1301" s="139"/>
    </row>
    <row r="1302" spans="1:6" x14ac:dyDescent="0.35">
      <c r="A1302" s="147"/>
      <c r="B1302" s="147"/>
      <c r="C1302" s="142"/>
      <c r="D1302" s="142"/>
      <c r="E1302" s="139"/>
      <c r="F1302" s="139"/>
    </row>
    <row r="1303" spans="1:6" x14ac:dyDescent="0.35">
      <c r="A1303" s="147"/>
      <c r="B1303" s="147"/>
      <c r="C1303" s="142"/>
      <c r="D1303" s="142"/>
      <c r="E1303" s="139"/>
      <c r="F1303" s="139"/>
    </row>
    <row r="1304" spans="1:6" x14ac:dyDescent="0.35">
      <c r="A1304" s="147"/>
      <c r="B1304" s="147"/>
      <c r="C1304" s="142"/>
      <c r="D1304" s="142"/>
      <c r="E1304" s="139"/>
      <c r="F1304" s="139"/>
    </row>
    <row r="1305" spans="1:6" x14ac:dyDescent="0.35">
      <c r="A1305" s="147"/>
      <c r="B1305" s="147"/>
      <c r="C1305" s="142"/>
      <c r="D1305" s="142"/>
      <c r="E1305" s="139"/>
      <c r="F1305" s="139"/>
    </row>
    <row r="1306" spans="1:6" x14ac:dyDescent="0.35">
      <c r="A1306" s="147"/>
      <c r="B1306" s="147"/>
      <c r="C1306" s="142"/>
      <c r="D1306" s="142"/>
      <c r="E1306" s="139"/>
      <c r="F1306" s="139"/>
    </row>
    <row r="1307" spans="1:6" x14ac:dyDescent="0.35">
      <c r="A1307" s="148"/>
      <c r="B1307" s="148"/>
      <c r="C1307" s="143"/>
      <c r="D1307" s="143"/>
      <c r="E1307" s="143"/>
      <c r="F1307" s="143"/>
    </row>
    <row r="1308" spans="1:6" x14ac:dyDescent="0.35">
      <c r="A1308" s="148"/>
      <c r="B1308" s="148"/>
      <c r="C1308" s="143"/>
      <c r="D1308" s="143"/>
      <c r="E1308" s="143"/>
      <c r="F1308" s="143"/>
    </row>
    <row r="1309" spans="1:6" x14ac:dyDescent="0.35">
      <c r="A1309" s="147"/>
      <c r="B1309" s="147"/>
      <c r="C1309" s="142"/>
      <c r="D1309" s="142"/>
      <c r="E1309" s="139"/>
      <c r="F1309" s="139"/>
    </row>
    <row r="1310" spans="1:6" x14ac:dyDescent="0.35">
      <c r="A1310" s="147"/>
      <c r="B1310" s="147"/>
      <c r="C1310" s="142"/>
      <c r="D1310" s="142"/>
      <c r="E1310" s="139"/>
      <c r="F1310" s="139"/>
    </row>
    <row r="1311" spans="1:6" x14ac:dyDescent="0.35">
      <c r="A1311" s="147"/>
      <c r="B1311" s="147"/>
      <c r="C1311" s="142"/>
      <c r="D1311" s="142"/>
      <c r="E1311" s="139"/>
      <c r="F1311" s="139"/>
    </row>
    <row r="1312" spans="1:6" x14ac:dyDescent="0.35">
      <c r="A1312" s="147"/>
      <c r="B1312" s="147"/>
      <c r="C1312" s="142"/>
      <c r="D1312" s="142"/>
      <c r="E1312" s="139"/>
      <c r="F1312" s="139"/>
    </row>
    <row r="1313" spans="1:6" x14ac:dyDescent="0.35">
      <c r="A1313" s="147"/>
      <c r="B1313" s="147"/>
      <c r="C1313" s="142"/>
      <c r="D1313" s="142"/>
      <c r="E1313" s="139"/>
      <c r="F1313" s="139"/>
    </row>
    <row r="1314" spans="1:6" x14ac:dyDescent="0.35">
      <c r="A1314" s="147"/>
      <c r="B1314" s="147"/>
      <c r="C1314" s="142"/>
      <c r="D1314" s="142"/>
      <c r="E1314" s="139"/>
      <c r="F1314" s="139"/>
    </row>
    <row r="1315" spans="1:6" x14ac:dyDescent="0.35">
      <c r="A1315" s="147"/>
      <c r="B1315" s="147"/>
      <c r="C1315" s="142"/>
      <c r="D1315" s="142"/>
      <c r="E1315" s="139"/>
      <c r="F1315" s="139"/>
    </row>
    <row r="1316" spans="1:6" x14ac:dyDescent="0.35">
      <c r="A1316" s="147"/>
      <c r="B1316" s="147"/>
      <c r="C1316" s="142"/>
      <c r="D1316" s="142"/>
      <c r="E1316" s="139"/>
      <c r="F1316" s="139"/>
    </row>
    <row r="1317" spans="1:6" x14ac:dyDescent="0.35">
      <c r="A1317" s="147"/>
      <c r="B1317" s="147"/>
      <c r="C1317" s="142"/>
      <c r="D1317" s="142"/>
      <c r="E1317" s="139"/>
      <c r="F1317" s="139"/>
    </row>
    <row r="1318" spans="1:6" x14ac:dyDescent="0.35">
      <c r="A1318" s="147"/>
      <c r="B1318" s="147"/>
      <c r="C1318" s="142"/>
      <c r="D1318" s="142"/>
      <c r="E1318" s="139"/>
      <c r="F1318" s="139"/>
    </row>
    <row r="1319" spans="1:6" x14ac:dyDescent="0.35">
      <c r="A1319" s="147"/>
      <c r="B1319" s="147"/>
      <c r="C1319" s="142"/>
      <c r="D1319" s="142"/>
      <c r="E1319" s="139"/>
      <c r="F1319" s="139"/>
    </row>
    <row r="1320" spans="1:6" x14ac:dyDescent="0.35">
      <c r="A1320" s="147"/>
      <c r="B1320" s="147"/>
      <c r="C1320" s="142"/>
      <c r="D1320" s="142"/>
      <c r="E1320" s="139"/>
      <c r="F1320" s="139"/>
    </row>
    <row r="1321" spans="1:6" x14ac:dyDescent="0.35">
      <c r="A1321" s="147"/>
      <c r="B1321" s="147"/>
      <c r="C1321" s="142"/>
      <c r="D1321" s="142"/>
      <c r="E1321" s="139"/>
      <c r="F1321" s="139"/>
    </row>
    <row r="1322" spans="1:6" x14ac:dyDescent="0.35">
      <c r="A1322" s="147"/>
      <c r="B1322" s="147"/>
      <c r="C1322" s="142"/>
      <c r="D1322" s="142"/>
      <c r="E1322" s="139"/>
      <c r="F1322" s="139"/>
    </row>
    <row r="1323" spans="1:6" x14ac:dyDescent="0.35">
      <c r="A1323" s="147"/>
      <c r="B1323" s="147"/>
      <c r="C1323" s="142"/>
      <c r="D1323" s="142"/>
      <c r="E1323" s="139"/>
      <c r="F1323" s="139"/>
    </row>
    <row r="1324" spans="1:6" x14ac:dyDescent="0.35">
      <c r="A1324" s="147"/>
      <c r="B1324" s="147"/>
      <c r="C1324" s="142"/>
      <c r="D1324" s="142"/>
      <c r="E1324" s="139"/>
      <c r="F1324" s="139"/>
    </row>
    <row r="1325" spans="1:6" x14ac:dyDescent="0.35">
      <c r="A1325" s="147"/>
      <c r="B1325" s="147"/>
      <c r="C1325" s="142"/>
      <c r="D1325" s="142"/>
      <c r="E1325" s="139"/>
      <c r="F1325" s="139"/>
    </row>
    <row r="1326" spans="1:6" x14ac:dyDescent="0.35">
      <c r="A1326" s="147"/>
      <c r="B1326" s="147"/>
      <c r="C1326" s="142"/>
      <c r="D1326" s="142"/>
      <c r="E1326" s="139"/>
      <c r="F1326" s="139"/>
    </row>
    <row r="1327" spans="1:6" x14ac:dyDescent="0.35">
      <c r="A1327" s="147"/>
      <c r="B1327" s="147"/>
      <c r="C1327" s="142"/>
      <c r="D1327" s="142"/>
      <c r="E1327" s="139"/>
      <c r="F1327" s="139"/>
    </row>
    <row r="1328" spans="1:6" x14ac:dyDescent="0.35">
      <c r="A1328" s="148"/>
      <c r="B1328" s="148"/>
      <c r="C1328" s="143"/>
      <c r="D1328" s="143"/>
      <c r="E1328" s="143"/>
      <c r="F1328" s="143"/>
    </row>
    <row r="1329" spans="1:6" x14ac:dyDescent="0.35">
      <c r="A1329" s="147"/>
      <c r="B1329" s="147"/>
      <c r="C1329" s="142"/>
      <c r="D1329" s="142"/>
      <c r="E1329" s="139"/>
      <c r="F1329" s="139"/>
    </row>
    <row r="1330" spans="1:6" x14ac:dyDescent="0.35">
      <c r="A1330" s="147"/>
      <c r="B1330" s="147"/>
      <c r="C1330" s="142"/>
      <c r="D1330" s="142"/>
      <c r="E1330" s="139"/>
      <c r="F1330" s="139"/>
    </row>
    <row r="1331" spans="1:6" x14ac:dyDescent="0.35">
      <c r="A1331" s="147"/>
      <c r="B1331" s="147"/>
      <c r="C1331" s="142"/>
      <c r="D1331" s="142"/>
      <c r="E1331" s="139"/>
      <c r="F1331" s="139"/>
    </row>
    <row r="1332" spans="1:6" x14ac:dyDescent="0.35">
      <c r="A1332" s="147"/>
      <c r="B1332" s="147"/>
      <c r="C1332" s="142"/>
      <c r="D1332" s="142"/>
      <c r="E1332" s="139"/>
      <c r="F1332" s="139"/>
    </row>
    <row r="1333" spans="1:6" x14ac:dyDescent="0.35">
      <c r="A1333" s="147"/>
      <c r="B1333" s="147"/>
      <c r="C1333" s="142"/>
      <c r="D1333" s="142"/>
      <c r="E1333" s="139"/>
      <c r="F1333" s="139"/>
    </row>
    <row r="1334" spans="1:6" x14ac:dyDescent="0.35">
      <c r="A1334" s="147"/>
      <c r="B1334" s="147"/>
      <c r="C1334" s="142"/>
      <c r="D1334" s="142"/>
      <c r="E1334" s="139"/>
      <c r="F1334" s="139"/>
    </row>
    <row r="1335" spans="1:6" x14ac:dyDescent="0.35">
      <c r="A1335" s="147"/>
      <c r="B1335" s="147"/>
      <c r="C1335" s="142"/>
      <c r="D1335" s="142"/>
      <c r="E1335" s="139"/>
      <c r="F1335" s="139"/>
    </row>
    <row r="1336" spans="1:6" x14ac:dyDescent="0.35">
      <c r="A1336" s="147"/>
      <c r="B1336" s="147"/>
      <c r="C1336" s="142"/>
      <c r="D1336" s="142"/>
      <c r="E1336" s="139"/>
      <c r="F1336" s="139"/>
    </row>
    <row r="1337" spans="1:6" x14ac:dyDescent="0.35">
      <c r="A1337" s="147"/>
      <c r="B1337" s="147"/>
      <c r="C1337" s="142"/>
      <c r="D1337" s="142"/>
      <c r="E1337" s="139"/>
      <c r="F1337" s="139"/>
    </row>
    <row r="1338" spans="1:6" x14ac:dyDescent="0.35">
      <c r="A1338" s="147"/>
      <c r="B1338" s="147"/>
      <c r="C1338" s="142"/>
      <c r="D1338" s="142"/>
      <c r="E1338" s="139"/>
      <c r="F1338" s="139"/>
    </row>
    <row r="1339" spans="1:6" x14ac:dyDescent="0.35">
      <c r="A1339" s="147"/>
      <c r="B1339" s="147"/>
      <c r="C1339" s="142"/>
      <c r="D1339" s="142"/>
      <c r="E1339" s="139"/>
      <c r="F1339" s="139"/>
    </row>
    <row r="1340" spans="1:6" x14ac:dyDescent="0.35">
      <c r="A1340" s="147"/>
      <c r="B1340" s="147"/>
      <c r="C1340" s="142"/>
      <c r="D1340" s="142"/>
      <c r="E1340" s="139"/>
      <c r="F1340" s="139"/>
    </row>
    <row r="1341" spans="1:6" x14ac:dyDescent="0.35">
      <c r="A1341" s="147"/>
      <c r="B1341" s="147"/>
      <c r="C1341" s="142"/>
      <c r="D1341" s="142"/>
      <c r="E1341" s="139"/>
      <c r="F1341" s="139"/>
    </row>
    <row r="1342" spans="1:6" x14ac:dyDescent="0.35">
      <c r="A1342" s="148"/>
      <c r="B1342" s="148"/>
      <c r="C1342" s="143"/>
      <c r="D1342" s="143"/>
      <c r="E1342" s="143"/>
      <c r="F1342" s="143"/>
    </row>
    <row r="1343" spans="1:6" x14ac:dyDescent="0.35">
      <c r="A1343" s="147"/>
      <c r="B1343" s="147"/>
      <c r="C1343" s="142"/>
      <c r="D1343" s="142"/>
      <c r="E1343" s="139"/>
      <c r="F1343" s="139"/>
    </row>
    <row r="1344" spans="1:6" x14ac:dyDescent="0.35">
      <c r="A1344" s="147"/>
      <c r="B1344" s="147"/>
      <c r="C1344" s="142"/>
      <c r="D1344" s="142"/>
      <c r="E1344" s="139"/>
      <c r="F1344" s="139"/>
    </row>
    <row r="1345" spans="1:6" x14ac:dyDescent="0.35">
      <c r="A1345" s="147"/>
      <c r="B1345" s="147"/>
      <c r="C1345" s="142"/>
      <c r="D1345" s="142"/>
      <c r="E1345" s="139"/>
      <c r="F1345" s="139"/>
    </row>
    <row r="1346" spans="1:6" x14ac:dyDescent="0.35">
      <c r="A1346" s="147"/>
      <c r="B1346" s="147"/>
      <c r="C1346" s="142"/>
      <c r="D1346" s="142"/>
      <c r="E1346" s="139"/>
      <c r="F1346" s="139"/>
    </row>
    <row r="1347" spans="1:6" x14ac:dyDescent="0.35">
      <c r="A1347" s="147"/>
      <c r="B1347" s="147"/>
      <c r="C1347" s="142"/>
      <c r="D1347" s="142"/>
      <c r="E1347" s="139"/>
      <c r="F1347" s="139"/>
    </row>
    <row r="1348" spans="1:6" x14ac:dyDescent="0.35">
      <c r="A1348" s="147"/>
      <c r="B1348" s="147"/>
      <c r="C1348" s="142"/>
      <c r="D1348" s="142"/>
      <c r="E1348" s="139"/>
      <c r="F1348" s="139"/>
    </row>
    <row r="1349" spans="1:6" x14ac:dyDescent="0.35">
      <c r="A1349" s="147"/>
      <c r="B1349" s="147"/>
      <c r="C1349" s="142"/>
      <c r="D1349" s="142"/>
      <c r="E1349" s="139"/>
      <c r="F1349" s="139"/>
    </row>
    <row r="1350" spans="1:6" x14ac:dyDescent="0.35">
      <c r="A1350" s="148"/>
      <c r="B1350" s="148"/>
      <c r="C1350" s="143"/>
      <c r="D1350" s="143"/>
      <c r="E1350" s="143"/>
      <c r="F1350" s="143"/>
    </row>
    <row r="1351" spans="1:6" x14ac:dyDescent="0.35">
      <c r="A1351" s="148"/>
      <c r="B1351" s="148"/>
      <c r="C1351" s="143"/>
      <c r="D1351" s="143"/>
      <c r="E1351" s="143"/>
      <c r="F1351" s="143"/>
    </row>
    <row r="1352" spans="1:6" x14ac:dyDescent="0.35">
      <c r="A1352" s="147"/>
      <c r="B1352" s="147"/>
      <c r="C1352" s="142"/>
      <c r="D1352" s="142"/>
      <c r="E1352" s="139"/>
      <c r="F1352" s="139"/>
    </row>
    <row r="1353" spans="1:6" x14ac:dyDescent="0.35">
      <c r="A1353" s="147"/>
      <c r="B1353" s="147"/>
      <c r="C1353" s="142"/>
      <c r="D1353" s="142"/>
      <c r="E1353" s="139"/>
      <c r="F1353" s="139"/>
    </row>
    <row r="1354" spans="1:6" x14ac:dyDescent="0.35">
      <c r="A1354" s="147"/>
      <c r="B1354" s="147"/>
      <c r="C1354" s="142"/>
      <c r="D1354" s="142"/>
      <c r="E1354" s="139"/>
      <c r="F1354" s="139"/>
    </row>
    <row r="1355" spans="1:6" x14ac:dyDescent="0.35">
      <c r="A1355" s="147"/>
      <c r="B1355" s="147"/>
      <c r="C1355" s="142"/>
      <c r="D1355" s="142"/>
      <c r="E1355" s="139"/>
      <c r="F1355" s="139"/>
    </row>
    <row r="1356" spans="1:6" x14ac:dyDescent="0.35">
      <c r="A1356" s="147"/>
      <c r="B1356" s="147"/>
      <c r="C1356" s="142"/>
      <c r="D1356" s="142"/>
      <c r="E1356" s="139"/>
      <c r="F1356" s="139"/>
    </row>
    <row r="1357" spans="1:6" x14ac:dyDescent="0.35">
      <c r="A1357" s="147"/>
      <c r="B1357" s="147"/>
      <c r="C1357" s="142"/>
      <c r="D1357" s="142"/>
      <c r="E1357" s="139"/>
      <c r="F1357" s="139"/>
    </row>
    <row r="1358" spans="1:6" x14ac:dyDescent="0.35">
      <c r="A1358" s="147"/>
      <c r="B1358" s="147"/>
      <c r="C1358" s="142"/>
      <c r="D1358" s="142"/>
      <c r="E1358" s="139"/>
      <c r="F1358" s="139"/>
    </row>
    <row r="1359" spans="1:6" x14ac:dyDescent="0.35">
      <c r="A1359" s="147"/>
      <c r="B1359" s="147"/>
      <c r="C1359" s="142"/>
      <c r="D1359" s="142"/>
      <c r="E1359" s="139"/>
      <c r="F1359" s="139"/>
    </row>
    <row r="1360" spans="1:6" x14ac:dyDescent="0.35">
      <c r="A1360" s="147"/>
      <c r="B1360" s="147"/>
      <c r="C1360" s="142"/>
      <c r="D1360" s="142"/>
      <c r="E1360" s="139"/>
      <c r="F1360" s="139"/>
    </row>
    <row r="1361" spans="1:6" x14ac:dyDescent="0.35">
      <c r="A1361" s="147"/>
      <c r="B1361" s="147"/>
      <c r="C1361" s="142"/>
      <c r="D1361" s="142"/>
      <c r="E1361" s="139"/>
      <c r="F1361" s="139"/>
    </row>
    <row r="1362" spans="1:6" x14ac:dyDescent="0.35">
      <c r="A1362" s="147"/>
      <c r="B1362" s="147"/>
      <c r="C1362" s="142"/>
      <c r="D1362" s="142"/>
      <c r="E1362" s="139"/>
      <c r="F1362" s="139"/>
    </row>
    <row r="1363" spans="1:6" x14ac:dyDescent="0.35">
      <c r="A1363" s="147"/>
      <c r="B1363" s="147"/>
      <c r="C1363" s="142"/>
      <c r="D1363" s="142"/>
      <c r="E1363" s="139"/>
      <c r="F1363" s="139"/>
    </row>
    <row r="1364" spans="1:6" x14ac:dyDescent="0.35">
      <c r="A1364" s="147"/>
      <c r="B1364" s="147"/>
      <c r="C1364" s="142"/>
      <c r="D1364" s="142"/>
      <c r="E1364" s="139"/>
      <c r="F1364" s="139"/>
    </row>
    <row r="1365" spans="1:6" x14ac:dyDescent="0.35">
      <c r="A1365" s="148"/>
      <c r="B1365" s="148"/>
      <c r="C1365" s="143"/>
      <c r="D1365" s="143"/>
      <c r="E1365" s="143"/>
      <c r="F1365" s="143"/>
    </row>
    <row r="1366" spans="1:6" x14ac:dyDescent="0.35">
      <c r="A1366" s="147"/>
      <c r="B1366" s="147"/>
      <c r="C1366" s="142"/>
      <c r="D1366" s="142"/>
      <c r="E1366" s="139"/>
      <c r="F1366" s="139"/>
    </row>
    <row r="1367" spans="1:6" x14ac:dyDescent="0.35">
      <c r="A1367" s="147"/>
      <c r="B1367" s="147"/>
      <c r="C1367" s="142"/>
      <c r="D1367" s="142"/>
      <c r="E1367" s="139"/>
      <c r="F1367" s="139"/>
    </row>
    <row r="1368" spans="1:6" x14ac:dyDescent="0.35">
      <c r="A1368" s="147"/>
      <c r="B1368" s="147"/>
      <c r="C1368" s="142"/>
      <c r="D1368" s="142"/>
      <c r="E1368" s="139"/>
      <c r="F1368" s="139"/>
    </row>
    <row r="1369" spans="1:6" x14ac:dyDescent="0.35">
      <c r="A1369" s="147"/>
      <c r="B1369" s="147"/>
      <c r="C1369" s="142"/>
      <c r="D1369" s="142"/>
      <c r="E1369" s="139"/>
      <c r="F1369" s="139"/>
    </row>
    <row r="1370" spans="1:6" x14ac:dyDescent="0.35">
      <c r="A1370" s="147"/>
      <c r="B1370" s="147"/>
      <c r="C1370" s="142"/>
      <c r="D1370" s="142"/>
      <c r="E1370" s="139"/>
      <c r="F1370" s="139"/>
    </row>
    <row r="1371" spans="1:6" x14ac:dyDescent="0.35">
      <c r="A1371" s="147"/>
      <c r="B1371" s="147"/>
      <c r="C1371" s="142"/>
      <c r="D1371" s="142"/>
      <c r="E1371" s="139"/>
      <c r="F1371" s="139"/>
    </row>
    <row r="1372" spans="1:6" x14ac:dyDescent="0.35">
      <c r="A1372" s="147"/>
      <c r="B1372" s="147"/>
      <c r="C1372" s="142"/>
      <c r="D1372" s="142"/>
      <c r="E1372" s="139"/>
      <c r="F1372" s="139"/>
    </row>
    <row r="1373" spans="1:6" x14ac:dyDescent="0.35">
      <c r="A1373" s="147"/>
      <c r="B1373" s="147"/>
      <c r="C1373" s="142"/>
      <c r="D1373" s="142"/>
      <c r="E1373" s="139"/>
      <c r="F1373" s="139"/>
    </row>
    <row r="1374" spans="1:6" x14ac:dyDescent="0.35">
      <c r="A1374" s="147"/>
      <c r="B1374" s="147"/>
      <c r="C1374" s="142"/>
      <c r="D1374" s="142"/>
      <c r="E1374" s="139"/>
      <c r="F1374" s="139"/>
    </row>
    <row r="1375" spans="1:6" x14ac:dyDescent="0.35">
      <c r="A1375" s="147"/>
      <c r="B1375" s="147"/>
      <c r="C1375" s="142"/>
      <c r="D1375" s="142"/>
      <c r="E1375" s="139"/>
      <c r="F1375" s="139"/>
    </row>
    <row r="1376" spans="1:6" x14ac:dyDescent="0.35">
      <c r="A1376" s="147"/>
      <c r="B1376" s="147"/>
      <c r="C1376" s="142"/>
      <c r="D1376" s="142"/>
      <c r="E1376" s="139"/>
      <c r="F1376" s="139"/>
    </row>
    <row r="1377" spans="1:6" x14ac:dyDescent="0.35">
      <c r="A1377" s="147"/>
      <c r="B1377" s="147"/>
      <c r="C1377" s="142"/>
      <c r="D1377" s="142"/>
      <c r="E1377" s="139"/>
      <c r="F1377" s="139"/>
    </row>
    <row r="1378" spans="1:6" x14ac:dyDescent="0.35">
      <c r="A1378" s="147"/>
      <c r="B1378" s="147"/>
      <c r="C1378" s="142"/>
      <c r="D1378" s="142"/>
      <c r="E1378" s="139"/>
      <c r="F1378" s="139"/>
    </row>
    <row r="1379" spans="1:6" x14ac:dyDescent="0.35">
      <c r="A1379" s="147"/>
      <c r="B1379" s="147"/>
      <c r="C1379" s="142"/>
      <c r="D1379" s="142"/>
      <c r="E1379" s="139"/>
      <c r="F1379" s="139"/>
    </row>
    <row r="1380" spans="1:6" x14ac:dyDescent="0.35">
      <c r="A1380" s="148"/>
      <c r="B1380" s="148"/>
      <c r="C1380" s="143"/>
      <c r="D1380" s="143"/>
      <c r="E1380" s="143"/>
      <c r="F1380" s="143"/>
    </row>
    <row r="1381" spans="1:6" x14ac:dyDescent="0.35">
      <c r="A1381" s="147"/>
      <c r="B1381" s="147"/>
      <c r="C1381" s="142"/>
      <c r="D1381" s="142"/>
      <c r="E1381" s="139"/>
      <c r="F1381" s="139"/>
    </row>
    <row r="1382" spans="1:6" x14ac:dyDescent="0.35">
      <c r="A1382" s="147"/>
      <c r="B1382" s="147"/>
      <c r="C1382" s="142"/>
      <c r="D1382" s="142"/>
      <c r="E1382" s="139"/>
      <c r="F1382" s="139"/>
    </row>
    <row r="1383" spans="1:6" x14ac:dyDescent="0.35">
      <c r="A1383" s="147"/>
      <c r="B1383" s="147"/>
      <c r="C1383" s="142"/>
      <c r="D1383" s="142"/>
      <c r="E1383" s="139"/>
      <c r="F1383" s="139"/>
    </row>
    <row r="1384" spans="1:6" x14ac:dyDescent="0.35">
      <c r="A1384" s="147"/>
      <c r="B1384" s="147"/>
      <c r="C1384" s="142"/>
      <c r="D1384" s="142"/>
      <c r="E1384" s="139"/>
      <c r="F1384" s="139"/>
    </row>
    <row r="1385" spans="1:6" x14ac:dyDescent="0.35">
      <c r="A1385" s="147"/>
      <c r="B1385" s="147"/>
      <c r="C1385" s="142"/>
      <c r="D1385" s="142"/>
      <c r="E1385" s="139"/>
      <c r="F1385" s="139"/>
    </row>
    <row r="1386" spans="1:6" x14ac:dyDescent="0.35">
      <c r="A1386" s="147"/>
      <c r="B1386" s="147"/>
      <c r="C1386" s="142"/>
      <c r="D1386" s="142"/>
      <c r="E1386" s="139"/>
      <c r="F1386" s="139"/>
    </row>
    <row r="1387" spans="1:6" x14ac:dyDescent="0.35">
      <c r="A1387" s="147"/>
      <c r="B1387" s="147"/>
      <c r="C1387" s="142"/>
      <c r="D1387" s="142"/>
      <c r="E1387" s="139"/>
      <c r="F1387" s="139"/>
    </row>
    <row r="1388" spans="1:6" x14ac:dyDescent="0.35">
      <c r="A1388" s="147"/>
      <c r="B1388" s="147"/>
      <c r="C1388" s="142"/>
      <c r="D1388" s="142"/>
      <c r="E1388" s="139"/>
      <c r="F1388" s="139"/>
    </row>
    <row r="1389" spans="1:6" x14ac:dyDescent="0.35">
      <c r="A1389" s="147"/>
      <c r="B1389" s="147"/>
      <c r="C1389" s="142"/>
      <c r="D1389" s="142"/>
      <c r="E1389" s="139"/>
      <c r="F1389" s="139"/>
    </row>
    <row r="1390" spans="1:6" x14ac:dyDescent="0.35">
      <c r="A1390" s="147"/>
      <c r="B1390" s="147"/>
      <c r="C1390" s="142"/>
      <c r="D1390" s="142"/>
      <c r="E1390" s="139"/>
      <c r="F1390" s="139"/>
    </row>
    <row r="1391" spans="1:6" x14ac:dyDescent="0.35">
      <c r="A1391" s="147"/>
      <c r="B1391" s="147"/>
      <c r="C1391" s="142"/>
      <c r="D1391" s="142"/>
      <c r="E1391" s="139"/>
      <c r="F1391" s="139"/>
    </row>
    <row r="1392" spans="1:6" x14ac:dyDescent="0.35">
      <c r="A1392" s="147"/>
      <c r="B1392" s="147"/>
      <c r="C1392" s="142"/>
      <c r="D1392" s="142"/>
      <c r="E1392" s="139"/>
      <c r="F1392" s="139"/>
    </row>
    <row r="1393" spans="1:6" x14ac:dyDescent="0.35">
      <c r="A1393" s="147"/>
      <c r="B1393" s="147"/>
      <c r="C1393" s="142"/>
      <c r="D1393" s="142"/>
      <c r="E1393" s="139"/>
      <c r="F1393" s="139"/>
    </row>
    <row r="1394" spans="1:6" x14ac:dyDescent="0.35">
      <c r="A1394" s="147"/>
      <c r="B1394" s="147"/>
      <c r="C1394" s="142"/>
      <c r="D1394" s="142"/>
      <c r="E1394" s="139"/>
      <c r="F1394" s="139"/>
    </row>
    <row r="1395" spans="1:6" x14ac:dyDescent="0.35">
      <c r="A1395" s="147"/>
      <c r="B1395" s="147"/>
      <c r="C1395" s="142"/>
      <c r="D1395" s="142"/>
      <c r="E1395" s="139"/>
      <c r="F1395" s="139"/>
    </row>
    <row r="1396" spans="1:6" x14ac:dyDescent="0.35">
      <c r="A1396" s="147"/>
      <c r="B1396" s="147"/>
      <c r="C1396" s="142"/>
      <c r="D1396" s="142"/>
      <c r="E1396" s="139"/>
      <c r="F1396" s="139"/>
    </row>
    <row r="1397" spans="1:6" x14ac:dyDescent="0.35">
      <c r="A1397" s="147"/>
      <c r="B1397" s="147"/>
      <c r="C1397" s="142"/>
      <c r="D1397" s="142"/>
      <c r="E1397" s="139"/>
      <c r="F1397" s="139"/>
    </row>
    <row r="1398" spans="1:6" x14ac:dyDescent="0.35">
      <c r="A1398" s="147"/>
      <c r="B1398" s="147"/>
      <c r="C1398" s="142"/>
      <c r="D1398" s="142"/>
      <c r="E1398" s="139"/>
      <c r="F1398" s="139"/>
    </row>
    <row r="1399" spans="1:6" x14ac:dyDescent="0.35">
      <c r="A1399" s="147"/>
      <c r="B1399" s="147"/>
      <c r="C1399" s="142"/>
      <c r="D1399" s="142"/>
      <c r="E1399" s="139"/>
      <c r="F1399" s="139"/>
    </row>
    <row r="1400" spans="1:6" x14ac:dyDescent="0.35">
      <c r="A1400" s="147"/>
      <c r="B1400" s="147"/>
      <c r="C1400" s="142"/>
      <c r="D1400" s="142"/>
      <c r="E1400" s="139"/>
      <c r="F1400" s="139"/>
    </row>
    <row r="1401" spans="1:6" x14ac:dyDescent="0.35">
      <c r="A1401" s="147"/>
      <c r="B1401" s="147"/>
      <c r="C1401" s="142"/>
      <c r="D1401" s="142"/>
      <c r="E1401" s="139"/>
      <c r="F1401" s="139"/>
    </row>
    <row r="1402" spans="1:6" x14ac:dyDescent="0.35">
      <c r="A1402" s="147"/>
      <c r="B1402" s="147"/>
      <c r="C1402" s="142"/>
      <c r="D1402" s="142"/>
      <c r="E1402" s="139"/>
      <c r="F1402" s="139"/>
    </row>
    <row r="1403" spans="1:6" x14ac:dyDescent="0.35">
      <c r="A1403" s="147"/>
      <c r="B1403" s="147"/>
      <c r="C1403" s="142"/>
      <c r="D1403" s="142"/>
      <c r="E1403" s="139"/>
      <c r="F1403" s="139"/>
    </row>
    <row r="1404" spans="1:6" x14ac:dyDescent="0.35">
      <c r="A1404" s="147"/>
      <c r="B1404" s="147"/>
      <c r="C1404" s="142"/>
      <c r="D1404" s="142"/>
      <c r="E1404" s="139"/>
      <c r="F1404" s="139"/>
    </row>
    <row r="1405" spans="1:6" x14ac:dyDescent="0.35">
      <c r="A1405" s="147"/>
      <c r="B1405" s="147"/>
      <c r="C1405" s="142"/>
      <c r="D1405" s="142"/>
      <c r="E1405" s="139"/>
      <c r="F1405" s="139"/>
    </row>
    <row r="1406" spans="1:6" x14ac:dyDescent="0.35">
      <c r="A1406" s="147"/>
      <c r="B1406" s="147"/>
      <c r="C1406" s="142"/>
      <c r="D1406" s="142"/>
      <c r="E1406" s="139"/>
      <c r="F1406" s="139"/>
    </row>
    <row r="1407" spans="1:6" x14ac:dyDescent="0.35">
      <c r="A1407" s="147"/>
      <c r="B1407" s="147"/>
      <c r="C1407" s="142"/>
      <c r="D1407" s="142"/>
      <c r="E1407" s="139"/>
      <c r="F1407" s="139"/>
    </row>
    <row r="1408" spans="1:6" x14ac:dyDescent="0.35">
      <c r="A1408" s="147"/>
      <c r="B1408" s="147"/>
      <c r="C1408" s="142"/>
      <c r="D1408" s="142"/>
      <c r="E1408" s="139"/>
      <c r="F1408" s="139"/>
    </row>
    <row r="1409" spans="1:6" x14ac:dyDescent="0.35">
      <c r="A1409" s="147"/>
      <c r="B1409" s="147"/>
      <c r="C1409" s="142"/>
      <c r="D1409" s="142"/>
      <c r="E1409" s="139"/>
      <c r="F1409" s="139"/>
    </row>
    <row r="1410" spans="1:6" x14ac:dyDescent="0.35">
      <c r="A1410" s="147"/>
      <c r="B1410" s="147"/>
      <c r="C1410" s="142"/>
      <c r="D1410" s="142"/>
      <c r="E1410" s="139"/>
      <c r="F1410" s="139"/>
    </row>
    <row r="1411" spans="1:6" x14ac:dyDescent="0.35">
      <c r="A1411" s="147"/>
      <c r="B1411" s="147"/>
      <c r="C1411" s="142"/>
      <c r="D1411" s="142"/>
      <c r="E1411" s="139"/>
      <c r="F1411" s="139"/>
    </row>
    <row r="1412" spans="1:6" x14ac:dyDescent="0.35">
      <c r="A1412" s="147"/>
      <c r="B1412" s="147"/>
      <c r="C1412" s="142"/>
      <c r="D1412" s="142"/>
      <c r="E1412" s="139"/>
      <c r="F1412" s="139"/>
    </row>
    <row r="1413" spans="1:6" x14ac:dyDescent="0.35">
      <c r="A1413" s="147"/>
      <c r="B1413" s="147"/>
      <c r="C1413" s="142"/>
      <c r="D1413" s="142"/>
      <c r="E1413" s="139"/>
      <c r="F1413" s="139"/>
    </row>
    <row r="1414" spans="1:6" x14ac:dyDescent="0.35">
      <c r="A1414" s="147"/>
      <c r="B1414" s="147"/>
      <c r="C1414" s="142"/>
      <c r="D1414" s="142"/>
      <c r="E1414" s="139"/>
      <c r="F1414" s="139"/>
    </row>
    <row r="1415" spans="1:6" x14ac:dyDescent="0.35">
      <c r="A1415" s="147"/>
      <c r="B1415" s="147"/>
      <c r="C1415" s="142"/>
      <c r="D1415" s="142"/>
      <c r="E1415" s="139"/>
      <c r="F1415" s="139"/>
    </row>
    <row r="1416" spans="1:6" x14ac:dyDescent="0.35">
      <c r="A1416" s="147"/>
      <c r="B1416" s="147"/>
      <c r="C1416" s="142"/>
      <c r="D1416" s="142"/>
      <c r="E1416" s="139"/>
      <c r="F1416" s="139"/>
    </row>
    <row r="1417" spans="1:6" x14ac:dyDescent="0.35">
      <c r="A1417" s="147"/>
      <c r="B1417" s="147"/>
      <c r="C1417" s="142"/>
      <c r="D1417" s="142"/>
      <c r="E1417" s="139"/>
      <c r="F1417" s="139"/>
    </row>
    <row r="1418" spans="1:6" x14ac:dyDescent="0.35">
      <c r="A1418" s="147"/>
      <c r="B1418" s="147"/>
      <c r="C1418" s="142"/>
      <c r="D1418" s="142"/>
      <c r="E1418" s="139"/>
      <c r="F1418" s="139"/>
    </row>
    <row r="1419" spans="1:6" x14ac:dyDescent="0.35">
      <c r="A1419" s="147"/>
      <c r="B1419" s="147"/>
      <c r="C1419" s="142"/>
      <c r="D1419" s="142"/>
      <c r="E1419" s="139"/>
      <c r="F1419" s="139"/>
    </row>
    <row r="1420" spans="1:6" x14ac:dyDescent="0.35">
      <c r="A1420" s="147"/>
      <c r="B1420" s="147"/>
      <c r="C1420" s="142"/>
      <c r="D1420" s="142"/>
      <c r="E1420" s="139"/>
      <c r="F1420" s="139"/>
    </row>
    <row r="1421" spans="1:6" x14ac:dyDescent="0.35">
      <c r="A1421" s="147"/>
      <c r="B1421" s="147"/>
      <c r="C1421" s="142"/>
      <c r="D1421" s="142"/>
      <c r="E1421" s="139"/>
      <c r="F1421" s="139"/>
    </row>
    <row r="1422" spans="1:6" x14ac:dyDescent="0.35">
      <c r="A1422" s="147"/>
      <c r="B1422" s="147"/>
      <c r="C1422" s="142"/>
      <c r="D1422" s="142"/>
      <c r="E1422" s="139"/>
      <c r="F1422" s="139"/>
    </row>
    <row r="1423" spans="1:6" x14ac:dyDescent="0.35">
      <c r="A1423" s="147"/>
      <c r="B1423" s="147"/>
      <c r="C1423" s="142"/>
      <c r="D1423" s="142"/>
      <c r="E1423" s="139"/>
      <c r="F1423" s="139"/>
    </row>
    <row r="1424" spans="1:6" x14ac:dyDescent="0.35">
      <c r="A1424" s="147"/>
      <c r="B1424" s="147"/>
      <c r="C1424" s="142"/>
      <c r="D1424" s="142"/>
      <c r="E1424" s="139"/>
      <c r="F1424" s="139"/>
    </row>
    <row r="1425" spans="1:6" x14ac:dyDescent="0.35">
      <c r="A1425" s="147"/>
      <c r="B1425" s="147"/>
      <c r="C1425" s="142"/>
      <c r="D1425" s="142"/>
      <c r="E1425" s="139"/>
      <c r="F1425" s="139"/>
    </row>
    <row r="1426" spans="1:6" x14ac:dyDescent="0.35">
      <c r="A1426" s="147"/>
      <c r="B1426" s="147"/>
      <c r="C1426" s="142"/>
      <c r="D1426" s="142"/>
      <c r="E1426" s="139"/>
      <c r="F1426" s="139"/>
    </row>
    <row r="1427" spans="1:6" x14ac:dyDescent="0.35">
      <c r="A1427" s="147"/>
      <c r="B1427" s="147"/>
      <c r="C1427" s="142"/>
      <c r="D1427" s="142"/>
      <c r="E1427" s="139"/>
      <c r="F1427" s="139"/>
    </row>
    <row r="1428" spans="1:6" x14ac:dyDescent="0.35">
      <c r="A1428" s="147"/>
      <c r="B1428" s="147"/>
      <c r="C1428" s="142"/>
      <c r="D1428" s="142"/>
      <c r="E1428" s="139"/>
      <c r="F1428" s="139"/>
    </row>
    <row r="1429" spans="1:6" x14ac:dyDescent="0.35">
      <c r="A1429" s="147"/>
      <c r="B1429" s="147"/>
      <c r="C1429" s="142"/>
      <c r="D1429" s="142"/>
      <c r="E1429" s="139"/>
      <c r="F1429" s="139"/>
    </row>
    <row r="1430" spans="1:6" x14ac:dyDescent="0.35">
      <c r="A1430" s="147"/>
      <c r="B1430" s="147"/>
      <c r="C1430" s="142"/>
      <c r="D1430" s="142"/>
      <c r="E1430" s="139"/>
      <c r="F1430" s="139"/>
    </row>
    <row r="1431" spans="1:6" x14ac:dyDescent="0.35">
      <c r="A1431" s="147"/>
      <c r="B1431" s="147"/>
      <c r="C1431" s="142"/>
      <c r="D1431" s="142"/>
      <c r="E1431" s="139"/>
      <c r="F1431" s="139"/>
    </row>
    <row r="1432" spans="1:6" x14ac:dyDescent="0.35">
      <c r="A1432" s="147"/>
      <c r="B1432" s="147"/>
      <c r="C1432" s="142"/>
      <c r="D1432" s="142"/>
      <c r="E1432" s="139"/>
      <c r="F1432" s="139"/>
    </row>
    <row r="1433" spans="1:6" x14ac:dyDescent="0.35">
      <c r="A1433" s="147"/>
      <c r="B1433" s="147"/>
      <c r="C1433" s="142"/>
      <c r="D1433" s="142"/>
      <c r="E1433" s="139"/>
      <c r="F1433" s="139"/>
    </row>
    <row r="1434" spans="1:6" x14ac:dyDescent="0.35">
      <c r="A1434" s="147"/>
      <c r="B1434" s="147"/>
      <c r="C1434" s="142"/>
      <c r="D1434" s="142"/>
      <c r="E1434" s="139"/>
      <c r="F1434" s="139"/>
    </row>
    <row r="1435" spans="1:6" x14ac:dyDescent="0.35">
      <c r="A1435" s="147"/>
      <c r="B1435" s="147"/>
      <c r="C1435" s="142"/>
      <c r="D1435" s="142"/>
      <c r="E1435" s="139"/>
      <c r="F1435" s="139"/>
    </row>
    <row r="1436" spans="1:6" x14ac:dyDescent="0.35">
      <c r="A1436" s="147"/>
      <c r="B1436" s="147"/>
      <c r="C1436" s="142"/>
      <c r="D1436" s="142"/>
      <c r="E1436" s="139"/>
      <c r="F1436" s="139"/>
    </row>
    <row r="1437" spans="1:6" x14ac:dyDescent="0.35">
      <c r="A1437" s="147"/>
      <c r="B1437" s="147"/>
      <c r="C1437" s="142"/>
      <c r="D1437" s="142"/>
      <c r="E1437" s="139"/>
      <c r="F1437" s="139"/>
    </row>
    <row r="1438" spans="1:6" x14ac:dyDescent="0.35">
      <c r="A1438" s="147"/>
      <c r="B1438" s="147"/>
      <c r="C1438" s="142"/>
      <c r="D1438" s="142"/>
      <c r="E1438" s="139"/>
      <c r="F1438" s="139"/>
    </row>
    <row r="1439" spans="1:6" x14ac:dyDescent="0.35">
      <c r="A1439" s="147"/>
      <c r="B1439" s="147"/>
      <c r="C1439" s="142"/>
      <c r="D1439" s="142"/>
      <c r="E1439" s="139"/>
      <c r="F1439" s="139"/>
    </row>
    <row r="1440" spans="1:6" x14ac:dyDescent="0.35">
      <c r="A1440" s="147"/>
      <c r="B1440" s="147"/>
      <c r="C1440" s="142"/>
      <c r="D1440" s="142"/>
      <c r="E1440" s="139"/>
      <c r="F1440" s="139"/>
    </row>
    <row r="1441" spans="1:6" x14ac:dyDescent="0.35">
      <c r="A1441" s="147"/>
      <c r="B1441" s="147"/>
      <c r="C1441" s="142"/>
      <c r="D1441" s="142"/>
      <c r="E1441" s="139"/>
      <c r="F1441" s="139"/>
    </row>
    <row r="1442" spans="1:6" x14ac:dyDescent="0.35">
      <c r="A1442" s="147"/>
      <c r="B1442" s="147"/>
      <c r="C1442" s="142"/>
      <c r="D1442" s="142"/>
      <c r="E1442" s="139"/>
      <c r="F1442" s="139"/>
    </row>
    <row r="1443" spans="1:6" x14ac:dyDescent="0.35">
      <c r="A1443" s="147"/>
      <c r="B1443" s="147"/>
      <c r="C1443" s="142"/>
      <c r="D1443" s="142"/>
      <c r="E1443" s="139"/>
      <c r="F1443" s="139"/>
    </row>
    <row r="1444" spans="1:6" x14ac:dyDescent="0.35">
      <c r="A1444" s="147"/>
      <c r="B1444" s="147"/>
      <c r="C1444" s="142"/>
      <c r="D1444" s="142"/>
      <c r="E1444" s="139"/>
      <c r="F1444" s="139"/>
    </row>
    <row r="1445" spans="1:6" x14ac:dyDescent="0.35">
      <c r="A1445" s="147"/>
      <c r="B1445" s="147"/>
      <c r="C1445" s="142"/>
      <c r="D1445" s="142"/>
      <c r="E1445" s="139"/>
      <c r="F1445" s="139"/>
    </row>
    <row r="1446" spans="1:6" x14ac:dyDescent="0.35">
      <c r="A1446" s="147"/>
      <c r="B1446" s="147"/>
      <c r="C1446" s="142"/>
      <c r="D1446" s="142"/>
      <c r="E1446" s="139"/>
      <c r="F1446" s="139"/>
    </row>
    <row r="1447" spans="1:6" x14ac:dyDescent="0.35">
      <c r="A1447" s="147"/>
      <c r="B1447" s="147"/>
      <c r="C1447" s="142"/>
      <c r="D1447" s="142"/>
      <c r="E1447" s="139"/>
      <c r="F1447" s="139"/>
    </row>
    <row r="1448" spans="1:6" x14ac:dyDescent="0.35">
      <c r="A1448" s="147"/>
      <c r="B1448" s="147"/>
      <c r="C1448" s="142"/>
      <c r="D1448" s="142"/>
      <c r="E1448" s="139"/>
      <c r="F1448" s="139"/>
    </row>
    <row r="1449" spans="1:6" x14ac:dyDescent="0.35">
      <c r="A1449" s="147"/>
      <c r="B1449" s="147"/>
      <c r="C1449" s="142"/>
      <c r="D1449" s="142"/>
      <c r="E1449" s="139"/>
      <c r="F1449" s="139"/>
    </row>
    <row r="1450" spans="1:6" x14ac:dyDescent="0.35">
      <c r="A1450" s="147"/>
      <c r="B1450" s="147"/>
      <c r="C1450" s="142"/>
      <c r="D1450" s="142"/>
      <c r="E1450" s="139"/>
      <c r="F1450" s="139"/>
    </row>
    <row r="1451" spans="1:6" x14ac:dyDescent="0.35">
      <c r="A1451" s="147"/>
      <c r="B1451" s="147"/>
      <c r="C1451" s="142"/>
      <c r="D1451" s="142"/>
      <c r="E1451" s="139"/>
      <c r="F1451" s="139"/>
    </row>
    <row r="1452" spans="1:6" x14ac:dyDescent="0.35">
      <c r="A1452" s="148"/>
      <c r="B1452" s="148"/>
      <c r="C1452" s="143"/>
      <c r="D1452" s="143"/>
      <c r="E1452" s="143"/>
      <c r="F1452" s="143"/>
    </row>
    <row r="1453" spans="1:6" x14ac:dyDescent="0.35">
      <c r="A1453" s="147"/>
      <c r="B1453" s="147"/>
      <c r="C1453" s="142"/>
      <c r="D1453" s="142"/>
      <c r="E1453" s="139"/>
      <c r="F1453" s="139"/>
    </row>
    <row r="1454" spans="1:6" x14ac:dyDescent="0.35">
      <c r="A1454" s="147"/>
      <c r="B1454" s="147"/>
      <c r="C1454" s="142"/>
      <c r="D1454" s="142"/>
      <c r="E1454" s="139"/>
      <c r="F1454" s="139"/>
    </row>
    <row r="1455" spans="1:6" x14ac:dyDescent="0.35">
      <c r="A1455" s="147"/>
      <c r="B1455" s="147"/>
      <c r="C1455" s="142"/>
      <c r="D1455" s="142"/>
      <c r="E1455" s="139"/>
      <c r="F1455" s="139"/>
    </row>
    <row r="1456" spans="1:6" x14ac:dyDescent="0.35">
      <c r="A1456" s="147"/>
      <c r="B1456" s="147"/>
      <c r="C1456" s="142"/>
      <c r="D1456" s="142"/>
      <c r="E1456" s="139"/>
      <c r="F1456" s="139"/>
    </row>
    <row r="1457" spans="1:6" x14ac:dyDescent="0.35">
      <c r="A1457" s="147"/>
      <c r="B1457" s="147"/>
      <c r="C1457" s="142"/>
      <c r="D1457" s="142"/>
      <c r="E1457" s="139"/>
      <c r="F1457" s="139"/>
    </row>
    <row r="1458" spans="1:6" x14ac:dyDescent="0.35">
      <c r="A1458" s="147"/>
      <c r="B1458" s="147"/>
      <c r="C1458" s="142"/>
      <c r="D1458" s="142"/>
      <c r="E1458" s="139"/>
      <c r="F1458" s="139"/>
    </row>
    <row r="1459" spans="1:6" x14ac:dyDescent="0.35">
      <c r="A1459" s="147"/>
      <c r="B1459" s="147"/>
      <c r="C1459" s="142"/>
      <c r="D1459" s="142"/>
      <c r="E1459" s="139"/>
      <c r="F1459" s="139"/>
    </row>
    <row r="1460" spans="1:6" x14ac:dyDescent="0.35">
      <c r="A1460" s="148"/>
      <c r="B1460" s="148"/>
      <c r="C1460" s="143"/>
      <c r="D1460" s="143"/>
      <c r="E1460" s="143"/>
      <c r="F1460" s="143"/>
    </row>
    <row r="1461" spans="1:6" x14ac:dyDescent="0.35">
      <c r="A1461" s="148"/>
      <c r="B1461" s="148"/>
      <c r="C1461" s="143"/>
      <c r="D1461" s="143"/>
      <c r="E1461" s="143"/>
      <c r="F1461" s="143"/>
    </row>
    <row r="1462" spans="1:6" x14ac:dyDescent="0.35">
      <c r="A1462" s="147"/>
      <c r="B1462" s="147"/>
      <c r="C1462" s="142"/>
      <c r="D1462" s="142"/>
      <c r="E1462" s="139"/>
      <c r="F1462" s="139"/>
    </row>
    <row r="1463" spans="1:6" x14ac:dyDescent="0.35">
      <c r="A1463" s="147"/>
      <c r="B1463" s="147"/>
      <c r="C1463" s="142"/>
      <c r="D1463" s="142"/>
      <c r="E1463" s="139"/>
      <c r="F1463" s="139"/>
    </row>
    <row r="1464" spans="1:6" x14ac:dyDescent="0.35">
      <c r="A1464" s="147"/>
      <c r="B1464" s="147"/>
      <c r="C1464" s="142"/>
      <c r="D1464" s="142"/>
      <c r="E1464" s="139"/>
      <c r="F1464" s="139"/>
    </row>
    <row r="1465" spans="1:6" x14ac:dyDescent="0.35">
      <c r="A1465" s="148"/>
      <c r="B1465" s="148"/>
      <c r="C1465" s="143"/>
      <c r="D1465" s="143"/>
      <c r="E1465" s="143"/>
      <c r="F1465" s="143"/>
    </row>
    <row r="1466" spans="1:6" x14ac:dyDescent="0.35">
      <c r="A1466" s="148"/>
      <c r="B1466" s="148"/>
      <c r="C1466" s="143"/>
      <c r="D1466" s="143"/>
      <c r="E1466" s="143"/>
      <c r="F1466" s="143"/>
    </row>
    <row r="1467" spans="1:6" x14ac:dyDescent="0.35">
      <c r="A1467" s="147"/>
      <c r="B1467" s="147"/>
      <c r="C1467" s="142"/>
      <c r="D1467" s="142"/>
      <c r="E1467" s="139"/>
      <c r="F1467" s="139"/>
    </row>
    <row r="1468" spans="1:6" x14ac:dyDescent="0.35">
      <c r="A1468" s="147"/>
      <c r="B1468" s="147"/>
      <c r="C1468" s="142"/>
      <c r="D1468" s="142"/>
      <c r="E1468" s="139"/>
      <c r="F1468" s="139"/>
    </row>
    <row r="1469" spans="1:6" x14ac:dyDescent="0.35">
      <c r="A1469" s="147"/>
      <c r="B1469" s="147"/>
      <c r="C1469" s="142"/>
      <c r="D1469" s="142"/>
      <c r="E1469" s="139"/>
      <c r="F1469" s="139"/>
    </row>
    <row r="1470" spans="1:6" x14ac:dyDescent="0.35">
      <c r="A1470" s="147"/>
      <c r="B1470" s="147"/>
      <c r="C1470" s="142"/>
      <c r="D1470" s="142"/>
      <c r="E1470" s="139"/>
      <c r="F1470" s="139"/>
    </row>
    <row r="1471" spans="1:6" x14ac:dyDescent="0.35">
      <c r="A1471" s="147"/>
      <c r="B1471" s="147"/>
      <c r="C1471" s="142"/>
      <c r="D1471" s="142"/>
      <c r="E1471" s="139"/>
      <c r="F1471" s="139"/>
    </row>
    <row r="1472" spans="1:6" x14ac:dyDescent="0.35">
      <c r="A1472" s="147"/>
      <c r="B1472" s="147"/>
      <c r="C1472" s="142"/>
      <c r="D1472" s="142"/>
      <c r="E1472" s="139"/>
      <c r="F1472" s="139"/>
    </row>
    <row r="1473" spans="1:6" x14ac:dyDescent="0.35">
      <c r="A1473" s="147"/>
      <c r="B1473" s="147"/>
      <c r="C1473" s="142"/>
      <c r="D1473" s="142"/>
      <c r="E1473" s="139"/>
      <c r="F1473" s="139"/>
    </row>
    <row r="1474" spans="1:6" x14ac:dyDescent="0.35">
      <c r="A1474" s="147"/>
      <c r="B1474" s="147"/>
      <c r="C1474" s="142"/>
      <c r="D1474" s="142"/>
      <c r="E1474" s="139"/>
      <c r="F1474" s="139"/>
    </row>
    <row r="1475" spans="1:6" x14ac:dyDescent="0.35">
      <c r="A1475" s="147"/>
      <c r="B1475" s="147"/>
      <c r="C1475" s="142"/>
      <c r="D1475" s="142"/>
      <c r="E1475" s="139"/>
      <c r="F1475" s="139"/>
    </row>
    <row r="1476" spans="1:6" x14ac:dyDescent="0.35">
      <c r="A1476" s="147"/>
      <c r="B1476" s="147"/>
      <c r="C1476" s="142"/>
      <c r="D1476" s="142"/>
      <c r="E1476" s="139"/>
      <c r="F1476" s="139"/>
    </row>
    <row r="1477" spans="1:6" x14ac:dyDescent="0.35">
      <c r="A1477" s="147"/>
      <c r="B1477" s="147"/>
      <c r="C1477" s="142"/>
      <c r="D1477" s="142"/>
      <c r="E1477" s="139"/>
      <c r="F1477" s="139"/>
    </row>
    <row r="1478" spans="1:6" x14ac:dyDescent="0.35">
      <c r="A1478" s="147"/>
      <c r="B1478" s="147"/>
      <c r="C1478" s="142"/>
      <c r="D1478" s="142"/>
      <c r="E1478" s="139"/>
      <c r="F1478" s="139"/>
    </row>
    <row r="1479" spans="1:6" x14ac:dyDescent="0.35">
      <c r="A1479" s="147"/>
      <c r="B1479" s="147"/>
      <c r="C1479" s="142"/>
      <c r="D1479" s="142"/>
      <c r="E1479" s="139"/>
      <c r="F1479" s="139"/>
    </row>
    <row r="1480" spans="1:6" x14ac:dyDescent="0.35">
      <c r="A1480" s="147"/>
      <c r="B1480" s="147"/>
      <c r="C1480" s="142"/>
      <c r="D1480" s="142"/>
      <c r="E1480" s="139"/>
      <c r="F1480" s="139"/>
    </row>
    <row r="1481" spans="1:6" x14ac:dyDescent="0.35">
      <c r="A1481" s="147"/>
      <c r="B1481" s="147"/>
      <c r="C1481" s="142"/>
      <c r="D1481" s="142"/>
      <c r="E1481" s="139"/>
      <c r="F1481" s="139"/>
    </row>
    <row r="1482" spans="1:6" x14ac:dyDescent="0.35">
      <c r="A1482" s="147"/>
      <c r="B1482" s="147"/>
      <c r="C1482" s="142"/>
      <c r="D1482" s="142"/>
      <c r="E1482" s="139"/>
      <c r="F1482" s="139"/>
    </row>
    <row r="1483" spans="1:6" x14ac:dyDescent="0.35">
      <c r="A1483" s="147"/>
      <c r="B1483" s="147"/>
      <c r="C1483" s="142"/>
      <c r="D1483" s="142"/>
      <c r="E1483" s="139"/>
      <c r="F1483" s="139"/>
    </row>
    <row r="1484" spans="1:6" x14ac:dyDescent="0.35">
      <c r="A1484" s="147"/>
      <c r="B1484" s="147"/>
      <c r="C1484" s="142"/>
      <c r="D1484" s="142"/>
      <c r="E1484" s="139"/>
      <c r="F1484" s="139"/>
    </row>
    <row r="1485" spans="1:6" x14ac:dyDescent="0.35">
      <c r="A1485" s="147"/>
      <c r="B1485" s="147"/>
      <c r="C1485" s="142"/>
      <c r="D1485" s="142"/>
      <c r="E1485" s="139"/>
      <c r="F1485" s="139"/>
    </row>
    <row r="1486" spans="1:6" x14ac:dyDescent="0.35">
      <c r="A1486" s="147"/>
      <c r="B1486" s="147"/>
      <c r="C1486" s="142"/>
      <c r="D1486" s="142"/>
      <c r="E1486" s="139"/>
      <c r="F1486" s="139"/>
    </row>
    <row r="1487" spans="1:6" x14ac:dyDescent="0.35">
      <c r="A1487" s="147"/>
      <c r="B1487" s="147"/>
      <c r="C1487" s="142"/>
      <c r="D1487" s="142"/>
      <c r="E1487" s="139"/>
      <c r="F1487" s="139"/>
    </row>
    <row r="1488" spans="1:6" x14ac:dyDescent="0.35">
      <c r="A1488" s="147"/>
      <c r="B1488" s="147"/>
      <c r="C1488" s="142"/>
      <c r="D1488" s="142"/>
      <c r="E1488" s="139"/>
      <c r="F1488" s="139"/>
    </row>
    <row r="1489" spans="1:6" x14ac:dyDescent="0.35">
      <c r="A1489" s="147"/>
      <c r="B1489" s="147"/>
      <c r="C1489" s="142"/>
      <c r="D1489" s="142"/>
      <c r="E1489" s="139"/>
      <c r="F1489" s="139"/>
    </row>
    <row r="1490" spans="1:6" x14ac:dyDescent="0.35">
      <c r="A1490" s="147"/>
      <c r="B1490" s="147"/>
      <c r="C1490" s="142"/>
      <c r="D1490" s="142"/>
      <c r="E1490" s="139"/>
      <c r="F1490" s="139"/>
    </row>
    <row r="1491" spans="1:6" x14ac:dyDescent="0.35">
      <c r="A1491" s="147"/>
      <c r="B1491" s="147"/>
      <c r="C1491" s="142"/>
      <c r="D1491" s="142"/>
      <c r="E1491" s="139"/>
      <c r="F1491" s="139"/>
    </row>
    <row r="1492" spans="1:6" x14ac:dyDescent="0.35">
      <c r="A1492" s="147"/>
      <c r="B1492" s="147"/>
      <c r="C1492" s="142"/>
      <c r="D1492" s="142"/>
      <c r="E1492" s="139"/>
      <c r="F1492" s="139"/>
    </row>
    <row r="1493" spans="1:6" x14ac:dyDescent="0.35">
      <c r="A1493" s="147"/>
      <c r="B1493" s="147"/>
      <c r="C1493" s="142"/>
      <c r="D1493" s="142"/>
      <c r="E1493" s="139"/>
      <c r="F1493" s="139"/>
    </row>
    <row r="1494" spans="1:6" x14ac:dyDescent="0.35">
      <c r="A1494" s="147"/>
      <c r="B1494" s="147"/>
      <c r="C1494" s="142"/>
      <c r="D1494" s="142"/>
      <c r="E1494" s="139"/>
      <c r="F1494" s="139"/>
    </row>
    <row r="1495" spans="1:6" x14ac:dyDescent="0.35">
      <c r="A1495" s="147"/>
      <c r="B1495" s="147"/>
      <c r="C1495" s="142"/>
      <c r="D1495" s="142"/>
      <c r="E1495" s="139"/>
      <c r="F1495" s="139"/>
    </row>
    <row r="1496" spans="1:6" x14ac:dyDescent="0.35">
      <c r="A1496" s="147"/>
      <c r="B1496" s="147"/>
      <c r="C1496" s="142"/>
      <c r="D1496" s="142"/>
      <c r="E1496" s="139"/>
      <c r="F1496" s="139"/>
    </row>
    <row r="1497" spans="1:6" x14ac:dyDescent="0.35">
      <c r="A1497" s="147"/>
      <c r="B1497" s="147"/>
      <c r="C1497" s="142"/>
      <c r="D1497" s="142"/>
      <c r="E1497" s="139"/>
      <c r="F1497" s="139"/>
    </row>
    <row r="1498" spans="1:6" x14ac:dyDescent="0.35">
      <c r="A1498" s="147"/>
      <c r="B1498" s="147"/>
      <c r="C1498" s="142"/>
      <c r="D1498" s="142"/>
      <c r="E1498" s="139"/>
      <c r="F1498" s="139"/>
    </row>
    <row r="1499" spans="1:6" x14ac:dyDescent="0.35">
      <c r="A1499" s="147"/>
      <c r="B1499" s="147"/>
      <c r="C1499" s="142"/>
      <c r="D1499" s="142"/>
      <c r="E1499" s="139"/>
      <c r="F1499" s="139"/>
    </row>
    <row r="1500" spans="1:6" x14ac:dyDescent="0.35">
      <c r="A1500" s="147"/>
      <c r="B1500" s="147"/>
      <c r="C1500" s="142"/>
      <c r="D1500" s="142"/>
      <c r="E1500" s="139"/>
      <c r="F1500" s="139"/>
    </row>
    <row r="1501" spans="1:6" x14ac:dyDescent="0.35">
      <c r="A1501" s="147"/>
      <c r="B1501" s="147"/>
      <c r="C1501" s="142"/>
      <c r="D1501" s="142"/>
      <c r="E1501" s="139"/>
      <c r="F1501" s="139"/>
    </row>
    <row r="1502" spans="1:6" x14ac:dyDescent="0.35">
      <c r="A1502" s="149"/>
      <c r="B1502" s="149"/>
      <c r="C1502" s="144"/>
      <c r="D1502" s="144"/>
      <c r="E1502" s="144"/>
      <c r="F1502" s="144"/>
    </row>
    <row r="1503" spans="1:6" x14ac:dyDescent="0.35">
      <c r="A1503" s="147"/>
      <c r="B1503" s="147"/>
      <c r="C1503" s="142"/>
      <c r="D1503" s="142"/>
      <c r="E1503" s="139"/>
      <c r="F1503" s="139"/>
    </row>
    <row r="1504" spans="1:6" x14ac:dyDescent="0.35">
      <c r="A1504" s="147"/>
      <c r="B1504" s="147"/>
      <c r="C1504" s="142"/>
      <c r="D1504" s="142"/>
      <c r="E1504" s="139"/>
      <c r="F1504" s="139"/>
    </row>
    <row r="1505" spans="1:6" x14ac:dyDescent="0.35">
      <c r="A1505" s="147"/>
      <c r="B1505" s="147"/>
      <c r="C1505" s="142"/>
      <c r="D1505" s="142"/>
      <c r="E1505" s="139"/>
      <c r="F1505" s="139"/>
    </row>
    <row r="1506" spans="1:6" x14ac:dyDescent="0.35">
      <c r="A1506" s="147"/>
      <c r="B1506" s="147"/>
      <c r="C1506" s="142"/>
      <c r="D1506" s="142"/>
      <c r="E1506" s="139"/>
      <c r="F1506" s="139"/>
    </row>
    <row r="1507" spans="1:6" x14ac:dyDescent="0.35">
      <c r="A1507" s="147"/>
      <c r="B1507" s="147"/>
      <c r="C1507" s="142"/>
      <c r="D1507" s="142"/>
      <c r="E1507" s="139"/>
      <c r="F1507" s="139"/>
    </row>
    <row r="1508" spans="1:6" x14ac:dyDescent="0.35">
      <c r="A1508" s="147"/>
      <c r="B1508" s="147"/>
      <c r="C1508" s="142"/>
      <c r="D1508" s="142"/>
      <c r="E1508" s="139"/>
      <c r="F1508" s="139"/>
    </row>
    <row r="1509" spans="1:6" x14ac:dyDescent="0.35">
      <c r="A1509" s="147"/>
      <c r="B1509" s="147"/>
      <c r="C1509" s="142"/>
      <c r="D1509" s="142"/>
      <c r="E1509" s="139"/>
      <c r="F1509" s="139"/>
    </row>
    <row r="1510" spans="1:6" x14ac:dyDescent="0.35">
      <c r="A1510" s="147"/>
      <c r="B1510" s="147"/>
      <c r="C1510" s="142"/>
      <c r="D1510" s="142"/>
      <c r="E1510" s="139"/>
      <c r="F1510" s="139"/>
    </row>
    <row r="1511" spans="1:6" x14ac:dyDescent="0.35">
      <c r="A1511" s="147"/>
      <c r="B1511" s="147"/>
      <c r="C1511" s="142"/>
      <c r="D1511" s="142"/>
      <c r="E1511" s="139"/>
      <c r="F1511" s="139"/>
    </row>
    <row r="1512" spans="1:6" x14ac:dyDescent="0.35">
      <c r="A1512" s="147"/>
      <c r="B1512" s="147"/>
      <c r="C1512" s="142"/>
      <c r="D1512" s="142"/>
      <c r="E1512" s="139"/>
      <c r="F1512" s="139"/>
    </row>
    <row r="1513" spans="1:6" x14ac:dyDescent="0.35">
      <c r="A1513" s="147"/>
      <c r="B1513" s="147"/>
      <c r="C1513" s="142"/>
      <c r="D1513" s="142"/>
      <c r="E1513" s="139"/>
      <c r="F1513" s="139"/>
    </row>
    <row r="1514" spans="1:6" x14ac:dyDescent="0.35">
      <c r="A1514" s="147"/>
      <c r="B1514" s="147"/>
      <c r="C1514" s="142"/>
      <c r="D1514" s="142"/>
      <c r="E1514" s="139"/>
      <c r="F1514" s="139"/>
    </row>
    <row r="1515" spans="1:6" x14ac:dyDescent="0.35">
      <c r="A1515" s="147"/>
      <c r="B1515" s="147"/>
      <c r="C1515" s="142"/>
      <c r="D1515" s="142"/>
      <c r="E1515" s="139"/>
      <c r="F1515" s="139"/>
    </row>
    <row r="1516" spans="1:6" x14ac:dyDescent="0.35">
      <c r="A1516" s="147"/>
      <c r="B1516" s="147"/>
      <c r="C1516" s="142"/>
      <c r="D1516" s="142"/>
      <c r="E1516" s="139"/>
      <c r="F1516" s="139"/>
    </row>
    <row r="1517" spans="1:6" x14ac:dyDescent="0.35">
      <c r="A1517" s="147"/>
      <c r="B1517" s="147"/>
      <c r="C1517" s="142"/>
      <c r="D1517" s="142"/>
      <c r="E1517" s="139"/>
      <c r="F1517" s="139"/>
    </row>
    <row r="1518" spans="1:6" x14ac:dyDescent="0.35">
      <c r="A1518" s="147"/>
      <c r="B1518" s="147"/>
      <c r="C1518" s="142"/>
      <c r="D1518" s="142"/>
      <c r="E1518" s="139"/>
      <c r="F1518" s="139"/>
    </row>
    <row r="1519" spans="1:6" x14ac:dyDescent="0.35">
      <c r="A1519" s="147"/>
      <c r="B1519" s="147"/>
      <c r="C1519" s="142"/>
      <c r="D1519" s="142"/>
      <c r="E1519" s="139"/>
      <c r="F1519" s="139"/>
    </row>
    <row r="1520" spans="1:6" x14ac:dyDescent="0.35">
      <c r="A1520" s="148"/>
      <c r="B1520" s="148"/>
      <c r="C1520" s="143"/>
      <c r="D1520" s="143"/>
      <c r="E1520" s="143"/>
      <c r="F1520" s="143"/>
    </row>
    <row r="1521" spans="1:6" x14ac:dyDescent="0.35">
      <c r="A1521" s="147"/>
      <c r="B1521" s="147"/>
      <c r="C1521" s="142"/>
      <c r="D1521" s="142"/>
      <c r="E1521" s="139"/>
      <c r="F1521" s="139"/>
    </row>
    <row r="1522" spans="1:6" x14ac:dyDescent="0.35">
      <c r="A1522" s="147"/>
      <c r="B1522" s="147"/>
      <c r="C1522" s="142"/>
      <c r="D1522" s="142"/>
      <c r="E1522" s="139"/>
      <c r="F1522" s="139"/>
    </row>
    <row r="1523" spans="1:6" x14ac:dyDescent="0.35">
      <c r="A1523" s="147"/>
      <c r="B1523" s="147"/>
      <c r="C1523" s="142"/>
      <c r="D1523" s="142"/>
      <c r="E1523" s="139"/>
      <c r="F1523" s="139"/>
    </row>
    <row r="1524" spans="1:6" x14ac:dyDescent="0.35">
      <c r="A1524" s="147"/>
      <c r="B1524" s="147"/>
      <c r="C1524" s="142"/>
      <c r="D1524" s="142"/>
      <c r="E1524" s="139"/>
      <c r="F1524" s="139"/>
    </row>
    <row r="1525" spans="1:6" x14ac:dyDescent="0.35">
      <c r="A1525" s="147"/>
      <c r="B1525" s="147"/>
      <c r="C1525" s="142"/>
      <c r="D1525" s="142"/>
      <c r="E1525" s="139"/>
      <c r="F1525" s="139"/>
    </row>
    <row r="1526" spans="1:6" x14ac:dyDescent="0.35">
      <c r="A1526" s="147"/>
      <c r="B1526" s="147"/>
      <c r="C1526" s="142"/>
      <c r="D1526" s="142"/>
      <c r="E1526" s="139"/>
      <c r="F1526" s="139"/>
    </row>
    <row r="1527" spans="1:6" x14ac:dyDescent="0.35">
      <c r="A1527" s="147"/>
      <c r="B1527" s="147"/>
      <c r="C1527" s="142"/>
      <c r="D1527" s="142"/>
      <c r="E1527" s="139"/>
      <c r="F1527" s="139"/>
    </row>
    <row r="1528" spans="1:6" x14ac:dyDescent="0.35">
      <c r="A1528" s="147"/>
      <c r="B1528" s="147"/>
      <c r="C1528" s="142"/>
      <c r="D1528" s="142"/>
      <c r="E1528" s="139"/>
      <c r="F1528" s="139"/>
    </row>
    <row r="1529" spans="1:6" x14ac:dyDescent="0.35">
      <c r="A1529" s="147"/>
      <c r="B1529" s="147"/>
      <c r="C1529" s="142"/>
      <c r="D1529" s="142"/>
      <c r="E1529" s="139"/>
      <c r="F1529" s="139"/>
    </row>
    <row r="1530" spans="1:6" x14ac:dyDescent="0.35">
      <c r="A1530" s="147"/>
      <c r="B1530" s="147"/>
      <c r="C1530" s="142"/>
      <c r="D1530" s="142"/>
      <c r="E1530" s="139"/>
      <c r="F1530" s="139"/>
    </row>
    <row r="1531" spans="1:6" x14ac:dyDescent="0.35">
      <c r="A1531" s="147"/>
      <c r="B1531" s="147"/>
      <c r="C1531" s="142"/>
      <c r="D1531" s="142"/>
      <c r="E1531" s="139"/>
      <c r="F1531" s="139"/>
    </row>
    <row r="1532" spans="1:6" x14ac:dyDescent="0.35">
      <c r="A1532" s="147"/>
      <c r="B1532" s="147"/>
      <c r="C1532" s="142"/>
      <c r="D1532" s="142"/>
      <c r="E1532" s="139"/>
      <c r="F1532" s="139"/>
    </row>
    <row r="1533" spans="1:6" x14ac:dyDescent="0.35">
      <c r="A1533" s="147"/>
      <c r="B1533" s="147"/>
      <c r="C1533" s="142"/>
      <c r="D1533" s="142"/>
      <c r="E1533" s="139"/>
      <c r="F1533" s="139"/>
    </row>
    <row r="1534" spans="1:6" x14ac:dyDescent="0.35">
      <c r="A1534" s="147"/>
      <c r="B1534" s="147"/>
      <c r="C1534" s="142"/>
      <c r="D1534" s="142"/>
      <c r="E1534" s="139"/>
      <c r="F1534" s="139"/>
    </row>
    <row r="1535" spans="1:6" x14ac:dyDescent="0.35">
      <c r="A1535" s="147"/>
      <c r="B1535" s="147"/>
      <c r="C1535" s="142"/>
      <c r="D1535" s="142"/>
      <c r="E1535" s="139"/>
      <c r="F1535" s="139"/>
    </row>
    <row r="1536" spans="1:6" x14ac:dyDescent="0.35">
      <c r="A1536" s="147"/>
      <c r="B1536" s="147"/>
      <c r="C1536" s="142"/>
      <c r="D1536" s="142"/>
      <c r="E1536" s="139"/>
      <c r="F1536" s="139"/>
    </row>
    <row r="1537" spans="1:6" x14ac:dyDescent="0.35">
      <c r="A1537" s="147"/>
      <c r="B1537" s="147"/>
      <c r="C1537" s="142"/>
      <c r="D1537" s="142"/>
      <c r="E1537" s="139"/>
      <c r="F1537" s="139"/>
    </row>
    <row r="1538" spans="1:6" x14ac:dyDescent="0.35">
      <c r="A1538" s="147"/>
      <c r="B1538" s="147"/>
      <c r="C1538" s="142"/>
      <c r="D1538" s="142"/>
      <c r="E1538" s="139"/>
      <c r="F1538" s="139"/>
    </row>
    <row r="1539" spans="1:6" x14ac:dyDescent="0.35">
      <c r="A1539" s="147"/>
      <c r="B1539" s="147"/>
      <c r="C1539" s="142"/>
      <c r="D1539" s="142"/>
      <c r="E1539" s="139"/>
      <c r="F1539" s="139"/>
    </row>
    <row r="1540" spans="1:6" x14ac:dyDescent="0.35">
      <c r="A1540" s="147"/>
      <c r="B1540" s="147"/>
      <c r="C1540" s="142"/>
      <c r="D1540" s="142"/>
      <c r="E1540" s="139"/>
      <c r="F1540" s="139"/>
    </row>
    <row r="1541" spans="1:6" x14ac:dyDescent="0.35">
      <c r="A1541" s="147"/>
      <c r="B1541" s="147"/>
      <c r="C1541" s="142"/>
      <c r="D1541" s="142"/>
      <c r="E1541" s="139"/>
      <c r="F1541" s="139"/>
    </row>
    <row r="1542" spans="1:6" x14ac:dyDescent="0.35">
      <c r="A1542" s="147"/>
      <c r="B1542" s="147"/>
      <c r="C1542" s="142"/>
      <c r="D1542" s="142"/>
      <c r="E1542" s="139"/>
      <c r="F1542" s="139"/>
    </row>
    <row r="1543" spans="1:6" x14ac:dyDescent="0.35">
      <c r="A1543" s="147"/>
      <c r="B1543" s="147"/>
      <c r="C1543" s="142"/>
      <c r="D1543" s="142"/>
      <c r="E1543" s="139"/>
      <c r="F1543" s="139"/>
    </row>
    <row r="1544" spans="1:6" x14ac:dyDescent="0.35">
      <c r="A1544" s="147"/>
      <c r="B1544" s="147"/>
      <c r="C1544" s="142"/>
      <c r="D1544" s="142"/>
      <c r="E1544" s="139"/>
      <c r="F1544" s="139"/>
    </row>
    <row r="1545" spans="1:6" x14ac:dyDescent="0.35">
      <c r="A1545" s="147"/>
      <c r="B1545" s="147"/>
      <c r="C1545" s="142"/>
      <c r="D1545" s="142"/>
      <c r="E1545" s="139"/>
      <c r="F1545" s="139"/>
    </row>
    <row r="1546" spans="1:6" x14ac:dyDescent="0.35">
      <c r="A1546" s="147"/>
      <c r="B1546" s="147"/>
      <c r="C1546" s="142"/>
      <c r="D1546" s="142"/>
      <c r="E1546" s="139"/>
      <c r="F1546" s="139"/>
    </row>
    <row r="1547" spans="1:6" x14ac:dyDescent="0.35">
      <c r="A1547" s="147"/>
      <c r="B1547" s="147"/>
      <c r="C1547" s="142"/>
      <c r="D1547" s="142"/>
      <c r="E1547" s="139"/>
      <c r="F1547" s="139"/>
    </row>
    <row r="1548" spans="1:6" x14ac:dyDescent="0.35">
      <c r="A1548" s="147"/>
      <c r="B1548" s="147"/>
      <c r="C1548" s="142"/>
      <c r="D1548" s="142"/>
      <c r="E1548" s="139"/>
      <c r="F1548" s="139"/>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25876</v>
      </c>
      <c r="C1" s="136" t="s">
        <v>25877</v>
      </c>
    </row>
    <row r="2" spans="1:3" x14ac:dyDescent="0.35">
      <c r="A2" s="136" t="s">
        <v>25878</v>
      </c>
      <c r="B2" s="136" t="s">
        <v>7644</v>
      </c>
      <c r="C2" s="136">
        <v>2020</v>
      </c>
    </row>
    <row r="3" spans="1:3" x14ac:dyDescent="0.35">
      <c r="A3" s="136" t="s">
        <v>1006</v>
      </c>
      <c r="B3" s="136" t="s">
        <v>1006</v>
      </c>
      <c r="C3" s="136">
        <v>2020</v>
      </c>
    </row>
    <row r="4" spans="1:3" x14ac:dyDescent="0.35">
      <c r="A4" s="136" t="s">
        <v>25879</v>
      </c>
      <c r="B4" s="136" t="s">
        <v>25879</v>
      </c>
      <c r="C4" s="136">
        <v>2018</v>
      </c>
    </row>
    <row r="5" spans="1:3" x14ac:dyDescent="0.35">
      <c r="A5" s="136" t="s">
        <v>25880</v>
      </c>
      <c r="B5" s="136" t="s">
        <v>25881</v>
      </c>
      <c r="C5" s="136">
        <v>2018</v>
      </c>
    </row>
    <row r="6" spans="1:3" x14ac:dyDescent="0.35">
      <c r="A6" s="136" t="s">
        <v>25882</v>
      </c>
      <c r="B6" s="136" t="s">
        <v>25883</v>
      </c>
      <c r="C6" s="136">
        <v>2018</v>
      </c>
    </row>
    <row r="7" spans="1:3" x14ac:dyDescent="0.35">
      <c r="A7" s="136" t="s">
        <v>25884</v>
      </c>
      <c r="B7" s="136" t="s">
        <v>25885</v>
      </c>
      <c r="C7" s="136">
        <v>2018</v>
      </c>
    </row>
    <row r="8" spans="1:3" x14ac:dyDescent="0.35">
      <c r="A8" s="136" t="s">
        <v>25886</v>
      </c>
      <c r="B8" s="136" t="s">
        <v>25886</v>
      </c>
      <c r="C8" s="136">
        <v>2018</v>
      </c>
    </row>
    <row r="9" spans="1:3" x14ac:dyDescent="0.35">
      <c r="A9" s="136" t="s">
        <v>25887</v>
      </c>
      <c r="B9" s="136" t="s">
        <v>25887</v>
      </c>
      <c r="C9" s="136">
        <v>2018</v>
      </c>
    </row>
    <row r="10" spans="1:3" x14ac:dyDescent="0.35">
      <c r="A10" s="136" t="s">
        <v>25888</v>
      </c>
      <c r="B10" s="136" t="s">
        <v>25888</v>
      </c>
      <c r="C10" s="136">
        <v>2018</v>
      </c>
    </row>
    <row r="11" spans="1:3" x14ac:dyDescent="0.35">
      <c r="A11" s="136" t="s">
        <v>25889</v>
      </c>
      <c r="B11" s="136" t="s">
        <v>25889</v>
      </c>
      <c r="C11" s="136">
        <v>2018</v>
      </c>
    </row>
    <row r="12" spans="1:3" x14ac:dyDescent="0.35">
      <c r="A12" s="136" t="s">
        <v>25890</v>
      </c>
      <c r="B12" s="136" t="s">
        <v>25890</v>
      </c>
      <c r="C12" s="136">
        <v>2018</v>
      </c>
    </row>
    <row r="13" spans="1:3" x14ac:dyDescent="0.35">
      <c r="A13" s="136" t="s">
        <v>25891</v>
      </c>
      <c r="B13" s="136" t="s">
        <v>25890</v>
      </c>
      <c r="C13" s="136">
        <v>2018</v>
      </c>
    </row>
    <row r="14" spans="1:3" x14ac:dyDescent="0.35">
      <c r="A14" s="136" t="s">
        <v>25892</v>
      </c>
      <c r="B14" s="136" t="s">
        <v>25879</v>
      </c>
      <c r="C14" s="136">
        <v>2018</v>
      </c>
    </row>
    <row r="15" spans="1:3" x14ac:dyDescent="0.35">
      <c r="A15" s="136" t="s">
        <v>25893</v>
      </c>
      <c r="B15" s="136" t="s">
        <v>25893</v>
      </c>
      <c r="C15" s="136">
        <v>2018</v>
      </c>
    </row>
    <row r="16" spans="1:3" x14ac:dyDescent="0.35">
      <c r="A16" s="136" t="s">
        <v>25894</v>
      </c>
      <c r="B16" s="136" t="s">
        <v>25893</v>
      </c>
      <c r="C16" s="136">
        <v>2018</v>
      </c>
    </row>
    <row r="17" spans="1:3" x14ac:dyDescent="0.35">
      <c r="A17" s="136" t="s">
        <v>25895</v>
      </c>
      <c r="B17" s="136" t="s">
        <v>25896</v>
      </c>
      <c r="C17" s="136">
        <v>2018</v>
      </c>
    </row>
    <row r="18" spans="1:3" x14ac:dyDescent="0.35">
      <c r="A18" s="136" t="s">
        <v>25897</v>
      </c>
      <c r="B18" s="136" t="s">
        <v>25898</v>
      </c>
      <c r="C18" s="136">
        <v>2018</v>
      </c>
    </row>
    <row r="19" spans="1:3" x14ac:dyDescent="0.35">
      <c r="A19" s="136" t="s">
        <v>25899</v>
      </c>
      <c r="B19" s="136" t="s">
        <v>25899</v>
      </c>
      <c r="C19" s="136">
        <v>2018</v>
      </c>
    </row>
    <row r="20" spans="1:3" x14ac:dyDescent="0.35">
      <c r="A20" s="136" t="s">
        <v>25900</v>
      </c>
      <c r="B20" s="136" t="s">
        <v>25900</v>
      </c>
      <c r="C20" s="136">
        <v>2018</v>
      </c>
    </row>
    <row r="21" spans="1:3" x14ac:dyDescent="0.35">
      <c r="A21" s="136" t="s">
        <v>25901</v>
      </c>
      <c r="B21" s="136" t="s">
        <v>25901</v>
      </c>
      <c r="C21" s="136">
        <v>2018</v>
      </c>
    </row>
    <row r="22" spans="1:3" x14ac:dyDescent="0.35">
      <c r="A22" s="136" t="s">
        <v>25902</v>
      </c>
      <c r="B22" s="136" t="s">
        <v>25903</v>
      </c>
      <c r="C22" s="136">
        <v>2018</v>
      </c>
    </row>
    <row r="23" spans="1:3" x14ac:dyDescent="0.35">
      <c r="A23" s="136" t="s">
        <v>25904</v>
      </c>
      <c r="B23" s="136" t="s">
        <v>25905</v>
      </c>
      <c r="C23" s="136">
        <v>2018</v>
      </c>
    </row>
    <row r="24" spans="1:3" x14ac:dyDescent="0.35">
      <c r="A24" s="136" t="s">
        <v>25906</v>
      </c>
      <c r="B24" s="136" t="s">
        <v>25906</v>
      </c>
      <c r="C24" s="136">
        <v>2018</v>
      </c>
    </row>
    <row r="25" spans="1:3" x14ac:dyDescent="0.35">
      <c r="A25" s="136" t="s">
        <v>25907</v>
      </c>
      <c r="B25" s="136" t="s">
        <v>25907</v>
      </c>
      <c r="C25" s="136">
        <v>2018</v>
      </c>
    </row>
    <row r="26" spans="1:3" x14ac:dyDescent="0.35">
      <c r="A26" s="136" t="s">
        <v>25908</v>
      </c>
      <c r="B26" s="136" t="s">
        <v>25908</v>
      </c>
      <c r="C26" s="136">
        <v>2018</v>
      </c>
    </row>
    <row r="27" spans="1:3" x14ac:dyDescent="0.35">
      <c r="A27" s="136" t="s">
        <v>25909</v>
      </c>
      <c r="B27" s="136" t="s">
        <v>25909</v>
      </c>
      <c r="C27" s="136">
        <v>2018</v>
      </c>
    </row>
    <row r="28" spans="1:3" x14ac:dyDescent="0.35">
      <c r="A28" s="136" t="s">
        <v>25910</v>
      </c>
      <c r="B28" s="136" t="s">
        <v>25910</v>
      </c>
      <c r="C28" s="136">
        <v>2018</v>
      </c>
    </row>
    <row r="29" spans="1:3" x14ac:dyDescent="0.35">
      <c r="A29" s="136" t="s">
        <v>25911</v>
      </c>
      <c r="B29" s="136" t="s">
        <v>25911</v>
      </c>
      <c r="C29" s="136">
        <v>2018</v>
      </c>
    </row>
    <row r="30" spans="1:3" x14ac:dyDescent="0.35">
      <c r="A30" s="136" t="s">
        <v>25912</v>
      </c>
      <c r="B30" s="136" t="s">
        <v>25912</v>
      </c>
      <c r="C30" s="136">
        <v>2018</v>
      </c>
    </row>
    <row r="31" spans="1:3" x14ac:dyDescent="0.35">
      <c r="A31" s="136" t="s">
        <v>25913</v>
      </c>
      <c r="B31" s="136" t="s">
        <v>25913</v>
      </c>
      <c r="C31" s="136">
        <v>2018</v>
      </c>
    </row>
    <row r="32" spans="1:3" x14ac:dyDescent="0.35">
      <c r="A32" s="136" t="s">
        <v>25914</v>
      </c>
      <c r="B32" s="136" t="s">
        <v>25914</v>
      </c>
      <c r="C32" s="136">
        <v>2018</v>
      </c>
    </row>
    <row r="33" spans="1:3" x14ac:dyDescent="0.35">
      <c r="A33" s="136" t="s">
        <v>25915</v>
      </c>
      <c r="B33" s="136" t="s">
        <v>25915</v>
      </c>
      <c r="C33" s="136">
        <v>2018</v>
      </c>
    </row>
    <row r="34" spans="1:3" x14ac:dyDescent="0.35">
      <c r="A34" s="136" t="s">
        <v>25916</v>
      </c>
      <c r="B34" s="136" t="s">
        <v>25916</v>
      </c>
      <c r="C34" s="136">
        <v>2018</v>
      </c>
    </row>
    <row r="35" spans="1:3" x14ac:dyDescent="0.35">
      <c r="A35" s="136" t="s">
        <v>25917</v>
      </c>
      <c r="B35" s="136" t="s">
        <v>25917</v>
      </c>
      <c r="C35" s="136">
        <v>2018</v>
      </c>
    </row>
    <row r="36" spans="1:3" x14ac:dyDescent="0.35">
      <c r="A36" s="136" t="s">
        <v>25918</v>
      </c>
      <c r="B36" s="136" t="s">
        <v>25918</v>
      </c>
      <c r="C36" s="136">
        <v>2018</v>
      </c>
    </row>
    <row r="37" spans="1:3" x14ac:dyDescent="0.35">
      <c r="A37" s="136" t="s">
        <v>25919</v>
      </c>
      <c r="B37" s="136" t="s">
        <v>25919</v>
      </c>
      <c r="C37" s="136">
        <v>2018</v>
      </c>
    </row>
    <row r="38" spans="1:3" x14ac:dyDescent="0.35">
      <c r="A38" s="136" t="s">
        <v>25920</v>
      </c>
      <c r="B38" s="136" t="s">
        <v>25920</v>
      </c>
      <c r="C38" s="136">
        <v>2018</v>
      </c>
    </row>
    <row r="39" spans="1:3" x14ac:dyDescent="0.35">
      <c r="A39" s="136" t="s">
        <v>25921</v>
      </c>
      <c r="B39" s="136" t="s">
        <v>25921</v>
      </c>
      <c r="C39" s="136">
        <v>2018</v>
      </c>
    </row>
    <row r="40" spans="1:3" x14ac:dyDescent="0.35">
      <c r="A40" s="136" t="s">
        <v>25922</v>
      </c>
      <c r="B40" s="136" t="s">
        <v>25922</v>
      </c>
      <c r="C40" s="136">
        <v>2018</v>
      </c>
    </row>
    <row r="41" spans="1:3" x14ac:dyDescent="0.35">
      <c r="A41" s="136" t="s">
        <v>25923</v>
      </c>
      <c r="B41" s="136" t="s">
        <v>25923</v>
      </c>
      <c r="C41" s="136">
        <v>2018</v>
      </c>
    </row>
    <row r="42" spans="1:3" x14ac:dyDescent="0.35">
      <c r="A42" s="136" t="s">
        <v>25923</v>
      </c>
      <c r="B42" s="136" t="s">
        <v>25923</v>
      </c>
      <c r="C42" s="136">
        <v>2018</v>
      </c>
    </row>
    <row r="43" spans="1:3" x14ac:dyDescent="0.35">
      <c r="A43" s="136" t="s">
        <v>25924</v>
      </c>
      <c r="B43" s="136" t="s">
        <v>25924</v>
      </c>
      <c r="C43" s="136">
        <v>2018</v>
      </c>
    </row>
    <row r="44" spans="1:3" x14ac:dyDescent="0.35">
      <c r="A44" s="136" t="s">
        <v>25925</v>
      </c>
      <c r="B44" s="136" t="s">
        <v>25926</v>
      </c>
      <c r="C44" s="136">
        <v>2018</v>
      </c>
    </row>
    <row r="45" spans="1:3" x14ac:dyDescent="0.35">
      <c r="A45" s="136" t="s">
        <v>25927</v>
      </c>
      <c r="B45" s="136" t="s">
        <v>25928</v>
      </c>
      <c r="C45" s="136">
        <v>2018</v>
      </c>
    </row>
    <row r="46" spans="1:3" x14ac:dyDescent="0.35">
      <c r="A46" s="136" t="s">
        <v>25929</v>
      </c>
      <c r="B46" s="136" t="s">
        <v>25930</v>
      </c>
      <c r="C46" s="136">
        <v>2018</v>
      </c>
    </row>
    <row r="47" spans="1:3" x14ac:dyDescent="0.35">
      <c r="A47" s="136" t="s">
        <v>25931</v>
      </c>
      <c r="B47" s="136" t="s">
        <v>25932</v>
      </c>
      <c r="C47" s="136">
        <v>2018</v>
      </c>
    </row>
    <row r="48" spans="1:3" x14ac:dyDescent="0.35">
      <c r="A48" s="136" t="s">
        <v>25933</v>
      </c>
      <c r="B48" s="136" t="s">
        <v>25934</v>
      </c>
      <c r="C48" s="136">
        <v>2018</v>
      </c>
    </row>
    <row r="49" spans="1:3" x14ac:dyDescent="0.35">
      <c r="A49" s="136" t="s">
        <v>25935</v>
      </c>
      <c r="B49" s="136" t="s">
        <v>25936</v>
      </c>
      <c r="C49" s="136">
        <v>2018</v>
      </c>
    </row>
    <row r="50" spans="1:3" x14ac:dyDescent="0.35">
      <c r="A50" s="136" t="s">
        <v>25937</v>
      </c>
      <c r="B50" s="136" t="s">
        <v>25938</v>
      </c>
      <c r="C50" s="136">
        <v>2018</v>
      </c>
    </row>
    <row r="51" spans="1:3" x14ac:dyDescent="0.35">
      <c r="A51" s="136" t="s">
        <v>25939</v>
      </c>
      <c r="B51" s="136" t="s">
        <v>25940</v>
      </c>
      <c r="C51" s="136">
        <v>2018</v>
      </c>
    </row>
    <row r="52" spans="1:3" x14ac:dyDescent="0.35">
      <c r="A52" s="136" t="s">
        <v>25941</v>
      </c>
      <c r="B52" s="136" t="s">
        <v>25941</v>
      </c>
      <c r="C52" s="136">
        <v>2018</v>
      </c>
    </row>
    <row r="53" spans="1:3" x14ac:dyDescent="0.35">
      <c r="A53" s="136" t="s">
        <v>25942</v>
      </c>
      <c r="B53" s="136" t="s">
        <v>25942</v>
      </c>
      <c r="C53" s="136">
        <v>2018</v>
      </c>
    </row>
    <row r="54" spans="1:3" x14ac:dyDescent="0.35">
      <c r="A54" s="136" t="s">
        <v>25943</v>
      </c>
      <c r="B54" s="136" t="s">
        <v>25943</v>
      </c>
      <c r="C54" s="136">
        <v>2018</v>
      </c>
    </row>
    <row r="55" spans="1:3" x14ac:dyDescent="0.35">
      <c r="A55" s="136" t="s">
        <v>25944</v>
      </c>
      <c r="B55" s="136" t="s">
        <v>25944</v>
      </c>
      <c r="C55" s="136">
        <v>2018</v>
      </c>
    </row>
    <row r="56" spans="1:3" x14ac:dyDescent="0.35">
      <c r="A56" s="136" t="s">
        <v>25945</v>
      </c>
      <c r="B56" s="136" t="s">
        <v>25945</v>
      </c>
      <c r="C56" s="136">
        <v>2018</v>
      </c>
    </row>
    <row r="57" spans="1:3" x14ac:dyDescent="0.35">
      <c r="A57" s="136" t="s">
        <v>25946</v>
      </c>
      <c r="B57" s="136" t="s">
        <v>25946</v>
      </c>
      <c r="C57" s="136">
        <v>2018</v>
      </c>
    </row>
    <row r="58" spans="1:3" x14ac:dyDescent="0.35">
      <c r="A58" s="136" t="s">
        <v>25947</v>
      </c>
      <c r="B58" s="136" t="s">
        <v>25947</v>
      </c>
      <c r="C58" s="136">
        <v>2018</v>
      </c>
    </row>
    <row r="59" spans="1:3" x14ac:dyDescent="0.35">
      <c r="A59" s="136" t="s">
        <v>25948</v>
      </c>
      <c r="B59" s="136" t="s">
        <v>25948</v>
      </c>
      <c r="C59" s="136">
        <v>2018</v>
      </c>
    </row>
    <row r="60" spans="1:3" x14ac:dyDescent="0.35">
      <c r="A60" s="136" t="s">
        <v>25949</v>
      </c>
      <c r="B60" s="136" t="s">
        <v>25949</v>
      </c>
      <c r="C60" s="136">
        <v>2018</v>
      </c>
    </row>
    <row r="61" spans="1:3" x14ac:dyDescent="0.35">
      <c r="A61" s="136" t="s">
        <v>25950</v>
      </c>
      <c r="B61" s="136" t="s">
        <v>25950</v>
      </c>
      <c r="C61" s="136">
        <v>2018</v>
      </c>
    </row>
    <row r="62" spans="1:3" x14ac:dyDescent="0.35">
      <c r="A62" s="136" t="s">
        <v>25951</v>
      </c>
      <c r="B62" s="136" t="s">
        <v>25951</v>
      </c>
      <c r="C62" s="136">
        <v>2018</v>
      </c>
    </row>
    <row r="63" spans="1:3" x14ac:dyDescent="0.35">
      <c r="A63" s="136" t="s">
        <v>25952</v>
      </c>
      <c r="B63" s="136" t="s">
        <v>25952</v>
      </c>
      <c r="C63" s="136">
        <v>2018</v>
      </c>
    </row>
    <row r="64" spans="1:3" x14ac:dyDescent="0.35">
      <c r="A64" s="136" t="s">
        <v>25953</v>
      </c>
      <c r="B64" s="136" t="s">
        <v>25954</v>
      </c>
      <c r="C64" s="136">
        <v>2018</v>
      </c>
    </row>
    <row r="65" spans="1:3" x14ac:dyDescent="0.35">
      <c r="A65" s="136" t="s">
        <v>25955</v>
      </c>
      <c r="B65" s="136" t="s">
        <v>25956</v>
      </c>
      <c r="C65" s="136">
        <v>2018</v>
      </c>
    </row>
    <row r="66" spans="1:3" x14ac:dyDescent="0.35">
      <c r="A66" s="136" t="s">
        <v>25957</v>
      </c>
      <c r="B66" s="136" t="s">
        <v>25957</v>
      </c>
      <c r="C66" s="136">
        <v>2018</v>
      </c>
    </row>
    <row r="67" spans="1:3" x14ac:dyDescent="0.35">
      <c r="A67" s="136" t="s">
        <v>25958</v>
      </c>
      <c r="B67" s="138" t="s">
        <v>25958</v>
      </c>
      <c r="C67" s="136">
        <v>2018</v>
      </c>
    </row>
    <row r="68" spans="1:3" x14ac:dyDescent="0.35">
      <c r="A68" s="136" t="s">
        <v>25959</v>
      </c>
      <c r="B68" s="136" t="s">
        <v>25959</v>
      </c>
      <c r="C68" s="136">
        <v>2018</v>
      </c>
    </row>
    <row r="69" spans="1:3" x14ac:dyDescent="0.35">
      <c r="A69" s="136" t="s">
        <v>25960</v>
      </c>
      <c r="B69" s="138" t="s">
        <v>25960</v>
      </c>
      <c r="C69" s="136">
        <v>2018</v>
      </c>
    </row>
    <row r="70" spans="1:3" x14ac:dyDescent="0.35">
      <c r="A70" s="136" t="s">
        <v>25961</v>
      </c>
      <c r="B70" s="136" t="s">
        <v>25962</v>
      </c>
      <c r="C70" s="136">
        <v>2018</v>
      </c>
    </row>
    <row r="71" spans="1:3" x14ac:dyDescent="0.35">
      <c r="A71" s="136" t="s">
        <v>25963</v>
      </c>
      <c r="B71" s="136" t="s">
        <v>25963</v>
      </c>
      <c r="C71" s="136">
        <v>2018</v>
      </c>
    </row>
    <row r="72" spans="1:3" x14ac:dyDescent="0.35">
      <c r="A72" s="136" t="s">
        <v>25964</v>
      </c>
      <c r="B72" s="136" t="s">
        <v>25964</v>
      </c>
      <c r="C72" s="136">
        <v>2018</v>
      </c>
    </row>
    <row r="73" spans="1:3" x14ac:dyDescent="0.35">
      <c r="A73" s="136" t="s">
        <v>25965</v>
      </c>
      <c r="B73" s="136" t="s">
        <v>25965</v>
      </c>
      <c r="C73" s="136">
        <v>2018</v>
      </c>
    </row>
    <row r="74" spans="1:3" x14ac:dyDescent="0.35">
      <c r="A74" s="136" t="s">
        <v>25966</v>
      </c>
      <c r="B74" s="136" t="s">
        <v>25966</v>
      </c>
      <c r="C74" s="136">
        <v>2018</v>
      </c>
    </row>
    <row r="75" spans="1:3" x14ac:dyDescent="0.35">
      <c r="A75" s="136" t="s">
        <v>25967</v>
      </c>
      <c r="B75" s="136" t="s">
        <v>25967</v>
      </c>
      <c r="C75" s="136">
        <v>2018</v>
      </c>
    </row>
    <row r="76" spans="1:3" x14ac:dyDescent="0.35">
      <c r="A76" s="136" t="s">
        <v>25968</v>
      </c>
      <c r="B76" s="136" t="s">
        <v>25968</v>
      </c>
      <c r="C76" s="136">
        <v>2018</v>
      </c>
    </row>
    <row r="77" spans="1:3" x14ac:dyDescent="0.35">
      <c r="A77" s="136" t="s">
        <v>25968</v>
      </c>
      <c r="B77" s="136" t="s">
        <v>25968</v>
      </c>
      <c r="C77" s="136">
        <v>2018</v>
      </c>
    </row>
    <row r="78" spans="1:3" x14ac:dyDescent="0.35">
      <c r="A78" s="136" t="s">
        <v>25969</v>
      </c>
      <c r="B78" s="136" t="s">
        <v>25969</v>
      </c>
      <c r="C78" s="136">
        <v>2018</v>
      </c>
    </row>
    <row r="79" spans="1:3" x14ac:dyDescent="0.35">
      <c r="A79" s="136" t="s">
        <v>25970</v>
      </c>
      <c r="B79" s="136" t="s">
        <v>25971</v>
      </c>
      <c r="C79" s="136">
        <v>2018</v>
      </c>
    </row>
    <row r="80" spans="1:3" x14ac:dyDescent="0.35">
      <c r="A80" s="136" t="s">
        <v>25972</v>
      </c>
      <c r="B80" s="136" t="s">
        <v>25973</v>
      </c>
      <c r="C80" s="136">
        <v>2018</v>
      </c>
    </row>
    <row r="81" spans="1:3" x14ac:dyDescent="0.35">
      <c r="A81" s="136" t="s">
        <v>25974</v>
      </c>
      <c r="B81" s="136" t="s">
        <v>25975</v>
      </c>
      <c r="C81" s="136">
        <v>2020</v>
      </c>
    </row>
    <row r="82" spans="1:3" x14ac:dyDescent="0.35">
      <c r="A82" s="136" t="s">
        <v>25976</v>
      </c>
      <c r="B82" s="136" t="s">
        <v>25977</v>
      </c>
      <c r="C82" s="136">
        <v>2023</v>
      </c>
    </row>
    <row r="83" spans="1:3" x14ac:dyDescent="0.35">
      <c r="A83" s="136" t="s">
        <v>25978</v>
      </c>
      <c r="B83" s="136" t="s">
        <v>25978</v>
      </c>
      <c r="C83" s="136">
        <v>2018</v>
      </c>
    </row>
    <row r="84" spans="1:3" x14ac:dyDescent="0.35">
      <c r="A84" s="136" t="s">
        <v>25979</v>
      </c>
      <c r="B84" s="136" t="s">
        <v>25979</v>
      </c>
      <c r="C84" s="136">
        <v>2018</v>
      </c>
    </row>
    <row r="85" spans="1:3" x14ac:dyDescent="0.35">
      <c r="A85" s="136" t="s">
        <v>25980</v>
      </c>
      <c r="B85" s="136" t="s">
        <v>25980</v>
      </c>
      <c r="C85" s="136">
        <v>2018</v>
      </c>
    </row>
    <row r="86" spans="1:3" x14ac:dyDescent="0.35">
      <c r="A86" s="136" t="s">
        <v>25981</v>
      </c>
      <c r="B86" s="136" t="s">
        <v>25981</v>
      </c>
      <c r="C86" s="136">
        <v>2018</v>
      </c>
    </row>
    <row r="87" spans="1:3" x14ac:dyDescent="0.35">
      <c r="A87" s="136" t="s">
        <v>25982</v>
      </c>
      <c r="B87" s="136" t="s">
        <v>25983</v>
      </c>
      <c r="C87" s="136">
        <v>2018</v>
      </c>
    </row>
    <row r="88" spans="1:3" x14ac:dyDescent="0.35">
      <c r="A88" s="136" t="s">
        <v>25983</v>
      </c>
      <c r="B88" s="136" t="s">
        <v>25983</v>
      </c>
      <c r="C88" s="136">
        <v>2018</v>
      </c>
    </row>
    <row r="89" spans="1:3" x14ac:dyDescent="0.35">
      <c r="A89" s="136" t="s">
        <v>25984</v>
      </c>
      <c r="B89" s="136" t="s">
        <v>25984</v>
      </c>
      <c r="C89" s="136">
        <v>2018</v>
      </c>
    </row>
    <row r="90" spans="1:3" x14ac:dyDescent="0.35">
      <c r="A90" s="136" t="s">
        <v>25985</v>
      </c>
      <c r="B90" s="136" t="s">
        <v>25986</v>
      </c>
      <c r="C90" s="136">
        <v>2018</v>
      </c>
    </row>
    <row r="91" spans="1:3" x14ac:dyDescent="0.35">
      <c r="A91" s="136" t="s">
        <v>25987</v>
      </c>
      <c r="B91" s="136" t="s">
        <v>25987</v>
      </c>
      <c r="C91" s="136">
        <v>2018</v>
      </c>
    </row>
    <row r="92" spans="1:3" x14ac:dyDescent="0.35">
      <c r="A92" s="136" t="s">
        <v>25988</v>
      </c>
      <c r="B92" s="136" t="s">
        <v>25988</v>
      </c>
      <c r="C92" s="136">
        <v>2023</v>
      </c>
    </row>
    <row r="93" spans="1:3" x14ac:dyDescent="0.35">
      <c r="A93" s="136" t="s">
        <v>25989</v>
      </c>
      <c r="B93" s="136" t="s">
        <v>25922</v>
      </c>
      <c r="C93" s="136">
        <v>2023</v>
      </c>
    </row>
    <row r="94" spans="1:3" x14ac:dyDescent="0.35">
      <c r="A94" s="136" t="s">
        <v>25990</v>
      </c>
      <c r="B94" s="136" t="s">
        <v>25914</v>
      </c>
      <c r="C94" s="136">
        <v>2020</v>
      </c>
    </row>
    <row r="95" spans="1:3" x14ac:dyDescent="0.35">
      <c r="A95" s="136" t="s">
        <v>25991</v>
      </c>
      <c r="B95" s="136"/>
      <c r="C95" s="136">
        <v>2023</v>
      </c>
    </row>
    <row r="96" spans="1:3" x14ac:dyDescent="0.35">
      <c r="A96" s="136" t="s">
        <v>25992</v>
      </c>
      <c r="B96" s="136"/>
      <c r="C96" s="136">
        <v>2023</v>
      </c>
    </row>
    <row r="97" spans="1:3" x14ac:dyDescent="0.35">
      <c r="A97" s="136" t="s">
        <v>25993</v>
      </c>
      <c r="B97" s="136"/>
      <c r="C97" s="136">
        <v>2023</v>
      </c>
    </row>
    <row r="98" spans="1:3" x14ac:dyDescent="0.35">
      <c r="A98" s="136" t="s">
        <v>25994</v>
      </c>
      <c r="B98" s="136" t="s">
        <v>25995</v>
      </c>
      <c r="C98" s="136">
        <v>2020</v>
      </c>
    </row>
    <row r="99" spans="1:3" x14ac:dyDescent="0.35">
      <c r="A99" s="136" t="s">
        <v>25996</v>
      </c>
      <c r="B99" s="136" t="s">
        <v>25997</v>
      </c>
      <c r="C99" s="136">
        <v>2020</v>
      </c>
    </row>
    <row r="100" spans="1:3" x14ac:dyDescent="0.35">
      <c r="A100" s="136" t="s">
        <v>25998</v>
      </c>
      <c r="B100" s="136" t="s">
        <v>25999</v>
      </c>
      <c r="C100" s="136">
        <v>2020</v>
      </c>
    </row>
    <row r="101" spans="1:3" x14ac:dyDescent="0.35">
      <c r="A101" s="136" t="s">
        <v>26000</v>
      </c>
      <c r="B101" s="136" t="s">
        <v>26001</v>
      </c>
      <c r="C101" s="136">
        <v>2020</v>
      </c>
    </row>
    <row r="102" spans="1:3" x14ac:dyDescent="0.35">
      <c r="A102" s="136" t="s">
        <v>26002</v>
      </c>
      <c r="B102" s="136"/>
      <c r="C102" s="136">
        <v>2023</v>
      </c>
    </row>
    <row r="103" spans="1:3" x14ac:dyDescent="0.35">
      <c r="A103" s="136" t="s">
        <v>26003</v>
      </c>
      <c r="B103" s="136" t="s">
        <v>5866</v>
      </c>
      <c r="C103" s="136">
        <v>2023</v>
      </c>
    </row>
    <row r="104" spans="1:3" x14ac:dyDescent="0.35">
      <c r="A104" s="136" t="s">
        <v>26004</v>
      </c>
      <c r="B104" s="136" t="s">
        <v>26005</v>
      </c>
      <c r="C104" s="136">
        <v>2023</v>
      </c>
    </row>
    <row r="105" spans="1:3" x14ac:dyDescent="0.35">
      <c r="A105" s="136" t="s">
        <v>26006</v>
      </c>
      <c r="B105" s="136" t="s">
        <v>26007</v>
      </c>
      <c r="C105" s="136">
        <v>2018</v>
      </c>
    </row>
    <row r="106" spans="1:3" x14ac:dyDescent="0.35">
      <c r="A106" s="136" t="s">
        <v>26008</v>
      </c>
      <c r="B106" s="136" t="s">
        <v>26009</v>
      </c>
      <c r="C106" s="136">
        <v>2018</v>
      </c>
    </row>
    <row r="107" spans="1:3" x14ac:dyDescent="0.35">
      <c r="A107" s="136" t="s">
        <v>26010</v>
      </c>
      <c r="B107" s="136" t="s">
        <v>26010</v>
      </c>
      <c r="C107" s="136">
        <v>2018</v>
      </c>
    </row>
    <row r="108" spans="1:3" x14ac:dyDescent="0.35">
      <c r="A108" s="136" t="s">
        <v>26011</v>
      </c>
      <c r="B108" s="136" t="s">
        <v>26011</v>
      </c>
      <c r="C108" s="136">
        <v>2018</v>
      </c>
    </row>
    <row r="109" spans="1:3" x14ac:dyDescent="0.35">
      <c r="A109" s="136" t="s">
        <v>26011</v>
      </c>
      <c r="B109" s="136" t="s">
        <v>26011</v>
      </c>
      <c r="C109" s="136">
        <v>2018</v>
      </c>
    </row>
    <row r="110" spans="1:3" x14ac:dyDescent="0.35">
      <c r="A110" s="136" t="s">
        <v>26012</v>
      </c>
      <c r="B110" s="136" t="s">
        <v>26012</v>
      </c>
      <c r="C110" s="136">
        <v>2018</v>
      </c>
    </row>
    <row r="111" spans="1:3" x14ac:dyDescent="0.35">
      <c r="A111" s="136" t="s">
        <v>26013</v>
      </c>
      <c r="B111" s="136" t="s">
        <v>26013</v>
      </c>
      <c r="C111" s="136">
        <v>2018</v>
      </c>
    </row>
    <row r="112" spans="1:3" x14ac:dyDescent="0.35">
      <c r="A112" s="136" t="s">
        <v>26014</v>
      </c>
      <c r="B112" s="136" t="s">
        <v>26014</v>
      </c>
      <c r="C112" s="136">
        <v>2018</v>
      </c>
    </row>
    <row r="113" spans="1:3" x14ac:dyDescent="0.35">
      <c r="A113" s="136" t="s">
        <v>26015</v>
      </c>
      <c r="B113" s="136" t="s">
        <v>26015</v>
      </c>
      <c r="C113" s="136">
        <v>2018</v>
      </c>
    </row>
    <row r="114" spans="1:3" x14ac:dyDescent="0.35">
      <c r="A114" s="136" t="s">
        <v>26016</v>
      </c>
      <c r="B114" s="136" t="s">
        <v>26016</v>
      </c>
      <c r="C114" s="136">
        <v>2018</v>
      </c>
    </row>
    <row r="115" spans="1:3" x14ac:dyDescent="0.35">
      <c r="A115" s="136" t="s">
        <v>26016</v>
      </c>
      <c r="B115" s="136" t="s">
        <v>26016</v>
      </c>
      <c r="C115" s="136">
        <v>2020</v>
      </c>
    </row>
    <row r="116" spans="1:3" x14ac:dyDescent="0.35">
      <c r="A116" s="136" t="s">
        <v>26017</v>
      </c>
      <c r="B116" s="136" t="s">
        <v>26017</v>
      </c>
      <c r="C116" s="136">
        <v>2018</v>
      </c>
    </row>
    <row r="117" spans="1:3" x14ac:dyDescent="0.35">
      <c r="A117" s="136" t="s">
        <v>26018</v>
      </c>
      <c r="B117" s="136" t="s">
        <v>26018</v>
      </c>
      <c r="C117" s="136">
        <v>2018</v>
      </c>
    </row>
    <row r="118" spans="1:3" x14ac:dyDescent="0.35">
      <c r="A118" s="136" t="s">
        <v>26019</v>
      </c>
      <c r="B118" s="136" t="s">
        <v>26019</v>
      </c>
      <c r="C118" s="136">
        <v>2018</v>
      </c>
    </row>
    <row r="119" spans="1:3" x14ac:dyDescent="0.35">
      <c r="A119" s="136" t="s">
        <v>26020</v>
      </c>
      <c r="B119" s="136" t="s">
        <v>26020</v>
      </c>
      <c r="C119" s="136">
        <v>2020</v>
      </c>
    </row>
    <row r="120" spans="1:3" x14ac:dyDescent="0.35">
      <c r="A120" s="136" t="s">
        <v>26021</v>
      </c>
      <c r="B120" s="136" t="s">
        <v>26021</v>
      </c>
      <c r="C120" s="136">
        <v>2018</v>
      </c>
    </row>
    <row r="121" spans="1:3" x14ac:dyDescent="0.35">
      <c r="A121" s="136" t="s">
        <v>26022</v>
      </c>
      <c r="B121" s="136" t="s">
        <v>26022</v>
      </c>
      <c r="C121" s="136">
        <v>2018</v>
      </c>
    </row>
    <row r="122" spans="1:3" x14ac:dyDescent="0.35">
      <c r="A122" s="136" t="s">
        <v>26023</v>
      </c>
      <c r="B122" s="136" t="s">
        <v>26023</v>
      </c>
      <c r="C122" s="136">
        <v>2018</v>
      </c>
    </row>
    <row r="123" spans="1:3" x14ac:dyDescent="0.35">
      <c r="A123" s="136" t="s">
        <v>26024</v>
      </c>
      <c r="B123" s="136" t="s">
        <v>26024</v>
      </c>
      <c r="C123" s="136">
        <v>2018</v>
      </c>
    </row>
    <row r="124" spans="1:3" x14ac:dyDescent="0.35">
      <c r="A124" s="136" t="s">
        <v>26025</v>
      </c>
      <c r="B124" s="136" t="s">
        <v>26025</v>
      </c>
      <c r="C124" s="136">
        <v>2023</v>
      </c>
    </row>
    <row r="125" spans="1:3" x14ac:dyDescent="0.35">
      <c r="A125" s="136" t="s">
        <v>26026</v>
      </c>
      <c r="B125" s="136" t="s">
        <v>26027</v>
      </c>
      <c r="C125" s="136">
        <v>2020</v>
      </c>
    </row>
    <row r="126" spans="1:3" x14ac:dyDescent="0.35">
      <c r="A126" s="136" t="s">
        <v>26028</v>
      </c>
      <c r="B126" s="136" t="s">
        <v>26028</v>
      </c>
      <c r="C126" s="136">
        <v>2020</v>
      </c>
    </row>
    <row r="127" spans="1:3" x14ac:dyDescent="0.35">
      <c r="A127" s="136" t="s">
        <v>26029</v>
      </c>
      <c r="B127" s="136" t="s">
        <v>26030</v>
      </c>
      <c r="C127" s="136">
        <v>2018</v>
      </c>
    </row>
    <row r="128" spans="1:3" x14ac:dyDescent="0.35">
      <c r="A128" s="136" t="s">
        <v>26031</v>
      </c>
      <c r="B128" s="136"/>
      <c r="C128" s="136">
        <v>2023</v>
      </c>
    </row>
    <row r="129" spans="1:3" x14ac:dyDescent="0.35">
      <c r="A129" s="136" t="s">
        <v>26032</v>
      </c>
      <c r="B129" s="136" t="s">
        <v>26033</v>
      </c>
      <c r="C129" s="136">
        <v>2023</v>
      </c>
    </row>
    <row r="130" spans="1:3" x14ac:dyDescent="0.35">
      <c r="A130" s="136" t="s">
        <v>26034</v>
      </c>
      <c r="B130" s="136" t="s">
        <v>26034</v>
      </c>
      <c r="C130" s="136">
        <v>2018</v>
      </c>
    </row>
    <row r="131" spans="1:3" x14ac:dyDescent="0.35">
      <c r="A131" s="136" t="s">
        <v>26035</v>
      </c>
      <c r="B131" s="136"/>
      <c r="C131" s="136">
        <v>2023</v>
      </c>
    </row>
    <row r="132" spans="1:3" x14ac:dyDescent="0.35">
      <c r="A132" s="136" t="s">
        <v>26036</v>
      </c>
      <c r="B132" s="136"/>
      <c r="C132" s="136">
        <v>2023</v>
      </c>
    </row>
    <row r="133" spans="1:3" x14ac:dyDescent="0.35">
      <c r="A133" s="136" t="s">
        <v>26037</v>
      </c>
      <c r="B133" s="136" t="s">
        <v>26037</v>
      </c>
      <c r="C133" s="136">
        <v>2018</v>
      </c>
    </row>
    <row r="134" spans="1:3" x14ac:dyDescent="0.35">
      <c r="A134" s="136" t="s">
        <v>26038</v>
      </c>
      <c r="B134" s="136" t="s">
        <v>26039</v>
      </c>
      <c r="C134" s="136"/>
    </row>
    <row r="135" spans="1:3" x14ac:dyDescent="0.35">
      <c r="A135" s="136" t="s">
        <v>26040</v>
      </c>
      <c r="B135" s="136" t="s">
        <v>26041</v>
      </c>
      <c r="C135" s="136">
        <v>2018</v>
      </c>
    </row>
    <row r="136" spans="1:3" x14ac:dyDescent="0.35">
      <c r="A136" s="136" t="s">
        <v>26042</v>
      </c>
      <c r="B136" s="136" t="s">
        <v>26042</v>
      </c>
      <c r="C136" s="136">
        <v>2018</v>
      </c>
    </row>
    <row r="137" spans="1:3" x14ac:dyDescent="0.35">
      <c r="A137" s="136" t="s">
        <v>26043</v>
      </c>
      <c r="B137" s="136" t="s">
        <v>26043</v>
      </c>
      <c r="C137" s="136">
        <v>2018</v>
      </c>
    </row>
    <row r="138" spans="1:3" x14ac:dyDescent="0.35">
      <c r="A138" s="136" t="s">
        <v>26044</v>
      </c>
      <c r="B138" s="136" t="s">
        <v>26044</v>
      </c>
      <c r="C138" s="136">
        <v>2018</v>
      </c>
    </row>
    <row r="139" spans="1:3" x14ac:dyDescent="0.35">
      <c r="A139" s="136" t="s">
        <v>26045</v>
      </c>
      <c r="B139" s="136" t="s">
        <v>26045</v>
      </c>
      <c r="C139" s="136">
        <v>2018</v>
      </c>
    </row>
    <row r="140" spans="1:3" x14ac:dyDescent="0.35">
      <c r="A140" s="136" t="s">
        <v>26046</v>
      </c>
      <c r="B140" s="136" t="s">
        <v>26047</v>
      </c>
      <c r="C140" s="136">
        <v>2018</v>
      </c>
    </row>
    <row r="141" spans="1:3" x14ac:dyDescent="0.35">
      <c r="A141" s="136" t="s">
        <v>26048</v>
      </c>
      <c r="B141" s="136"/>
      <c r="C141" s="136">
        <v>2023</v>
      </c>
    </row>
    <row r="142" spans="1:3" x14ac:dyDescent="0.35">
      <c r="A142" s="136" t="s">
        <v>26049</v>
      </c>
      <c r="B142" s="136" t="s">
        <v>26050</v>
      </c>
      <c r="C142" s="136">
        <v>2020</v>
      </c>
    </row>
    <row r="143" spans="1:3" x14ac:dyDescent="0.35">
      <c r="A143" s="136" t="s">
        <v>26051</v>
      </c>
      <c r="B143" s="136"/>
      <c r="C143" s="136">
        <v>2023</v>
      </c>
    </row>
    <row r="144" spans="1:3" x14ac:dyDescent="0.35">
      <c r="A144" s="136" t="s">
        <v>26052</v>
      </c>
      <c r="B144" s="136" t="s">
        <v>26052</v>
      </c>
      <c r="C144" s="136">
        <v>2018</v>
      </c>
    </row>
    <row r="145" spans="1:3" x14ac:dyDescent="0.35">
      <c r="A145" s="136" t="s">
        <v>26053</v>
      </c>
      <c r="B145" s="136" t="s">
        <v>26053</v>
      </c>
      <c r="C145" s="136">
        <v>2018</v>
      </c>
    </row>
    <row r="146" spans="1:3" x14ac:dyDescent="0.35">
      <c r="A146" s="136" t="s">
        <v>26054</v>
      </c>
      <c r="B146" s="136" t="s">
        <v>26054</v>
      </c>
      <c r="C146" s="136">
        <v>2018</v>
      </c>
    </row>
    <row r="147" spans="1:3" x14ac:dyDescent="0.35">
      <c r="A147" s="136" t="s">
        <v>26055</v>
      </c>
      <c r="B147" s="136"/>
      <c r="C147" s="136">
        <v>2023</v>
      </c>
    </row>
    <row r="148" spans="1:3" x14ac:dyDescent="0.35">
      <c r="A148" s="136" t="s">
        <v>26056</v>
      </c>
      <c r="B148" s="136" t="s">
        <v>26056</v>
      </c>
      <c r="C148" s="136">
        <v>2018</v>
      </c>
    </row>
    <row r="149" spans="1:3" x14ac:dyDescent="0.35">
      <c r="A149" s="136" t="s">
        <v>26057</v>
      </c>
      <c r="B149" s="136" t="s">
        <v>26058</v>
      </c>
      <c r="C149" s="136">
        <v>2018</v>
      </c>
    </row>
    <row r="150" spans="1:3" x14ac:dyDescent="0.35">
      <c r="A150" s="136" t="s">
        <v>26059</v>
      </c>
      <c r="B150" s="136"/>
      <c r="C150" s="136">
        <v>2023</v>
      </c>
    </row>
    <row r="151" spans="1:3" x14ac:dyDescent="0.35">
      <c r="A151" s="136" t="s">
        <v>26060</v>
      </c>
      <c r="B151" s="136" t="s">
        <v>26060</v>
      </c>
      <c r="C151" s="136">
        <v>2020</v>
      </c>
    </row>
    <row r="152" spans="1:3" x14ac:dyDescent="0.35">
      <c r="A152" s="136" t="s">
        <v>26061</v>
      </c>
      <c r="B152" s="136"/>
      <c r="C152" s="136">
        <v>2023</v>
      </c>
    </row>
    <row r="153" spans="1:3" x14ac:dyDescent="0.35">
      <c r="A153" s="136" t="s">
        <v>26062</v>
      </c>
      <c r="B153" s="136"/>
      <c r="C153" s="136">
        <v>2023</v>
      </c>
    </row>
    <row r="154" spans="1:3" x14ac:dyDescent="0.35">
      <c r="A154" s="136" t="s">
        <v>26063</v>
      </c>
      <c r="B154" s="136" t="s">
        <v>26063</v>
      </c>
      <c r="C154" s="136">
        <v>2020</v>
      </c>
    </row>
    <row r="155" spans="1:3" x14ac:dyDescent="0.35">
      <c r="A155" s="136" t="s">
        <v>26064</v>
      </c>
      <c r="B155" s="136" t="s">
        <v>26064</v>
      </c>
      <c r="C155" s="136">
        <v>2018</v>
      </c>
    </row>
    <row r="156" spans="1:3" x14ac:dyDescent="0.35">
      <c r="A156" s="136" t="s">
        <v>26065</v>
      </c>
      <c r="B156" s="136" t="s">
        <v>26065</v>
      </c>
      <c r="C156" s="136">
        <v>2018</v>
      </c>
    </row>
    <row r="157" spans="1:3" x14ac:dyDescent="0.35">
      <c r="A157" s="136" t="s">
        <v>26066</v>
      </c>
      <c r="B157" s="136" t="s">
        <v>26067</v>
      </c>
      <c r="C157" s="136">
        <v>2018</v>
      </c>
    </row>
    <row r="158" spans="1:3" x14ac:dyDescent="0.35">
      <c r="A158" s="136" t="s">
        <v>26068</v>
      </c>
      <c r="B158" s="136" t="s">
        <v>26068</v>
      </c>
      <c r="C158" s="136">
        <v>2018</v>
      </c>
    </row>
    <row r="159" spans="1:3" x14ac:dyDescent="0.35">
      <c r="A159" s="136" t="s">
        <v>26069</v>
      </c>
      <c r="B159" s="136" t="s">
        <v>26069</v>
      </c>
      <c r="C159" s="136">
        <v>2018</v>
      </c>
    </row>
    <row r="160" spans="1:3" x14ac:dyDescent="0.35">
      <c r="A160" s="136" t="s">
        <v>26070</v>
      </c>
      <c r="B160" s="136" t="s">
        <v>26070</v>
      </c>
      <c r="C160" s="136">
        <v>2018</v>
      </c>
    </row>
    <row r="161" spans="1:3" x14ac:dyDescent="0.35">
      <c r="A161" s="136" t="s">
        <v>26071</v>
      </c>
      <c r="B161" s="136" t="s">
        <v>26071</v>
      </c>
      <c r="C161" s="136">
        <v>2018</v>
      </c>
    </row>
    <row r="162" spans="1:3" x14ac:dyDescent="0.35">
      <c r="A162" s="136" t="s">
        <v>26072</v>
      </c>
      <c r="B162" s="136" t="s">
        <v>26072</v>
      </c>
      <c r="C162" s="136">
        <v>2018</v>
      </c>
    </row>
    <row r="163" spans="1:3" x14ac:dyDescent="0.35">
      <c r="A163" s="136" t="s">
        <v>26073</v>
      </c>
      <c r="B163" s="136" t="s">
        <v>26073</v>
      </c>
      <c r="C163" s="136">
        <v>2018</v>
      </c>
    </row>
    <row r="164" spans="1:3" x14ac:dyDescent="0.35">
      <c r="A164" s="136" t="s">
        <v>26074</v>
      </c>
      <c r="B164" s="136" t="s">
        <v>26074</v>
      </c>
      <c r="C164" s="136">
        <v>2018</v>
      </c>
    </row>
    <row r="165" spans="1:3" x14ac:dyDescent="0.35">
      <c r="A165" s="136" t="s">
        <v>26075</v>
      </c>
      <c r="B165" s="136" t="s">
        <v>26076</v>
      </c>
      <c r="C165" s="136">
        <v>2020</v>
      </c>
    </row>
    <row r="166" spans="1:3" x14ac:dyDescent="0.35">
      <c r="A166" s="136" t="s">
        <v>26077</v>
      </c>
      <c r="B166" s="136" t="s">
        <v>26077</v>
      </c>
      <c r="C166" s="136">
        <v>2020</v>
      </c>
    </row>
    <row r="167" spans="1:3" x14ac:dyDescent="0.35">
      <c r="A167" s="136" t="s">
        <v>26078</v>
      </c>
      <c r="B167" s="136" t="s">
        <v>26077</v>
      </c>
      <c r="C167" s="136">
        <v>2020</v>
      </c>
    </row>
    <row r="168" spans="1:3" x14ac:dyDescent="0.35">
      <c r="A168" s="136" t="s">
        <v>26079</v>
      </c>
      <c r="B168" s="136" t="s">
        <v>26077</v>
      </c>
      <c r="C168" s="136">
        <v>2020</v>
      </c>
    </row>
    <row r="169" spans="1:3" x14ac:dyDescent="0.35">
      <c r="A169" s="136" t="s">
        <v>26080</v>
      </c>
      <c r="B169" s="136" t="s">
        <v>26080</v>
      </c>
      <c r="C169" s="136">
        <v>2018</v>
      </c>
    </row>
    <row r="170" spans="1:3" x14ac:dyDescent="0.35">
      <c r="A170" s="136" t="s">
        <v>26081</v>
      </c>
      <c r="B170" s="136"/>
      <c r="C170" s="136">
        <v>2023</v>
      </c>
    </row>
    <row r="171" spans="1:3" x14ac:dyDescent="0.35">
      <c r="A171" s="136" t="s">
        <v>26082</v>
      </c>
      <c r="B171" s="136" t="s">
        <v>26082</v>
      </c>
      <c r="C171" s="136">
        <v>2020</v>
      </c>
    </row>
    <row r="172" spans="1:3" x14ac:dyDescent="0.35">
      <c r="A172" s="136" t="s">
        <v>26083</v>
      </c>
      <c r="B172" s="136" t="s">
        <v>26083</v>
      </c>
      <c r="C172" s="136">
        <v>2018</v>
      </c>
    </row>
    <row r="173" spans="1:3" x14ac:dyDescent="0.35">
      <c r="A173" s="136" t="s">
        <v>26084</v>
      </c>
      <c r="B173" s="136" t="s">
        <v>26084</v>
      </c>
      <c r="C173" s="136">
        <v>2018</v>
      </c>
    </row>
    <row r="174" spans="1:3" x14ac:dyDescent="0.35">
      <c r="A174" s="136" t="s">
        <v>26085</v>
      </c>
      <c r="B174" s="136" t="s">
        <v>26085</v>
      </c>
      <c r="C174" s="136">
        <v>2020</v>
      </c>
    </row>
    <row r="175" spans="1:3" x14ac:dyDescent="0.35">
      <c r="A175" s="136" t="s">
        <v>26086</v>
      </c>
      <c r="B175" s="136" t="s">
        <v>26086</v>
      </c>
      <c r="C175" s="136">
        <v>2018</v>
      </c>
    </row>
    <row r="176" spans="1:3" x14ac:dyDescent="0.35">
      <c r="A176" s="136" t="s">
        <v>26087</v>
      </c>
      <c r="B176" s="136" t="s">
        <v>26087</v>
      </c>
      <c r="C176" s="136">
        <v>2020</v>
      </c>
    </row>
    <row r="177" spans="1:3" x14ac:dyDescent="0.35">
      <c r="A177" s="136" t="s">
        <v>26088</v>
      </c>
      <c r="B177" s="136" t="s">
        <v>6402</v>
      </c>
      <c r="C177" s="136">
        <v>2023</v>
      </c>
    </row>
    <row r="178" spans="1:3" x14ac:dyDescent="0.35">
      <c r="A178" s="136" t="s">
        <v>26089</v>
      </c>
      <c r="B178" s="136" t="s">
        <v>6402</v>
      </c>
      <c r="C178" s="136">
        <v>2023</v>
      </c>
    </row>
    <row r="179" spans="1:3" x14ac:dyDescent="0.35">
      <c r="A179" s="136" t="s">
        <v>26090</v>
      </c>
      <c r="B179" s="136" t="s">
        <v>6402</v>
      </c>
      <c r="C179" s="136">
        <v>2023</v>
      </c>
    </row>
    <row r="180" spans="1:3" x14ac:dyDescent="0.35">
      <c r="A180" s="136" t="s">
        <v>26091</v>
      </c>
      <c r="B180" s="136" t="s">
        <v>6382</v>
      </c>
      <c r="C180" s="136">
        <v>2023</v>
      </c>
    </row>
    <row r="181" spans="1:3" x14ac:dyDescent="0.35">
      <c r="A181" s="136" t="s">
        <v>26092</v>
      </c>
      <c r="B181" s="136" t="s">
        <v>6402</v>
      </c>
      <c r="C181" s="136">
        <v>2023</v>
      </c>
    </row>
    <row r="182" spans="1:3" x14ac:dyDescent="0.35">
      <c r="A182" s="136" t="s">
        <v>26093</v>
      </c>
      <c r="B182" s="136" t="s">
        <v>6402</v>
      </c>
      <c r="C182" s="136">
        <v>2023</v>
      </c>
    </row>
    <row r="183" spans="1:3" x14ac:dyDescent="0.35">
      <c r="A183" s="136" t="s">
        <v>26094</v>
      </c>
      <c r="B183" s="136" t="s">
        <v>6402</v>
      </c>
      <c r="C183" s="136">
        <v>2023</v>
      </c>
    </row>
    <row r="184" spans="1:3" x14ac:dyDescent="0.35">
      <c r="A184" s="136" t="s">
        <v>26095</v>
      </c>
      <c r="B184" s="136" t="s">
        <v>6402</v>
      </c>
      <c r="C184" s="136">
        <v>2020</v>
      </c>
    </row>
    <row r="185" spans="1:3" x14ac:dyDescent="0.35">
      <c r="A185" s="136" t="s">
        <v>26096</v>
      </c>
      <c r="B185" s="136" t="s">
        <v>26097</v>
      </c>
      <c r="C185" s="136">
        <v>2018</v>
      </c>
    </row>
    <row r="186" spans="1:3" x14ac:dyDescent="0.35">
      <c r="A186" s="136" t="s">
        <v>26098</v>
      </c>
      <c r="B186" s="136" t="s">
        <v>26098</v>
      </c>
      <c r="C186" s="136">
        <v>2023</v>
      </c>
    </row>
    <row r="187" spans="1:3" x14ac:dyDescent="0.35">
      <c r="A187" s="136" t="s">
        <v>26099</v>
      </c>
      <c r="B187" s="136"/>
      <c r="C187" s="136">
        <v>2023</v>
      </c>
    </row>
    <row r="188" spans="1:3" x14ac:dyDescent="0.35">
      <c r="A188" s="136" t="s">
        <v>6402</v>
      </c>
      <c r="B188" s="136" t="s">
        <v>6402</v>
      </c>
      <c r="C188" s="136">
        <v>2020</v>
      </c>
    </row>
    <row r="189" spans="1:3" x14ac:dyDescent="0.35">
      <c r="A189" s="136" t="s">
        <v>26100</v>
      </c>
      <c r="B189" s="136" t="s">
        <v>6402</v>
      </c>
      <c r="C189" s="136">
        <v>2023</v>
      </c>
    </row>
    <row r="190" spans="1:3" x14ac:dyDescent="0.35">
      <c r="A190" s="136" t="s">
        <v>26101</v>
      </c>
      <c r="B190" s="136" t="s">
        <v>6402</v>
      </c>
      <c r="C190" s="136">
        <v>2023</v>
      </c>
    </row>
    <row r="191" spans="1:3" x14ac:dyDescent="0.35">
      <c r="A191" s="136" t="s">
        <v>26102</v>
      </c>
      <c r="B191" s="136" t="s">
        <v>6039</v>
      </c>
      <c r="C191" s="136">
        <v>2023</v>
      </c>
    </row>
    <row r="192" spans="1:3" x14ac:dyDescent="0.35">
      <c r="A192" s="136" t="s">
        <v>26103</v>
      </c>
      <c r="B192" s="136" t="s">
        <v>6382</v>
      </c>
      <c r="C192" s="136">
        <v>2023</v>
      </c>
    </row>
    <row r="193" spans="1:3" x14ac:dyDescent="0.35">
      <c r="A193" s="136" t="s">
        <v>26104</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26105</v>
      </c>
      <c r="B196" s="136"/>
      <c r="C196" s="136">
        <v>2023</v>
      </c>
    </row>
    <row r="197" spans="1:3" x14ac:dyDescent="0.35">
      <c r="A197" s="136" t="s">
        <v>26106</v>
      </c>
      <c r="B197" s="136" t="s">
        <v>26106</v>
      </c>
      <c r="C197" s="136">
        <v>2018</v>
      </c>
    </row>
    <row r="198" spans="1:3" x14ac:dyDescent="0.35">
      <c r="A198" s="136" t="s">
        <v>26107</v>
      </c>
      <c r="B198" s="136" t="s">
        <v>26107</v>
      </c>
      <c r="C198" s="136">
        <v>2018</v>
      </c>
    </row>
    <row r="199" spans="1:3" x14ac:dyDescent="0.35">
      <c r="A199" s="136" t="s">
        <v>26108</v>
      </c>
      <c r="B199" s="136" t="s">
        <v>26109</v>
      </c>
      <c r="C199" s="136">
        <v>2018</v>
      </c>
    </row>
    <row r="200" spans="1:3" x14ac:dyDescent="0.35">
      <c r="A200" s="136" t="s">
        <v>26110</v>
      </c>
      <c r="B200" s="136" t="s">
        <v>26110</v>
      </c>
      <c r="C200" s="136">
        <v>2018</v>
      </c>
    </row>
    <row r="201" spans="1:3" x14ac:dyDescent="0.35">
      <c r="A201" s="136" t="s">
        <v>26111</v>
      </c>
      <c r="B201" s="136" t="s">
        <v>26112</v>
      </c>
      <c r="C201" s="136">
        <v>2018</v>
      </c>
    </row>
    <row r="202" spans="1:3" x14ac:dyDescent="0.35">
      <c r="A202" s="136" t="s">
        <v>26113</v>
      </c>
      <c r="B202" s="136" t="s">
        <v>26114</v>
      </c>
      <c r="C202" s="136">
        <v>2018</v>
      </c>
    </row>
    <row r="203" spans="1:3" x14ac:dyDescent="0.35">
      <c r="A203" s="136" t="s">
        <v>26115</v>
      </c>
      <c r="B203" s="136" t="s">
        <v>26116</v>
      </c>
      <c r="C203" s="136">
        <v>2023</v>
      </c>
    </row>
    <row r="204" spans="1:3" x14ac:dyDescent="0.35">
      <c r="A204" s="136" t="s">
        <v>26117</v>
      </c>
      <c r="B204" s="136" t="s">
        <v>7616</v>
      </c>
      <c r="C204" s="136">
        <v>2020</v>
      </c>
    </row>
    <row r="205" spans="1:3" x14ac:dyDescent="0.35">
      <c r="A205" s="136" t="s">
        <v>26118</v>
      </c>
      <c r="B205" s="136" t="s">
        <v>26119</v>
      </c>
      <c r="C205" s="136">
        <v>2020</v>
      </c>
    </row>
    <row r="206" spans="1:3" x14ac:dyDescent="0.35">
      <c r="A206" s="136" t="s">
        <v>26120</v>
      </c>
      <c r="B206" s="136" t="s">
        <v>26119</v>
      </c>
      <c r="C206" s="136">
        <v>2020</v>
      </c>
    </row>
    <row r="207" spans="1:3" x14ac:dyDescent="0.35">
      <c r="A207" s="136" t="s">
        <v>26121</v>
      </c>
      <c r="B207" s="136" t="s">
        <v>26033</v>
      </c>
      <c r="C207" s="136">
        <v>2020</v>
      </c>
    </row>
    <row r="208" spans="1:3" x14ac:dyDescent="0.35">
      <c r="A208" s="136" t="s">
        <v>6062</v>
      </c>
      <c r="B208" s="136"/>
      <c r="C208" s="136">
        <v>2023</v>
      </c>
    </row>
    <row r="209" spans="1:3" x14ac:dyDescent="0.35">
      <c r="A209" s="136" t="s">
        <v>19368</v>
      </c>
      <c r="B209" s="136"/>
      <c r="C209" s="136">
        <v>2023</v>
      </c>
    </row>
    <row r="210" spans="1:3" x14ac:dyDescent="0.35">
      <c r="A210" s="136" t="s">
        <v>26122</v>
      </c>
      <c r="B210" s="136" t="s">
        <v>26123</v>
      </c>
      <c r="C210" s="136">
        <v>2020</v>
      </c>
    </row>
    <row r="211" spans="1:3" x14ac:dyDescent="0.35">
      <c r="A211" s="136" t="s">
        <v>26124</v>
      </c>
      <c r="B211" s="136" t="s">
        <v>26123</v>
      </c>
      <c r="C211" s="136">
        <v>2020</v>
      </c>
    </row>
    <row r="212" spans="1:3" x14ac:dyDescent="0.35">
      <c r="A212" s="136" t="s">
        <v>26125</v>
      </c>
      <c r="B212" s="136" t="s">
        <v>26126</v>
      </c>
      <c r="C212" s="136">
        <v>2018</v>
      </c>
    </row>
    <row r="213" spans="1:3" x14ac:dyDescent="0.35">
      <c r="A213" s="136" t="s">
        <v>26127</v>
      </c>
      <c r="B213" s="136" t="s">
        <v>26127</v>
      </c>
      <c r="C213" s="136">
        <v>2018</v>
      </c>
    </row>
    <row r="214" spans="1:3" x14ac:dyDescent="0.35">
      <c r="A214" s="136" t="s">
        <v>26128</v>
      </c>
      <c r="B214" s="136"/>
      <c r="C214" s="136">
        <v>2023</v>
      </c>
    </row>
    <row r="215" spans="1:3" x14ac:dyDescent="0.35">
      <c r="A215" s="136" t="s">
        <v>26129</v>
      </c>
      <c r="B215" s="136" t="s">
        <v>26129</v>
      </c>
      <c r="C215" s="136">
        <v>2018</v>
      </c>
    </row>
    <row r="216" spans="1:3" x14ac:dyDescent="0.35">
      <c r="A216" s="136" t="s">
        <v>26130</v>
      </c>
      <c r="B216" s="136" t="s">
        <v>26131</v>
      </c>
      <c r="C216" s="136">
        <v>2018</v>
      </c>
    </row>
    <row r="217" spans="1:3" x14ac:dyDescent="0.35">
      <c r="A217" s="136" t="s">
        <v>26132</v>
      </c>
      <c r="B217" s="136"/>
      <c r="C217" s="136">
        <v>2023</v>
      </c>
    </row>
    <row r="218" spans="1:3" x14ac:dyDescent="0.35">
      <c r="A218" s="136" t="s">
        <v>26133</v>
      </c>
      <c r="B218" s="136" t="s">
        <v>26134</v>
      </c>
      <c r="C218" s="136">
        <v>2020</v>
      </c>
    </row>
    <row r="219" spans="1:3" x14ac:dyDescent="0.35">
      <c r="A219" s="136" t="s">
        <v>26135</v>
      </c>
      <c r="B219" s="136" t="s">
        <v>26136</v>
      </c>
      <c r="C219" s="136">
        <v>2018</v>
      </c>
    </row>
    <row r="220" spans="1:3" x14ac:dyDescent="0.35">
      <c r="A220" s="136" t="s">
        <v>26137</v>
      </c>
      <c r="B220" s="136" t="s">
        <v>26138</v>
      </c>
      <c r="C220" s="136">
        <v>2018</v>
      </c>
    </row>
    <row r="221" spans="1:3" x14ac:dyDescent="0.35">
      <c r="A221" s="136" t="s">
        <v>26139</v>
      </c>
      <c r="B221" s="136" t="s">
        <v>26139</v>
      </c>
      <c r="C221" s="136">
        <v>2018</v>
      </c>
    </row>
    <row r="222" spans="1:3" x14ac:dyDescent="0.35">
      <c r="A222" s="136" t="s">
        <v>26140</v>
      </c>
      <c r="B222" s="136" t="s">
        <v>26140</v>
      </c>
      <c r="C222" s="136">
        <v>2020</v>
      </c>
    </row>
    <row r="223" spans="1:3" x14ac:dyDescent="0.35">
      <c r="A223" s="136" t="s">
        <v>26141</v>
      </c>
      <c r="B223" s="136" t="s">
        <v>26141</v>
      </c>
      <c r="C223" s="136">
        <v>2018</v>
      </c>
    </row>
    <row r="224" spans="1:3" x14ac:dyDescent="0.35">
      <c r="A224" s="136" t="s">
        <v>26142</v>
      </c>
      <c r="B224" s="136" t="s">
        <v>26142</v>
      </c>
      <c r="C224" s="136">
        <v>2018</v>
      </c>
    </row>
    <row r="225" spans="1:3" x14ac:dyDescent="0.35">
      <c r="A225" s="136" t="s">
        <v>26143</v>
      </c>
      <c r="B225" s="136"/>
      <c r="C225" s="136">
        <v>2023</v>
      </c>
    </row>
    <row r="226" spans="1:3" x14ac:dyDescent="0.35">
      <c r="A226" s="136" t="s">
        <v>26144</v>
      </c>
      <c r="B226" s="136" t="s">
        <v>26144</v>
      </c>
      <c r="C226" s="136">
        <v>2020</v>
      </c>
    </row>
    <row r="227" spans="1:3" x14ac:dyDescent="0.35">
      <c r="A227" s="136" t="s">
        <v>26145</v>
      </c>
      <c r="B227" s="136" t="s">
        <v>26146</v>
      </c>
      <c r="C227" s="136">
        <v>2020</v>
      </c>
    </row>
    <row r="228" spans="1:3" x14ac:dyDescent="0.35">
      <c r="A228" s="136" t="s">
        <v>26147</v>
      </c>
      <c r="B228" s="136" t="s">
        <v>26147</v>
      </c>
      <c r="C228" s="136">
        <v>2020</v>
      </c>
    </row>
    <row r="229" spans="1:3" x14ac:dyDescent="0.35">
      <c r="A229" s="136" t="s">
        <v>26148</v>
      </c>
      <c r="B229" s="136" t="s">
        <v>26148</v>
      </c>
      <c r="C229" s="136">
        <v>2020</v>
      </c>
    </row>
    <row r="230" spans="1:3" x14ac:dyDescent="0.35">
      <c r="A230" s="136" t="s">
        <v>26149</v>
      </c>
      <c r="B230" s="136" t="s">
        <v>26149</v>
      </c>
      <c r="C230" s="136">
        <v>2018</v>
      </c>
    </row>
    <row r="231" spans="1:3" x14ac:dyDescent="0.35">
      <c r="A231" s="136" t="s">
        <v>26150</v>
      </c>
      <c r="B231" s="136" t="s">
        <v>26148</v>
      </c>
      <c r="C231" s="136">
        <v>2020</v>
      </c>
    </row>
    <row r="232" spans="1:3" x14ac:dyDescent="0.35">
      <c r="A232" s="136" t="s">
        <v>26151</v>
      </c>
      <c r="B232" s="136"/>
      <c r="C232" s="136">
        <v>2023</v>
      </c>
    </row>
    <row r="233" spans="1:3" x14ac:dyDescent="0.35">
      <c r="A233" s="136" t="s">
        <v>26005</v>
      </c>
      <c r="B233" s="136" t="s">
        <v>26005</v>
      </c>
      <c r="C233" s="136">
        <v>2020</v>
      </c>
    </row>
    <row r="234" spans="1:3" x14ac:dyDescent="0.35">
      <c r="A234" s="136" t="s">
        <v>26152</v>
      </c>
      <c r="B234" s="136" t="s">
        <v>26152</v>
      </c>
      <c r="C234" s="136">
        <v>2020</v>
      </c>
    </row>
    <row r="235" spans="1:3" x14ac:dyDescent="0.35">
      <c r="A235" s="136" t="s">
        <v>26153</v>
      </c>
      <c r="B235" s="136" t="s">
        <v>26153</v>
      </c>
      <c r="C235" s="136">
        <v>2018</v>
      </c>
    </row>
    <row r="236" spans="1:3" x14ac:dyDescent="0.35">
      <c r="A236" s="136" t="s">
        <v>26154</v>
      </c>
      <c r="B236" s="136" t="s">
        <v>26153</v>
      </c>
      <c r="C236" s="136">
        <v>2023</v>
      </c>
    </row>
    <row r="237" spans="1:3" x14ac:dyDescent="0.35">
      <c r="A237" s="136" t="s">
        <v>26155</v>
      </c>
      <c r="B237" s="136" t="s">
        <v>26155</v>
      </c>
      <c r="C237" s="136">
        <v>2018</v>
      </c>
    </row>
    <row r="238" spans="1:3" x14ac:dyDescent="0.35">
      <c r="A238" s="136" t="s">
        <v>26156</v>
      </c>
      <c r="B238" s="136" t="s">
        <v>26157</v>
      </c>
      <c r="C238" s="136">
        <v>2020</v>
      </c>
    </row>
    <row r="239" spans="1:3" x14ac:dyDescent="0.35">
      <c r="A239" s="136" t="s">
        <v>26158</v>
      </c>
      <c r="B239" s="136" t="s">
        <v>26159</v>
      </c>
      <c r="C239" s="136">
        <v>2020</v>
      </c>
    </row>
    <row r="240" spans="1:3" x14ac:dyDescent="0.35">
      <c r="A240" s="136" t="s">
        <v>26160</v>
      </c>
      <c r="B240" s="136" t="s">
        <v>26161</v>
      </c>
      <c r="C240" s="136">
        <v>2020</v>
      </c>
    </row>
    <row r="241" spans="1:3" x14ac:dyDescent="0.35">
      <c r="A241" s="136" t="s">
        <v>26162</v>
      </c>
      <c r="B241" s="136" t="s">
        <v>26162</v>
      </c>
      <c r="C241" s="136">
        <v>2018</v>
      </c>
    </row>
    <row r="242" spans="1:3" x14ac:dyDescent="0.35">
      <c r="A242" s="136" t="s">
        <v>26163</v>
      </c>
      <c r="B242" s="136" t="s">
        <v>26164</v>
      </c>
      <c r="C242" s="136">
        <v>2020</v>
      </c>
    </row>
    <row r="243" spans="1:3" x14ac:dyDescent="0.35">
      <c r="A243" s="136" t="s">
        <v>26165</v>
      </c>
      <c r="B243" s="136" t="s">
        <v>26166</v>
      </c>
      <c r="C243" s="136">
        <v>2018</v>
      </c>
    </row>
    <row r="244" spans="1:3" x14ac:dyDescent="0.35">
      <c r="A244" s="136" t="s">
        <v>6609</v>
      </c>
      <c r="B244" s="136" t="s">
        <v>6609</v>
      </c>
      <c r="C244" s="136">
        <v>2020</v>
      </c>
    </row>
    <row r="245" spans="1:3" x14ac:dyDescent="0.35">
      <c r="A245" s="136" t="s">
        <v>26167</v>
      </c>
      <c r="B245" s="136" t="s">
        <v>5812</v>
      </c>
      <c r="C245" s="136">
        <v>2023</v>
      </c>
    </row>
    <row r="246" spans="1:3" x14ac:dyDescent="0.35">
      <c r="A246" s="136" t="s">
        <v>26168</v>
      </c>
      <c r="B246" s="136" t="s">
        <v>5812</v>
      </c>
      <c r="C246" s="136">
        <v>2023</v>
      </c>
    </row>
    <row r="247" spans="1:3" x14ac:dyDescent="0.35">
      <c r="A247" s="136" t="s">
        <v>26169</v>
      </c>
      <c r="B247" s="136" t="s">
        <v>26169</v>
      </c>
      <c r="C247" s="136">
        <v>2018</v>
      </c>
    </row>
    <row r="248" spans="1:3" x14ac:dyDescent="0.35">
      <c r="A248" s="136" t="s">
        <v>26170</v>
      </c>
      <c r="B248" s="136" t="s">
        <v>26170</v>
      </c>
      <c r="C248" s="136">
        <v>2018</v>
      </c>
    </row>
    <row r="249" spans="1:3" x14ac:dyDescent="0.35">
      <c r="A249" s="136" t="s">
        <v>26171</v>
      </c>
      <c r="B249" s="136" t="s">
        <v>26172</v>
      </c>
      <c r="C249" s="136">
        <v>2023</v>
      </c>
    </row>
    <row r="250" spans="1:3" x14ac:dyDescent="0.35">
      <c r="A250" s="136" t="s">
        <v>26172</v>
      </c>
      <c r="B250" s="136" t="s">
        <v>26172</v>
      </c>
      <c r="C250" s="136">
        <v>2020</v>
      </c>
    </row>
    <row r="251" spans="1:3" x14ac:dyDescent="0.35">
      <c r="A251" s="136" t="s">
        <v>26173</v>
      </c>
      <c r="B251" s="136" t="s">
        <v>26174</v>
      </c>
      <c r="C251" s="136">
        <v>2018</v>
      </c>
    </row>
    <row r="252" spans="1:3" x14ac:dyDescent="0.35">
      <c r="A252" s="136" t="s">
        <v>26175</v>
      </c>
      <c r="B252" s="136" t="s">
        <v>26176</v>
      </c>
      <c r="C252" s="136">
        <v>2023</v>
      </c>
    </row>
    <row r="253" spans="1:3" x14ac:dyDescent="0.35">
      <c r="A253" s="136" t="s">
        <v>26177</v>
      </c>
      <c r="B253" s="136" t="s">
        <v>26177</v>
      </c>
      <c r="C253" s="136">
        <v>2023</v>
      </c>
    </row>
    <row r="254" spans="1:3" x14ac:dyDescent="0.35">
      <c r="A254" s="136" t="s">
        <v>26178</v>
      </c>
      <c r="B254" s="136" t="s">
        <v>26179</v>
      </c>
      <c r="C254" s="136">
        <v>2023</v>
      </c>
    </row>
    <row r="255" spans="1:3" x14ac:dyDescent="0.35">
      <c r="A255" s="136" t="s">
        <v>26180</v>
      </c>
      <c r="B255" s="136" t="s">
        <v>26181</v>
      </c>
      <c r="C255" s="136">
        <v>2018</v>
      </c>
    </row>
    <row r="256" spans="1:3" x14ac:dyDescent="0.35">
      <c r="A256" s="136" t="s">
        <v>26182</v>
      </c>
      <c r="B256" s="136" t="s">
        <v>26182</v>
      </c>
      <c r="C256" s="136">
        <v>2018</v>
      </c>
    </row>
    <row r="257" spans="1:3" x14ac:dyDescent="0.35">
      <c r="A257" s="136" t="s">
        <v>26183</v>
      </c>
      <c r="B257" s="136" t="s">
        <v>26183</v>
      </c>
      <c r="C257" s="136">
        <v>2023</v>
      </c>
    </row>
    <row r="258" spans="1:3" x14ac:dyDescent="0.35">
      <c r="A258" s="136" t="s">
        <v>26184</v>
      </c>
      <c r="B258" s="136" t="s">
        <v>26185</v>
      </c>
      <c r="C258" s="136">
        <v>2023</v>
      </c>
    </row>
    <row r="259" spans="1:3" x14ac:dyDescent="0.35">
      <c r="A259" s="136" t="s">
        <v>26186</v>
      </c>
      <c r="B259" s="136" t="s">
        <v>26176</v>
      </c>
      <c r="C259" s="136">
        <v>2018</v>
      </c>
    </row>
    <row r="260" spans="1:3" x14ac:dyDescent="0.35">
      <c r="A260" s="136" t="s">
        <v>26187</v>
      </c>
      <c r="B260" s="136" t="s">
        <v>26188</v>
      </c>
      <c r="C260" s="136">
        <v>2018</v>
      </c>
    </row>
    <row r="261" spans="1:3" x14ac:dyDescent="0.35">
      <c r="A261" s="136" t="s">
        <v>26189</v>
      </c>
      <c r="B261" s="136" t="s">
        <v>26190</v>
      </c>
      <c r="C261" s="136">
        <v>2018</v>
      </c>
    </row>
    <row r="262" spans="1:3" x14ac:dyDescent="0.35">
      <c r="A262" s="136" t="s">
        <v>26191</v>
      </c>
      <c r="B262" s="136" t="s">
        <v>26192</v>
      </c>
      <c r="C262" s="136">
        <v>2018</v>
      </c>
    </row>
    <row r="263" spans="1:3" x14ac:dyDescent="0.35">
      <c r="A263" s="136" t="s">
        <v>26193</v>
      </c>
      <c r="B263" s="136" t="s">
        <v>26194</v>
      </c>
      <c r="C263" s="136">
        <v>2020</v>
      </c>
    </row>
    <row r="264" spans="1:3" x14ac:dyDescent="0.35">
      <c r="A264" s="136" t="s">
        <v>26195</v>
      </c>
      <c r="B264" s="136" t="s">
        <v>26196</v>
      </c>
      <c r="C264" s="136">
        <v>2023</v>
      </c>
    </row>
    <row r="265" spans="1:3" x14ac:dyDescent="0.35">
      <c r="A265" s="136" t="s">
        <v>26197</v>
      </c>
      <c r="B265" s="136" t="s">
        <v>26198</v>
      </c>
      <c r="C265" s="136">
        <v>2018</v>
      </c>
    </row>
    <row r="266" spans="1:3" x14ac:dyDescent="0.35">
      <c r="A266" s="136" t="s">
        <v>26199</v>
      </c>
      <c r="B266" s="136" t="s">
        <v>26200</v>
      </c>
      <c r="C266" s="136">
        <v>2018</v>
      </c>
    </row>
    <row r="267" spans="1:3" x14ac:dyDescent="0.35">
      <c r="A267" s="136" t="s">
        <v>26201</v>
      </c>
      <c r="B267" s="136" t="s">
        <v>26201</v>
      </c>
      <c r="C267" s="136">
        <v>2018</v>
      </c>
    </row>
    <row r="268" spans="1:3" x14ac:dyDescent="0.35">
      <c r="A268" s="136" t="s">
        <v>26202</v>
      </c>
      <c r="B268" s="136"/>
      <c r="C268" s="136">
        <v>2023</v>
      </c>
    </row>
    <row r="269" spans="1:3" x14ac:dyDescent="0.35">
      <c r="A269" s="136" t="s">
        <v>26203</v>
      </c>
      <c r="B269" s="136" t="s">
        <v>26204</v>
      </c>
      <c r="C269" s="136">
        <v>2018</v>
      </c>
    </row>
    <row r="270" spans="1:3" x14ac:dyDescent="0.35">
      <c r="A270" s="136" t="s">
        <v>26205</v>
      </c>
      <c r="B270" s="136"/>
      <c r="C270" s="136">
        <v>2023</v>
      </c>
    </row>
    <row r="271" spans="1:3" x14ac:dyDescent="0.35">
      <c r="A271" s="136" t="s">
        <v>26206</v>
      </c>
      <c r="B271" s="136"/>
      <c r="C271" s="136">
        <v>2023</v>
      </c>
    </row>
    <row r="272" spans="1:3" x14ac:dyDescent="0.35">
      <c r="A272" s="136" t="s">
        <v>26207</v>
      </c>
      <c r="B272" s="136" t="s">
        <v>26207</v>
      </c>
      <c r="C272" s="136">
        <v>2018</v>
      </c>
    </row>
    <row r="273" spans="1:3" x14ac:dyDescent="0.35">
      <c r="A273" s="136" t="s">
        <v>26208</v>
      </c>
      <c r="B273" s="136"/>
      <c r="C273" s="136">
        <v>2023</v>
      </c>
    </row>
    <row r="274" spans="1:3" x14ac:dyDescent="0.35">
      <c r="A274" s="136" t="s">
        <v>26209</v>
      </c>
      <c r="B274" s="136" t="s">
        <v>26210</v>
      </c>
      <c r="C274" s="136">
        <v>2018</v>
      </c>
    </row>
    <row r="275" spans="1:3" x14ac:dyDescent="0.35">
      <c r="A275" s="136" t="s">
        <v>26211</v>
      </c>
      <c r="B275" s="136" t="s">
        <v>26212</v>
      </c>
      <c r="C275" s="136">
        <v>2018</v>
      </c>
    </row>
    <row r="276" spans="1:3" x14ac:dyDescent="0.35">
      <c r="A276" s="136" t="s">
        <v>26213</v>
      </c>
      <c r="B276" s="136"/>
      <c r="C276" s="136">
        <v>2023</v>
      </c>
    </row>
    <row r="277" spans="1:3" x14ac:dyDescent="0.35">
      <c r="A277" s="136" t="s">
        <v>26214</v>
      </c>
      <c r="B277" s="136"/>
      <c r="C277" s="136">
        <v>2023</v>
      </c>
    </row>
    <row r="278" spans="1:3" x14ac:dyDescent="0.35">
      <c r="A278" s="136" t="s">
        <v>26215</v>
      </c>
      <c r="B278" s="136" t="s">
        <v>26216</v>
      </c>
      <c r="C278" s="136">
        <v>2018</v>
      </c>
    </row>
    <row r="279" spans="1:3" x14ac:dyDescent="0.35">
      <c r="A279" s="136" t="s">
        <v>26217</v>
      </c>
      <c r="B279" s="138" t="s">
        <v>26218</v>
      </c>
      <c r="C279" s="136">
        <v>2018</v>
      </c>
    </row>
    <row r="280" spans="1:3" x14ac:dyDescent="0.35">
      <c r="A280" s="136" t="s">
        <v>26219</v>
      </c>
      <c r="B280" s="136" t="s">
        <v>26216</v>
      </c>
      <c r="C280" s="136">
        <v>2018</v>
      </c>
    </row>
    <row r="281" spans="1:3" x14ac:dyDescent="0.35">
      <c r="A281" s="136" t="s">
        <v>26220</v>
      </c>
      <c r="B281" s="136" t="s">
        <v>26221</v>
      </c>
      <c r="C281" s="136">
        <v>2018</v>
      </c>
    </row>
    <row r="282" spans="1:3" x14ac:dyDescent="0.35">
      <c r="A282" s="136" t="s">
        <v>26222</v>
      </c>
      <c r="B282" s="136" t="s">
        <v>26223</v>
      </c>
      <c r="C282" s="136">
        <v>2018</v>
      </c>
    </row>
    <row r="283" spans="1:3" x14ac:dyDescent="0.35">
      <c r="A283" s="136" t="s">
        <v>26224</v>
      </c>
      <c r="B283" s="136"/>
      <c r="C283" s="136">
        <v>2023</v>
      </c>
    </row>
    <row r="284" spans="1:3" x14ac:dyDescent="0.35">
      <c r="A284" s="136" t="s">
        <v>26225</v>
      </c>
      <c r="B284" s="136" t="s">
        <v>5812</v>
      </c>
      <c r="C284" s="136">
        <v>2020</v>
      </c>
    </row>
    <row r="285" spans="1:3" x14ac:dyDescent="0.35">
      <c r="A285" s="136" t="s">
        <v>26226</v>
      </c>
      <c r="B285" s="136"/>
      <c r="C285" s="136">
        <v>2023</v>
      </c>
    </row>
    <row r="286" spans="1:3" x14ac:dyDescent="0.35">
      <c r="A286" s="136" t="s">
        <v>6637</v>
      </c>
      <c r="B286" s="136" t="s">
        <v>6637</v>
      </c>
      <c r="C286" s="136">
        <v>2018</v>
      </c>
    </row>
    <row r="287" spans="1:3" x14ac:dyDescent="0.35">
      <c r="A287" s="136" t="s">
        <v>26227</v>
      </c>
      <c r="B287" s="136" t="s">
        <v>26228</v>
      </c>
      <c r="C287" s="136">
        <v>2020</v>
      </c>
    </row>
    <row r="288" spans="1:3" x14ac:dyDescent="0.35">
      <c r="A288" s="136" t="s">
        <v>26229</v>
      </c>
      <c r="B288" s="136" t="s">
        <v>26230</v>
      </c>
      <c r="C288" s="136">
        <v>2018</v>
      </c>
    </row>
    <row r="289" spans="1:3" x14ac:dyDescent="0.35">
      <c r="A289" s="136" t="s">
        <v>26231</v>
      </c>
      <c r="B289" s="136"/>
      <c r="C289" s="136">
        <v>2023</v>
      </c>
    </row>
    <row r="290" spans="1:3" x14ac:dyDescent="0.35">
      <c r="A290" s="136" t="s">
        <v>26232</v>
      </c>
      <c r="B290" s="136" t="s">
        <v>26232</v>
      </c>
      <c r="C290" s="136">
        <v>2018</v>
      </c>
    </row>
    <row r="291" spans="1:3" x14ac:dyDescent="0.35">
      <c r="A291" s="136" t="s">
        <v>6374</v>
      </c>
      <c r="B291" s="136" t="s">
        <v>6374</v>
      </c>
      <c r="C291" s="136">
        <v>2023</v>
      </c>
    </row>
    <row r="292" spans="1:3" x14ac:dyDescent="0.35">
      <c r="A292" s="136" t="s">
        <v>26233</v>
      </c>
      <c r="B292" s="136" t="s">
        <v>26233</v>
      </c>
      <c r="C292" s="136">
        <v>2020</v>
      </c>
    </row>
    <row r="293" spans="1:3" x14ac:dyDescent="0.35">
      <c r="A293" s="136" t="s">
        <v>26234</v>
      </c>
      <c r="B293" s="136" t="s">
        <v>26235</v>
      </c>
      <c r="C293" s="136">
        <v>2020</v>
      </c>
    </row>
    <row r="294" spans="1:3" x14ac:dyDescent="0.35">
      <c r="A294" s="136" t="s">
        <v>26234</v>
      </c>
      <c r="B294" s="136" t="s">
        <v>26235</v>
      </c>
      <c r="C294" s="136">
        <v>2020</v>
      </c>
    </row>
    <row r="295" spans="1:3" x14ac:dyDescent="0.35">
      <c r="A295" s="136" t="s">
        <v>26236</v>
      </c>
      <c r="B295" s="136" t="s">
        <v>26237</v>
      </c>
      <c r="C295" s="136">
        <v>2020</v>
      </c>
    </row>
    <row r="296" spans="1:3" x14ac:dyDescent="0.35">
      <c r="A296" s="136" t="s">
        <v>6467</v>
      </c>
      <c r="B296" s="136" t="s">
        <v>6467</v>
      </c>
      <c r="C296" s="136">
        <v>2018</v>
      </c>
    </row>
    <row r="297" spans="1:3" x14ac:dyDescent="0.35">
      <c r="A297" s="136" t="s">
        <v>26238</v>
      </c>
      <c r="B297" s="136" t="s">
        <v>26238</v>
      </c>
      <c r="C297" s="136">
        <v>2020</v>
      </c>
    </row>
    <row r="298" spans="1:3" x14ac:dyDescent="0.35">
      <c r="A298" s="136" t="s">
        <v>26239</v>
      </c>
      <c r="B298" s="136"/>
      <c r="C298" s="136">
        <v>2023</v>
      </c>
    </row>
    <row r="299" spans="1:3" x14ac:dyDescent="0.35">
      <c r="A299" s="136" t="s">
        <v>26240</v>
      </c>
      <c r="B299" s="136" t="s">
        <v>26241</v>
      </c>
      <c r="C299" s="136">
        <v>2018</v>
      </c>
    </row>
    <row r="300" spans="1:3" x14ac:dyDescent="0.35">
      <c r="A300" s="136" t="s">
        <v>5870</v>
      </c>
      <c r="B300" s="136" t="s">
        <v>5870</v>
      </c>
      <c r="C300" s="136">
        <v>2018</v>
      </c>
    </row>
    <row r="301" spans="1:3" x14ac:dyDescent="0.35">
      <c r="A301" s="136" t="s">
        <v>26242</v>
      </c>
      <c r="B301" s="136" t="s">
        <v>26243</v>
      </c>
      <c r="C301" s="136">
        <v>2020</v>
      </c>
    </row>
    <row r="302" spans="1:3" x14ac:dyDescent="0.35">
      <c r="A302" s="136" t="s">
        <v>26244</v>
      </c>
      <c r="B302" s="136" t="s">
        <v>26245</v>
      </c>
      <c r="C302" s="136">
        <v>2020</v>
      </c>
    </row>
    <row r="303" spans="1:3" x14ac:dyDescent="0.35">
      <c r="A303" s="136" t="s">
        <v>26246</v>
      </c>
      <c r="B303" s="136"/>
      <c r="C303" s="136">
        <v>2023</v>
      </c>
    </row>
    <row r="304" spans="1:3" x14ac:dyDescent="0.35">
      <c r="A304" s="136" t="s">
        <v>26247</v>
      </c>
      <c r="B304" s="136" t="s">
        <v>5812</v>
      </c>
      <c r="C304" s="136">
        <v>2020</v>
      </c>
    </row>
    <row r="305" spans="1:3" x14ac:dyDescent="0.35">
      <c r="A305" s="136" t="s">
        <v>5812</v>
      </c>
      <c r="B305" s="136" t="s">
        <v>5812</v>
      </c>
      <c r="C305" s="136">
        <v>2020</v>
      </c>
    </row>
    <row r="306" spans="1:3" x14ac:dyDescent="0.35">
      <c r="A306" s="136" t="s">
        <v>26248</v>
      </c>
      <c r="B306" s="136" t="s">
        <v>26249</v>
      </c>
      <c r="C306" s="136">
        <v>2020</v>
      </c>
    </row>
    <row r="307" spans="1:3" x14ac:dyDescent="0.35">
      <c r="A307" s="136" t="s">
        <v>5814</v>
      </c>
      <c r="B307" s="136" t="s">
        <v>5814</v>
      </c>
      <c r="C307" s="136">
        <v>2020</v>
      </c>
    </row>
    <row r="308" spans="1:3" x14ac:dyDescent="0.35">
      <c r="A308" s="136" t="s">
        <v>26250</v>
      </c>
      <c r="B308" s="136" t="s">
        <v>26250</v>
      </c>
      <c r="C308" s="136">
        <v>2018</v>
      </c>
    </row>
    <row r="309" spans="1:3" x14ac:dyDescent="0.35">
      <c r="A309" s="136" t="s">
        <v>26251</v>
      </c>
      <c r="B309" s="136" t="s">
        <v>26251</v>
      </c>
      <c r="C309" s="136">
        <v>2018</v>
      </c>
    </row>
    <row r="310" spans="1:3" x14ac:dyDescent="0.35">
      <c r="A310" s="136" t="s">
        <v>26252</v>
      </c>
      <c r="B310" s="136" t="s">
        <v>26252</v>
      </c>
      <c r="C310" s="136">
        <v>2018</v>
      </c>
    </row>
    <row r="311" spans="1:3" x14ac:dyDescent="0.35">
      <c r="A311" s="136" t="s">
        <v>6020</v>
      </c>
      <c r="B311" s="136" t="s">
        <v>6020</v>
      </c>
      <c r="C311" s="136">
        <v>2020</v>
      </c>
    </row>
    <row r="312" spans="1:3" x14ac:dyDescent="0.35">
      <c r="A312" s="136" t="s">
        <v>26253</v>
      </c>
      <c r="B312" s="136" t="s">
        <v>26253</v>
      </c>
      <c r="C312" s="136">
        <v>2023</v>
      </c>
    </row>
    <row r="313" spans="1:3" x14ac:dyDescent="0.35">
      <c r="A313" s="136" t="s">
        <v>26254</v>
      </c>
      <c r="B313" s="136" t="s">
        <v>26254</v>
      </c>
      <c r="C313" s="136">
        <v>2018</v>
      </c>
    </row>
    <row r="314" spans="1:3" x14ac:dyDescent="0.35">
      <c r="A314" s="136" t="s">
        <v>26255</v>
      </c>
      <c r="B314" s="136" t="s">
        <v>26256</v>
      </c>
      <c r="C314" s="136">
        <v>2018</v>
      </c>
    </row>
    <row r="315" spans="1:3" x14ac:dyDescent="0.35">
      <c r="A315" s="136" t="s">
        <v>26257</v>
      </c>
      <c r="B315" s="136" t="s">
        <v>26257</v>
      </c>
      <c r="C315" s="136">
        <v>2020</v>
      </c>
    </row>
    <row r="316" spans="1:3" x14ac:dyDescent="0.35">
      <c r="A316" s="136" t="s">
        <v>26258</v>
      </c>
      <c r="B316" s="136" t="s">
        <v>26258</v>
      </c>
      <c r="C316" s="136">
        <v>2018</v>
      </c>
    </row>
    <row r="317" spans="1:3" x14ac:dyDescent="0.35">
      <c r="A317" s="136" t="s">
        <v>26259</v>
      </c>
      <c r="B317" s="136" t="s">
        <v>26259</v>
      </c>
      <c r="C317" s="136">
        <v>2020</v>
      </c>
    </row>
    <row r="318" spans="1:3" x14ac:dyDescent="0.35">
      <c r="A318" s="136" t="s">
        <v>6016</v>
      </c>
      <c r="B318" s="136" t="s">
        <v>6016</v>
      </c>
      <c r="C318" s="136">
        <v>2020</v>
      </c>
    </row>
    <row r="319" spans="1:3" x14ac:dyDescent="0.35">
      <c r="A319" s="136" t="s">
        <v>26260</v>
      </c>
      <c r="B319" s="136" t="s">
        <v>26260</v>
      </c>
      <c r="C319" s="136">
        <v>2020</v>
      </c>
    </row>
    <row r="320" spans="1:3" x14ac:dyDescent="0.35">
      <c r="A320" s="136" t="s">
        <v>26261</v>
      </c>
      <c r="B320" s="136" t="s">
        <v>26262</v>
      </c>
      <c r="C320" s="136">
        <v>2023</v>
      </c>
    </row>
    <row r="321" spans="1:3" x14ac:dyDescent="0.35">
      <c r="A321" s="136" t="s">
        <v>26263</v>
      </c>
      <c r="B321" s="136" t="s">
        <v>26263</v>
      </c>
      <c r="C321" s="136">
        <v>2020</v>
      </c>
    </row>
    <row r="322" spans="1:3" x14ac:dyDescent="0.35">
      <c r="A322" s="136" t="s">
        <v>26264</v>
      </c>
      <c r="B322" s="136" t="s">
        <v>26264</v>
      </c>
      <c r="C322" s="136">
        <v>2018</v>
      </c>
    </row>
    <row r="323" spans="1:3" x14ac:dyDescent="0.35">
      <c r="A323" s="136" t="s">
        <v>26265</v>
      </c>
      <c r="B323" s="136"/>
      <c r="C323" s="136">
        <v>2023</v>
      </c>
    </row>
    <row r="324" spans="1:3" x14ac:dyDescent="0.35">
      <c r="A324" s="136" t="s">
        <v>26266</v>
      </c>
      <c r="B324" s="136" t="s">
        <v>26266</v>
      </c>
      <c r="C324" s="136">
        <v>2018</v>
      </c>
    </row>
    <row r="325" spans="1:3" x14ac:dyDescent="0.35">
      <c r="A325" s="136" t="s">
        <v>26267</v>
      </c>
      <c r="B325" s="136" t="s">
        <v>26268</v>
      </c>
      <c r="C325" s="136">
        <v>2020</v>
      </c>
    </row>
    <row r="326" spans="1:3" x14ac:dyDescent="0.35">
      <c r="A326" s="136" t="s">
        <v>26269</v>
      </c>
      <c r="B326" s="136" t="s">
        <v>26270</v>
      </c>
      <c r="C326" s="136">
        <v>2018</v>
      </c>
    </row>
    <row r="327" spans="1:3" x14ac:dyDescent="0.35">
      <c r="A327" s="136" t="s">
        <v>26269</v>
      </c>
      <c r="B327" s="136" t="s">
        <v>26270</v>
      </c>
      <c r="C327" s="136">
        <v>2018</v>
      </c>
    </row>
    <row r="328" spans="1:3" x14ac:dyDescent="0.35">
      <c r="A328" s="136" t="s">
        <v>26271</v>
      </c>
      <c r="B328" s="136" t="s">
        <v>26271</v>
      </c>
      <c r="C328" s="136">
        <v>2020</v>
      </c>
    </row>
    <row r="329" spans="1:3" x14ac:dyDescent="0.35">
      <c r="A329" s="136" t="s">
        <v>26272</v>
      </c>
      <c r="B329" s="136"/>
      <c r="C329" s="136">
        <v>2023</v>
      </c>
    </row>
    <row r="330" spans="1:3" x14ac:dyDescent="0.35">
      <c r="A330" s="136" t="s">
        <v>26268</v>
      </c>
      <c r="B330" s="136" t="s">
        <v>26268</v>
      </c>
      <c r="C330" s="136">
        <v>2020</v>
      </c>
    </row>
    <row r="331" spans="1:3" x14ac:dyDescent="0.35">
      <c r="A331" s="136" t="s">
        <v>26273</v>
      </c>
      <c r="B331" s="136" t="s">
        <v>26273</v>
      </c>
      <c r="C331" s="136">
        <v>2018</v>
      </c>
    </row>
    <row r="332" spans="1:3" x14ac:dyDescent="0.35">
      <c r="A332" s="136" t="s">
        <v>26274</v>
      </c>
      <c r="B332" s="136"/>
      <c r="C332" s="136">
        <v>2023</v>
      </c>
    </row>
    <row r="333" spans="1:3" x14ac:dyDescent="0.35">
      <c r="A333" s="136" t="s">
        <v>6076</v>
      </c>
      <c r="B333" s="136" t="s">
        <v>6076</v>
      </c>
      <c r="C333" s="136">
        <v>2020</v>
      </c>
    </row>
    <row r="334" spans="1:3" x14ac:dyDescent="0.35">
      <c r="A334" s="136" t="s">
        <v>26275</v>
      </c>
      <c r="B334" s="136"/>
      <c r="C334" s="136">
        <v>2023</v>
      </c>
    </row>
    <row r="335" spans="1:3" x14ac:dyDescent="0.35">
      <c r="A335" s="136" t="s">
        <v>26276</v>
      </c>
      <c r="B335" s="136" t="s">
        <v>26277</v>
      </c>
      <c r="C335" s="136">
        <v>2020</v>
      </c>
    </row>
    <row r="336" spans="1:3" x14ac:dyDescent="0.35">
      <c r="A336" s="136" t="s">
        <v>6072</v>
      </c>
      <c r="B336" s="136" t="s">
        <v>26278</v>
      </c>
      <c r="C336" s="136">
        <v>2020</v>
      </c>
    </row>
    <row r="337" spans="1:3" x14ac:dyDescent="0.35">
      <c r="A337" s="136" t="s">
        <v>26279</v>
      </c>
      <c r="B337" s="136" t="s">
        <v>26280</v>
      </c>
      <c r="C337" s="136">
        <v>2023</v>
      </c>
    </row>
    <row r="338" spans="1:3" x14ac:dyDescent="0.35">
      <c r="A338" s="136" t="s">
        <v>26281</v>
      </c>
      <c r="B338" s="136" t="s">
        <v>26277</v>
      </c>
      <c r="C338" s="136">
        <v>2023</v>
      </c>
    </row>
    <row r="339" spans="1:3" x14ac:dyDescent="0.35">
      <c r="A339" s="136" t="s">
        <v>26282</v>
      </c>
      <c r="B339" s="136" t="s">
        <v>26277</v>
      </c>
      <c r="C339" s="136">
        <v>2023</v>
      </c>
    </row>
    <row r="340" spans="1:3" x14ac:dyDescent="0.35">
      <c r="A340" s="136" t="s">
        <v>26283</v>
      </c>
      <c r="B340" s="136" t="s">
        <v>26284</v>
      </c>
      <c r="C340" s="136">
        <v>2023</v>
      </c>
    </row>
    <row r="341" spans="1:3" x14ac:dyDescent="0.35">
      <c r="A341" s="136" t="s">
        <v>26285</v>
      </c>
      <c r="B341" s="136" t="s">
        <v>5866</v>
      </c>
      <c r="C341" s="136">
        <v>2020</v>
      </c>
    </row>
    <row r="342" spans="1:3" x14ac:dyDescent="0.35">
      <c r="A342" s="136" t="s">
        <v>26286</v>
      </c>
      <c r="B342" s="136" t="s">
        <v>26287</v>
      </c>
      <c r="C342" s="136">
        <v>2018</v>
      </c>
    </row>
    <row r="343" spans="1:3" x14ac:dyDescent="0.35">
      <c r="A343" s="136" t="s">
        <v>26288</v>
      </c>
      <c r="B343" s="136" t="s">
        <v>26289</v>
      </c>
      <c r="C343" s="136">
        <v>2018</v>
      </c>
    </row>
    <row r="344" spans="1:3" x14ac:dyDescent="0.35">
      <c r="A344" s="136" t="s">
        <v>6625</v>
      </c>
      <c r="B344" s="136" t="s">
        <v>26290</v>
      </c>
      <c r="C344" s="136">
        <v>2018</v>
      </c>
    </row>
    <row r="345" spans="1:3" x14ac:dyDescent="0.35">
      <c r="A345" s="136" t="s">
        <v>26291</v>
      </c>
      <c r="B345" s="136" t="s">
        <v>26292</v>
      </c>
      <c r="C345" s="136">
        <v>2018</v>
      </c>
    </row>
    <row r="346" spans="1:3" x14ac:dyDescent="0.35">
      <c r="A346" s="136" t="s">
        <v>26293</v>
      </c>
      <c r="B346" s="136" t="s">
        <v>26294</v>
      </c>
      <c r="C346" s="136">
        <v>2020</v>
      </c>
    </row>
    <row r="347" spans="1:3" x14ac:dyDescent="0.35">
      <c r="A347" s="136" t="s">
        <v>26295</v>
      </c>
      <c r="B347" s="136" t="s">
        <v>26296</v>
      </c>
      <c r="C347" s="136">
        <v>2018</v>
      </c>
    </row>
    <row r="348" spans="1:3" x14ac:dyDescent="0.35">
      <c r="A348" s="136" t="s">
        <v>26297</v>
      </c>
      <c r="B348" s="136" t="s">
        <v>26298</v>
      </c>
      <c r="C348" s="136">
        <v>2018</v>
      </c>
    </row>
    <row r="349" spans="1:3" x14ac:dyDescent="0.35">
      <c r="A349" s="136" t="s">
        <v>26299</v>
      </c>
      <c r="B349" s="136" t="s">
        <v>26300</v>
      </c>
      <c r="C349" s="136">
        <v>2018</v>
      </c>
    </row>
    <row r="350" spans="1:3" x14ac:dyDescent="0.35">
      <c r="A350" s="136" t="s">
        <v>26294</v>
      </c>
      <c r="B350" s="136" t="s">
        <v>26294</v>
      </c>
      <c r="C350" s="136">
        <v>2020</v>
      </c>
    </row>
    <row r="351" spans="1:3" x14ac:dyDescent="0.35">
      <c r="A351" s="136" t="s">
        <v>26301</v>
      </c>
      <c r="B351" s="136" t="s">
        <v>7616</v>
      </c>
      <c r="C351" s="136">
        <v>2023</v>
      </c>
    </row>
    <row r="352" spans="1:3" x14ac:dyDescent="0.35">
      <c r="A352" s="136" t="s">
        <v>26302</v>
      </c>
      <c r="B352" s="136" t="s">
        <v>26303</v>
      </c>
      <c r="C352" s="136">
        <v>2020</v>
      </c>
    </row>
    <row r="353" spans="1:3" x14ac:dyDescent="0.35">
      <c r="A353" s="136" t="s">
        <v>26304</v>
      </c>
      <c r="B353" s="136" t="s">
        <v>26033</v>
      </c>
      <c r="C353" s="136">
        <v>2023</v>
      </c>
    </row>
    <row r="354" spans="1:3" x14ac:dyDescent="0.35">
      <c r="A354" s="136" t="s">
        <v>26305</v>
      </c>
      <c r="B354" s="136" t="s">
        <v>26305</v>
      </c>
      <c r="C354" s="136">
        <v>2023</v>
      </c>
    </row>
    <row r="355" spans="1:3" x14ac:dyDescent="0.35">
      <c r="A355" s="136" t="s">
        <v>26306</v>
      </c>
      <c r="B355" s="136" t="s">
        <v>26307</v>
      </c>
      <c r="C355" s="136">
        <v>2020</v>
      </c>
    </row>
    <row r="356" spans="1:3" x14ac:dyDescent="0.35">
      <c r="A356" s="136" t="s">
        <v>26308</v>
      </c>
      <c r="B356" s="136" t="s">
        <v>26309</v>
      </c>
      <c r="C356" s="136">
        <v>2020</v>
      </c>
    </row>
    <row r="357" spans="1:3" x14ac:dyDescent="0.35">
      <c r="A357" s="136" t="s">
        <v>26310</v>
      </c>
      <c r="B357" s="136" t="s">
        <v>26310</v>
      </c>
      <c r="C357" s="136">
        <v>2020</v>
      </c>
    </row>
    <row r="358" spans="1:3" x14ac:dyDescent="0.35">
      <c r="A358" s="136" t="s">
        <v>26311</v>
      </c>
      <c r="B358" s="136" t="s">
        <v>26311</v>
      </c>
      <c r="C358" s="136">
        <v>2023</v>
      </c>
    </row>
    <row r="359" spans="1:3" x14ac:dyDescent="0.35">
      <c r="A359" s="136" t="s">
        <v>26312</v>
      </c>
      <c r="B359" s="136" t="s">
        <v>6626</v>
      </c>
      <c r="C359" s="136">
        <v>2020</v>
      </c>
    </row>
    <row r="360" spans="1:3" x14ac:dyDescent="0.35">
      <c r="A360" s="136" t="s">
        <v>6626</v>
      </c>
      <c r="B360" s="136" t="s">
        <v>6626</v>
      </c>
      <c r="C360" s="136">
        <v>2020</v>
      </c>
    </row>
    <row r="361" spans="1:3" x14ac:dyDescent="0.35">
      <c r="A361" s="136" t="s">
        <v>26313</v>
      </c>
      <c r="B361" s="136" t="s">
        <v>5866</v>
      </c>
      <c r="C361" s="136">
        <v>2020</v>
      </c>
    </row>
    <row r="362" spans="1:3" x14ac:dyDescent="0.35">
      <c r="A362" s="136" t="s">
        <v>26314</v>
      </c>
      <c r="B362" s="136" t="s">
        <v>25997</v>
      </c>
      <c r="C362" s="136">
        <v>2023</v>
      </c>
    </row>
    <row r="363" spans="1:3" x14ac:dyDescent="0.35">
      <c r="A363" s="136" t="s">
        <v>26315</v>
      </c>
      <c r="B363" s="136" t="s">
        <v>26315</v>
      </c>
      <c r="C363" s="136">
        <v>2018</v>
      </c>
    </row>
    <row r="364" spans="1:3" x14ac:dyDescent="0.35">
      <c r="A364" s="136" t="s">
        <v>26316</v>
      </c>
      <c r="B364" s="136" t="s">
        <v>26317</v>
      </c>
      <c r="C364" s="136">
        <v>2023</v>
      </c>
    </row>
    <row r="365" spans="1:3" x14ac:dyDescent="0.35">
      <c r="A365" s="136" t="s">
        <v>26317</v>
      </c>
      <c r="B365" s="136" t="s">
        <v>26317</v>
      </c>
      <c r="C365" s="136">
        <v>2018</v>
      </c>
    </row>
    <row r="366" spans="1:3" x14ac:dyDescent="0.35">
      <c r="A366" s="136" t="s">
        <v>26318</v>
      </c>
      <c r="B366" s="136" t="s">
        <v>26319</v>
      </c>
      <c r="C366" s="136">
        <v>2023</v>
      </c>
    </row>
    <row r="367" spans="1:3" x14ac:dyDescent="0.35">
      <c r="A367" s="136" t="s">
        <v>26320</v>
      </c>
      <c r="B367" s="136" t="s">
        <v>26320</v>
      </c>
      <c r="C367" s="136">
        <v>2018</v>
      </c>
    </row>
    <row r="368" spans="1:3" x14ac:dyDescent="0.35">
      <c r="A368" s="136" t="s">
        <v>26321</v>
      </c>
      <c r="B368" s="136" t="s">
        <v>26322</v>
      </c>
      <c r="C368" s="136">
        <v>2023</v>
      </c>
    </row>
    <row r="369" spans="1:3" x14ac:dyDescent="0.35">
      <c r="A369" s="136" t="s">
        <v>26323</v>
      </c>
      <c r="B369" s="136"/>
      <c r="C369" s="136">
        <v>2023</v>
      </c>
    </row>
    <row r="370" spans="1:3" x14ac:dyDescent="0.35">
      <c r="A370" s="136" t="s">
        <v>26324</v>
      </c>
      <c r="B370" s="136" t="s">
        <v>26324</v>
      </c>
      <c r="C370" s="136">
        <v>2018</v>
      </c>
    </row>
    <row r="371" spans="1:3" x14ac:dyDescent="0.35">
      <c r="A371" s="136" t="s">
        <v>26325</v>
      </c>
      <c r="B371" s="136" t="s">
        <v>26326</v>
      </c>
      <c r="C371" s="136">
        <v>2018</v>
      </c>
    </row>
    <row r="372" spans="1:3" x14ac:dyDescent="0.35">
      <c r="A372" s="136" t="s">
        <v>26327</v>
      </c>
      <c r="B372" s="136" t="s">
        <v>26328</v>
      </c>
      <c r="C372" s="136">
        <v>2023</v>
      </c>
    </row>
    <row r="373" spans="1:3" x14ac:dyDescent="0.35">
      <c r="A373" s="136" t="s">
        <v>26329</v>
      </c>
      <c r="B373" s="136" t="s">
        <v>26329</v>
      </c>
      <c r="C373" s="136">
        <v>2018</v>
      </c>
    </row>
    <row r="374" spans="1:3" x14ac:dyDescent="0.35">
      <c r="A374" s="136" t="s">
        <v>26330</v>
      </c>
      <c r="B374" s="136" t="s">
        <v>26330</v>
      </c>
      <c r="C374" s="136">
        <v>2018</v>
      </c>
    </row>
    <row r="375" spans="1:3" x14ac:dyDescent="0.35">
      <c r="A375" s="136" t="s">
        <v>26331</v>
      </c>
      <c r="B375" s="136" t="s">
        <v>26331</v>
      </c>
      <c r="C375" s="136">
        <v>2023</v>
      </c>
    </row>
    <row r="376" spans="1:3" x14ac:dyDescent="0.35">
      <c r="A376" s="136" t="s">
        <v>26332</v>
      </c>
      <c r="B376" s="136" t="s">
        <v>26332</v>
      </c>
      <c r="C376" s="136">
        <v>2018</v>
      </c>
    </row>
    <row r="377" spans="1:3" x14ac:dyDescent="0.35">
      <c r="A377" s="136" t="s">
        <v>26333</v>
      </c>
      <c r="B377" s="136"/>
      <c r="C377" s="136">
        <v>2023</v>
      </c>
    </row>
    <row r="378" spans="1:3" x14ac:dyDescent="0.35">
      <c r="A378" s="136" t="s">
        <v>26334</v>
      </c>
      <c r="B378" s="136"/>
      <c r="C378" s="136">
        <v>2023</v>
      </c>
    </row>
    <row r="379" spans="1:3" x14ac:dyDescent="0.35">
      <c r="A379" s="136" t="s">
        <v>26335</v>
      </c>
      <c r="B379" s="136" t="s">
        <v>26336</v>
      </c>
      <c r="C379" s="136">
        <v>2018</v>
      </c>
    </row>
    <row r="380" spans="1:3" x14ac:dyDescent="0.35">
      <c r="A380" s="136" t="s">
        <v>26337</v>
      </c>
      <c r="B380" s="136"/>
      <c r="C380" s="136">
        <v>2023</v>
      </c>
    </row>
    <row r="381" spans="1:3" x14ac:dyDescent="0.35">
      <c r="A381" s="136" t="s">
        <v>26338</v>
      </c>
      <c r="B381" s="136" t="s">
        <v>26334</v>
      </c>
      <c r="C381" s="136">
        <v>2018</v>
      </c>
    </row>
    <row r="382" spans="1:3" x14ac:dyDescent="0.35">
      <c r="A382" s="136" t="s">
        <v>26339</v>
      </c>
      <c r="B382" s="136" t="s">
        <v>26340</v>
      </c>
      <c r="C382" s="136">
        <v>2018</v>
      </c>
    </row>
    <row r="383" spans="1:3" x14ac:dyDescent="0.35">
      <c r="A383" s="136" t="s">
        <v>26341</v>
      </c>
      <c r="B383" s="136" t="s">
        <v>26342</v>
      </c>
      <c r="C383" s="136">
        <v>2018</v>
      </c>
    </row>
    <row r="384" spans="1:3" x14ac:dyDescent="0.35">
      <c r="A384" s="136" t="s">
        <v>26343</v>
      </c>
      <c r="B384" s="136"/>
      <c r="C384" s="136">
        <v>2023</v>
      </c>
    </row>
    <row r="385" spans="1:3" x14ac:dyDescent="0.35">
      <c r="A385" s="136" t="s">
        <v>26344</v>
      </c>
      <c r="B385" s="136" t="s">
        <v>26344</v>
      </c>
      <c r="C385" s="136">
        <v>2020</v>
      </c>
    </row>
    <row r="386" spans="1:3" x14ac:dyDescent="0.35">
      <c r="A386" s="136" t="s">
        <v>26345</v>
      </c>
      <c r="B386" s="136"/>
      <c r="C386" s="136">
        <v>2023</v>
      </c>
    </row>
    <row r="387" spans="1:3" x14ac:dyDescent="0.35">
      <c r="A387" s="136" t="s">
        <v>26346</v>
      </c>
      <c r="B387" s="136"/>
      <c r="C387" s="136">
        <v>2023</v>
      </c>
    </row>
    <row r="388" spans="1:3" x14ac:dyDescent="0.35">
      <c r="A388" s="136" t="s">
        <v>26347</v>
      </c>
      <c r="B388" s="136" t="s">
        <v>26347</v>
      </c>
      <c r="C388" s="136">
        <v>2018</v>
      </c>
    </row>
    <row r="389" spans="1:3" x14ac:dyDescent="0.35">
      <c r="A389" s="136" t="s">
        <v>26348</v>
      </c>
      <c r="B389" s="136" t="s">
        <v>26348</v>
      </c>
      <c r="C389" s="136">
        <v>2018</v>
      </c>
    </row>
    <row r="390" spans="1:3" x14ac:dyDescent="0.35">
      <c r="A390" s="136" t="s">
        <v>26349</v>
      </c>
      <c r="B390" s="136" t="s">
        <v>26349</v>
      </c>
      <c r="C390" s="136">
        <v>2018</v>
      </c>
    </row>
    <row r="391" spans="1:3" x14ac:dyDescent="0.35">
      <c r="A391" s="136" t="s">
        <v>26350</v>
      </c>
      <c r="B391" s="136" t="s">
        <v>26351</v>
      </c>
      <c r="C391" s="136">
        <v>2023</v>
      </c>
    </row>
    <row r="392" spans="1:3" x14ac:dyDescent="0.35">
      <c r="A392" s="136" t="s">
        <v>26352</v>
      </c>
      <c r="B392" s="136" t="s">
        <v>7979</v>
      </c>
      <c r="C392" s="136">
        <v>2023</v>
      </c>
    </row>
    <row r="393" spans="1:3" x14ac:dyDescent="0.35">
      <c r="A393" s="136" t="s">
        <v>26353</v>
      </c>
      <c r="B393" s="136" t="s">
        <v>7957</v>
      </c>
      <c r="C393" s="136">
        <v>2023</v>
      </c>
    </row>
    <row r="394" spans="1:3" x14ac:dyDescent="0.35">
      <c r="A394" s="136" t="s">
        <v>26354</v>
      </c>
      <c r="B394" s="136" t="s">
        <v>26355</v>
      </c>
      <c r="C394" s="136">
        <v>2023</v>
      </c>
    </row>
    <row r="395" spans="1:3" x14ac:dyDescent="0.35">
      <c r="A395" s="136" t="s">
        <v>26356</v>
      </c>
      <c r="B395" s="136" t="s">
        <v>7931</v>
      </c>
      <c r="C395" s="136">
        <v>2023</v>
      </c>
    </row>
    <row r="396" spans="1:3" x14ac:dyDescent="0.35">
      <c r="A396" s="136" t="s">
        <v>26357</v>
      </c>
      <c r="B396" s="136" t="s">
        <v>7931</v>
      </c>
      <c r="C396" s="136">
        <v>2023</v>
      </c>
    </row>
    <row r="397" spans="1:3" x14ac:dyDescent="0.35">
      <c r="A397" s="136" t="s">
        <v>26358</v>
      </c>
      <c r="B397" s="136" t="s">
        <v>26358</v>
      </c>
      <c r="C397" s="136">
        <v>2018</v>
      </c>
    </row>
    <row r="398" spans="1:3" x14ac:dyDescent="0.35">
      <c r="A398" s="136" t="s">
        <v>7979</v>
      </c>
      <c r="B398" s="136" t="s">
        <v>7979</v>
      </c>
      <c r="C398" s="136">
        <v>2023</v>
      </c>
    </row>
    <row r="399" spans="1:3" x14ac:dyDescent="0.35">
      <c r="A399" s="136" t="s">
        <v>7931</v>
      </c>
      <c r="B399" s="136" t="s">
        <v>7931</v>
      </c>
      <c r="C399" s="136">
        <v>2018</v>
      </c>
    </row>
    <row r="400" spans="1:3" x14ac:dyDescent="0.35">
      <c r="A400" s="136" t="s">
        <v>26359</v>
      </c>
      <c r="B400" s="136" t="s">
        <v>7931</v>
      </c>
      <c r="C400" s="136">
        <v>2023</v>
      </c>
    </row>
    <row r="401" spans="1:3" x14ac:dyDescent="0.35">
      <c r="A401" s="136" t="s">
        <v>26360</v>
      </c>
      <c r="B401" s="136" t="s">
        <v>26360</v>
      </c>
      <c r="C401" s="136">
        <v>2023</v>
      </c>
    </row>
    <row r="402" spans="1:3" x14ac:dyDescent="0.35">
      <c r="A402" s="136" t="s">
        <v>26361</v>
      </c>
      <c r="B402" s="136" t="s">
        <v>7931</v>
      </c>
      <c r="C402" s="136">
        <v>2023</v>
      </c>
    </row>
    <row r="403" spans="1:3" x14ac:dyDescent="0.35">
      <c r="A403" s="136" t="s">
        <v>7957</v>
      </c>
      <c r="B403" s="136" t="s">
        <v>7957</v>
      </c>
      <c r="C403" s="136">
        <v>2018</v>
      </c>
    </row>
    <row r="404" spans="1:3" x14ac:dyDescent="0.35">
      <c r="A404" s="136" t="s">
        <v>26362</v>
      </c>
      <c r="B404" s="136" t="s">
        <v>7957</v>
      </c>
      <c r="C404" s="136">
        <v>2023</v>
      </c>
    </row>
    <row r="405" spans="1:3" x14ac:dyDescent="0.35">
      <c r="A405" s="136" t="s">
        <v>26363</v>
      </c>
      <c r="B405" s="136" t="s">
        <v>26364</v>
      </c>
      <c r="C405" s="136">
        <v>2023</v>
      </c>
    </row>
    <row r="406" spans="1:3" x14ac:dyDescent="0.35">
      <c r="A406" s="136" t="s">
        <v>26365</v>
      </c>
      <c r="B406" s="136" t="s">
        <v>7931</v>
      </c>
      <c r="C406" s="136">
        <v>2020</v>
      </c>
    </row>
    <row r="407" spans="1:3" x14ac:dyDescent="0.35">
      <c r="A407" s="136" t="s">
        <v>26366</v>
      </c>
      <c r="B407" s="136" t="s">
        <v>7931</v>
      </c>
      <c r="C407" s="136">
        <v>2023</v>
      </c>
    </row>
    <row r="408" spans="1:3" x14ac:dyDescent="0.35">
      <c r="A408" s="136" t="s">
        <v>26367</v>
      </c>
      <c r="B408" s="136" t="s">
        <v>26358</v>
      </c>
      <c r="C408" s="136">
        <v>2023</v>
      </c>
    </row>
    <row r="409" spans="1:3" x14ac:dyDescent="0.35">
      <c r="A409" s="136" t="s">
        <v>26368</v>
      </c>
      <c r="B409" s="136" t="s">
        <v>26369</v>
      </c>
      <c r="C409" s="136">
        <v>2018</v>
      </c>
    </row>
    <row r="410" spans="1:3" x14ac:dyDescent="0.35">
      <c r="A410" s="136" t="s">
        <v>26370</v>
      </c>
      <c r="B410" s="136" t="s">
        <v>26371</v>
      </c>
      <c r="C410" s="136">
        <v>2018</v>
      </c>
    </row>
    <row r="411" spans="1:3" x14ac:dyDescent="0.35">
      <c r="A411" s="136" t="s">
        <v>26372</v>
      </c>
      <c r="B411" s="136" t="s">
        <v>26373</v>
      </c>
      <c r="C411" s="136">
        <v>2023</v>
      </c>
    </row>
    <row r="412" spans="1:3" x14ac:dyDescent="0.35">
      <c r="A412" s="136" t="s">
        <v>26374</v>
      </c>
      <c r="B412" s="136" t="s">
        <v>26375</v>
      </c>
      <c r="C412" s="136">
        <v>2023</v>
      </c>
    </row>
    <row r="413" spans="1:3" x14ac:dyDescent="0.35">
      <c r="A413" s="136" t="s">
        <v>26376</v>
      </c>
      <c r="B413" s="136" t="s">
        <v>26376</v>
      </c>
      <c r="C413" s="136">
        <v>2018</v>
      </c>
    </row>
    <row r="414" spans="1:3" x14ac:dyDescent="0.35">
      <c r="A414" s="136" t="s">
        <v>26377</v>
      </c>
      <c r="B414" s="136" t="s">
        <v>26378</v>
      </c>
      <c r="C414" s="136">
        <v>2023</v>
      </c>
    </row>
    <row r="415" spans="1:3" x14ac:dyDescent="0.35">
      <c r="A415" s="136" t="s">
        <v>26379</v>
      </c>
      <c r="B415" s="136" t="s">
        <v>26378</v>
      </c>
      <c r="C415" s="136">
        <v>2023</v>
      </c>
    </row>
    <row r="416" spans="1:3" x14ac:dyDescent="0.35">
      <c r="A416" s="136" t="s">
        <v>26380</v>
      </c>
      <c r="B416" s="136" t="s">
        <v>26381</v>
      </c>
      <c r="C416" s="136">
        <v>2023</v>
      </c>
    </row>
    <row r="417" spans="1:3" x14ac:dyDescent="0.35">
      <c r="A417" s="136" t="s">
        <v>26382</v>
      </c>
      <c r="B417" s="136" t="s">
        <v>26383</v>
      </c>
      <c r="C417" s="136">
        <v>2023</v>
      </c>
    </row>
    <row r="418" spans="1:3" x14ac:dyDescent="0.35">
      <c r="A418" s="136" t="s">
        <v>26384</v>
      </c>
      <c r="B418" s="136" t="s">
        <v>26384</v>
      </c>
      <c r="C418" s="136">
        <v>2023</v>
      </c>
    </row>
    <row r="419" spans="1:3" x14ac:dyDescent="0.35">
      <c r="A419" s="136" t="s">
        <v>26383</v>
      </c>
      <c r="B419" s="136" t="s">
        <v>26383</v>
      </c>
      <c r="C419" s="136">
        <v>2023</v>
      </c>
    </row>
    <row r="420" spans="1:3" x14ac:dyDescent="0.35">
      <c r="A420" s="136" t="s">
        <v>26385</v>
      </c>
      <c r="B420" s="136"/>
      <c r="C420" s="136">
        <v>2023</v>
      </c>
    </row>
    <row r="421" spans="1:3" x14ac:dyDescent="0.35">
      <c r="A421" s="136" t="s">
        <v>26386</v>
      </c>
      <c r="B421" s="136"/>
      <c r="C421" s="136">
        <v>2023</v>
      </c>
    </row>
    <row r="422" spans="1:3" x14ac:dyDescent="0.35">
      <c r="A422" s="136" t="s">
        <v>26387</v>
      </c>
      <c r="B422" s="136"/>
      <c r="C422" s="136">
        <v>2023</v>
      </c>
    </row>
    <row r="423" spans="1:3" x14ac:dyDescent="0.35">
      <c r="A423" s="136" t="s">
        <v>26388</v>
      </c>
      <c r="B423" s="136"/>
      <c r="C423" s="136">
        <v>2023</v>
      </c>
    </row>
    <row r="424" spans="1:3" x14ac:dyDescent="0.35">
      <c r="A424" s="136" t="s">
        <v>26389</v>
      </c>
      <c r="B424" s="136"/>
      <c r="C424" s="136">
        <v>2023</v>
      </c>
    </row>
    <row r="425" spans="1:3" x14ac:dyDescent="0.35">
      <c r="A425" s="136" t="s">
        <v>26390</v>
      </c>
      <c r="B425" s="136"/>
      <c r="C425" s="136">
        <v>2023</v>
      </c>
    </row>
    <row r="426" spans="1:3" x14ac:dyDescent="0.35">
      <c r="A426" s="136" t="s">
        <v>26391</v>
      </c>
      <c r="B426" s="136"/>
      <c r="C426" s="136">
        <v>2023</v>
      </c>
    </row>
    <row r="427" spans="1:3" x14ac:dyDescent="0.35">
      <c r="A427" s="136" t="s">
        <v>26392</v>
      </c>
      <c r="B427" s="136"/>
      <c r="C427" s="136">
        <v>2023</v>
      </c>
    </row>
    <row r="428" spans="1:3" x14ac:dyDescent="0.35">
      <c r="A428" s="136" t="s">
        <v>26393</v>
      </c>
      <c r="B428" s="136"/>
      <c r="C428" s="136">
        <v>2023</v>
      </c>
    </row>
    <row r="429" spans="1:3" x14ac:dyDescent="0.35">
      <c r="A429" s="136" t="s">
        <v>26394</v>
      </c>
      <c r="B429" s="136"/>
      <c r="C429" s="136">
        <v>2023</v>
      </c>
    </row>
    <row r="430" spans="1:3" x14ac:dyDescent="0.35">
      <c r="A430" s="136" t="s">
        <v>26395</v>
      </c>
      <c r="B430" s="136"/>
      <c r="C430" s="136">
        <v>2023</v>
      </c>
    </row>
    <row r="431" spans="1:3" x14ac:dyDescent="0.35">
      <c r="A431" s="136" t="s">
        <v>26396</v>
      </c>
      <c r="B431" s="136"/>
      <c r="C431" s="136">
        <v>2023</v>
      </c>
    </row>
    <row r="432" spans="1:3" x14ac:dyDescent="0.35">
      <c r="A432" s="136" t="s">
        <v>26397</v>
      </c>
      <c r="B432" s="136" t="s">
        <v>26398</v>
      </c>
      <c r="C432" s="136">
        <v>2018</v>
      </c>
    </row>
    <row r="433" spans="1:3" x14ac:dyDescent="0.35">
      <c r="A433" s="136" t="s">
        <v>26399</v>
      </c>
      <c r="B433" s="136" t="s">
        <v>25997</v>
      </c>
      <c r="C433" s="136">
        <v>2018</v>
      </c>
    </row>
    <row r="434" spans="1:3" x14ac:dyDescent="0.35">
      <c r="A434" s="136" t="s">
        <v>26400</v>
      </c>
      <c r="B434" s="136" t="s">
        <v>26401</v>
      </c>
      <c r="C434" s="136">
        <v>2018</v>
      </c>
    </row>
    <row r="435" spans="1:3" x14ac:dyDescent="0.35">
      <c r="A435" s="136" t="s">
        <v>26402</v>
      </c>
      <c r="B435" s="136" t="s">
        <v>26403</v>
      </c>
      <c r="C435" s="136">
        <v>2018</v>
      </c>
    </row>
    <row r="436" spans="1:3" x14ac:dyDescent="0.35">
      <c r="A436" s="136" t="s">
        <v>26404</v>
      </c>
      <c r="B436" s="136" t="s">
        <v>25997</v>
      </c>
      <c r="C436" s="136">
        <v>2018</v>
      </c>
    </row>
    <row r="437" spans="1:3" x14ac:dyDescent="0.35">
      <c r="A437" s="136" t="s">
        <v>26405</v>
      </c>
      <c r="B437" s="136" t="s">
        <v>26406</v>
      </c>
      <c r="C437" s="136">
        <v>2018</v>
      </c>
    </row>
    <row r="438" spans="1:3" x14ac:dyDescent="0.35">
      <c r="A438" s="136" t="s">
        <v>26407</v>
      </c>
      <c r="B438" s="136" t="s">
        <v>6644</v>
      </c>
      <c r="C438" s="136">
        <v>2023</v>
      </c>
    </row>
    <row r="439" spans="1:3" x14ac:dyDescent="0.35">
      <c r="A439" s="136" t="s">
        <v>26408</v>
      </c>
      <c r="B439" s="136" t="s">
        <v>26409</v>
      </c>
      <c r="C439" s="136">
        <v>2018</v>
      </c>
    </row>
    <row r="440" spans="1:3" x14ac:dyDescent="0.35">
      <c r="A440" s="136" t="s">
        <v>26410</v>
      </c>
      <c r="B440" s="136" t="s">
        <v>26411</v>
      </c>
      <c r="C440" s="136">
        <v>2018</v>
      </c>
    </row>
    <row r="441" spans="1:3" x14ac:dyDescent="0.35">
      <c r="A441" s="136" t="s">
        <v>26412</v>
      </c>
      <c r="B441" s="136" t="s">
        <v>6470</v>
      </c>
      <c r="C441" s="136">
        <v>2018</v>
      </c>
    </row>
    <row r="442" spans="1:3" x14ac:dyDescent="0.35">
      <c r="A442" s="136" t="s">
        <v>26413</v>
      </c>
      <c r="B442" s="136" t="s">
        <v>26414</v>
      </c>
      <c r="C442" s="136">
        <v>2018</v>
      </c>
    </row>
    <row r="443" spans="1:3" x14ac:dyDescent="0.35">
      <c r="A443" s="136" t="s">
        <v>26415</v>
      </c>
      <c r="B443" s="136"/>
      <c r="C443" s="136">
        <v>2023</v>
      </c>
    </row>
    <row r="444" spans="1:3" x14ac:dyDescent="0.35">
      <c r="A444" s="136" t="s">
        <v>26416</v>
      </c>
      <c r="B444" s="136"/>
      <c r="C444" s="136">
        <v>2023</v>
      </c>
    </row>
    <row r="445" spans="1:3" x14ac:dyDescent="0.35">
      <c r="A445" s="136" t="s">
        <v>26417</v>
      </c>
      <c r="B445" s="136"/>
      <c r="C445" s="136">
        <v>2023</v>
      </c>
    </row>
    <row r="446" spans="1:3" x14ac:dyDescent="0.35">
      <c r="A446" s="136" t="s">
        <v>26418</v>
      </c>
      <c r="B446" s="136" t="s">
        <v>26419</v>
      </c>
      <c r="C446" s="136">
        <v>2018</v>
      </c>
    </row>
    <row r="447" spans="1:3" x14ac:dyDescent="0.35">
      <c r="A447" s="136" t="s">
        <v>26420</v>
      </c>
      <c r="B447" s="136" t="s">
        <v>26421</v>
      </c>
      <c r="C447" s="136">
        <v>2018</v>
      </c>
    </row>
    <row r="448" spans="1:3" x14ac:dyDescent="0.35">
      <c r="A448" s="136" t="s">
        <v>26422</v>
      </c>
      <c r="B448" s="136" t="s">
        <v>26423</v>
      </c>
      <c r="C448" s="136">
        <v>2020</v>
      </c>
    </row>
    <row r="449" spans="1:3" x14ac:dyDescent="0.35">
      <c r="A449" s="136" t="s">
        <v>26424</v>
      </c>
      <c r="B449" s="136" t="s">
        <v>26425</v>
      </c>
      <c r="C449" s="136">
        <v>2018</v>
      </c>
    </row>
    <row r="450" spans="1:3" x14ac:dyDescent="0.35">
      <c r="A450" s="136" t="s">
        <v>26426</v>
      </c>
      <c r="B450" s="136" t="s">
        <v>5866</v>
      </c>
      <c r="C450" s="136">
        <v>2020</v>
      </c>
    </row>
    <row r="451" spans="1:3" x14ac:dyDescent="0.35">
      <c r="A451" s="136" t="s">
        <v>26427</v>
      </c>
      <c r="B451" s="136" t="s">
        <v>26428</v>
      </c>
      <c r="C451" s="136">
        <v>2020</v>
      </c>
    </row>
    <row r="452" spans="1:3" x14ac:dyDescent="0.35">
      <c r="A452" s="136" t="s">
        <v>26429</v>
      </c>
      <c r="B452" s="136" t="s">
        <v>26430</v>
      </c>
      <c r="C452" s="136">
        <v>2018</v>
      </c>
    </row>
    <row r="453" spans="1:3" x14ac:dyDescent="0.35">
      <c r="A453" s="136" t="s">
        <v>26431</v>
      </c>
      <c r="B453" s="136" t="s">
        <v>26432</v>
      </c>
      <c r="C453" s="136">
        <v>2020</v>
      </c>
    </row>
    <row r="454" spans="1:3" x14ac:dyDescent="0.35">
      <c r="A454" s="136" t="s">
        <v>26433</v>
      </c>
      <c r="B454" s="136" t="s">
        <v>26433</v>
      </c>
      <c r="C454" s="136">
        <v>2020</v>
      </c>
    </row>
    <row r="455" spans="1:3" x14ac:dyDescent="0.35">
      <c r="A455" s="136" t="s">
        <v>26434</v>
      </c>
      <c r="B455" s="136" t="s">
        <v>26433</v>
      </c>
      <c r="C455" s="136">
        <v>2020</v>
      </c>
    </row>
    <row r="456" spans="1:3" x14ac:dyDescent="0.35">
      <c r="A456" s="136" t="s">
        <v>26434</v>
      </c>
      <c r="B456" s="136" t="s">
        <v>26433</v>
      </c>
      <c r="C456" s="136">
        <v>2020</v>
      </c>
    </row>
    <row r="457" spans="1:3" x14ac:dyDescent="0.35">
      <c r="A457" s="136" t="s">
        <v>26435</v>
      </c>
      <c r="B457" s="136" t="s">
        <v>26436</v>
      </c>
      <c r="C457" s="136">
        <v>2020</v>
      </c>
    </row>
    <row r="458" spans="1:3" x14ac:dyDescent="0.35">
      <c r="A458" s="136" t="s">
        <v>26437</v>
      </c>
      <c r="B458" s="136"/>
      <c r="C458" s="136">
        <v>2023</v>
      </c>
    </row>
    <row r="459" spans="1:3" x14ac:dyDescent="0.35">
      <c r="A459" s="136" t="s">
        <v>6380</v>
      </c>
      <c r="B459" s="136"/>
      <c r="C459" s="136">
        <v>2023</v>
      </c>
    </row>
    <row r="460" spans="1:3" x14ac:dyDescent="0.35">
      <c r="A460" s="136" t="s">
        <v>26438</v>
      </c>
      <c r="B460" s="136" t="s">
        <v>26438</v>
      </c>
      <c r="C460" s="136">
        <v>2020</v>
      </c>
    </row>
    <row r="461" spans="1:3" x14ac:dyDescent="0.35">
      <c r="A461" s="136" t="s">
        <v>26439</v>
      </c>
      <c r="B461" s="136" t="s">
        <v>26438</v>
      </c>
      <c r="C461" s="136">
        <v>2020</v>
      </c>
    </row>
    <row r="462" spans="1:3" x14ac:dyDescent="0.35">
      <c r="A462" s="136" t="s">
        <v>6022</v>
      </c>
      <c r="B462" s="136" t="s">
        <v>26438</v>
      </c>
      <c r="C462" s="136">
        <v>2020</v>
      </c>
    </row>
    <row r="463" spans="1:3" x14ac:dyDescent="0.35">
      <c r="A463" s="136" t="s">
        <v>26440</v>
      </c>
      <c r="B463" s="136" t="s">
        <v>26438</v>
      </c>
      <c r="C463" s="136">
        <v>2023</v>
      </c>
    </row>
    <row r="464" spans="1:3" x14ac:dyDescent="0.35">
      <c r="A464" s="136" t="s">
        <v>26441</v>
      </c>
      <c r="B464" s="136" t="s">
        <v>5866</v>
      </c>
      <c r="C464" s="136">
        <v>2020</v>
      </c>
    </row>
    <row r="465" spans="1:3" x14ac:dyDescent="0.35">
      <c r="A465" s="136" t="s">
        <v>5866</v>
      </c>
      <c r="B465" s="136" t="s">
        <v>5866</v>
      </c>
      <c r="C465" s="136">
        <v>2020</v>
      </c>
    </row>
    <row r="466" spans="1:3" x14ac:dyDescent="0.35">
      <c r="A466" s="136" t="s">
        <v>26442</v>
      </c>
      <c r="B466" s="136"/>
      <c r="C466" s="136">
        <v>2023</v>
      </c>
    </row>
    <row r="467" spans="1:3" x14ac:dyDescent="0.35">
      <c r="A467" s="136" t="s">
        <v>26443</v>
      </c>
      <c r="B467" s="136" t="s">
        <v>25997</v>
      </c>
      <c r="C467" s="136">
        <v>2020</v>
      </c>
    </row>
    <row r="468" spans="1:3" x14ac:dyDescent="0.35">
      <c r="A468" s="136" t="s">
        <v>26444</v>
      </c>
      <c r="B468" s="138" t="s">
        <v>26445</v>
      </c>
      <c r="C468" s="136">
        <v>2018</v>
      </c>
    </row>
    <row r="469" spans="1:3" x14ac:dyDescent="0.35">
      <c r="A469" s="136" t="s">
        <v>26446</v>
      </c>
      <c r="B469" s="138" t="s">
        <v>26446</v>
      </c>
      <c r="C469" s="136">
        <v>2018</v>
      </c>
    </row>
    <row r="470" spans="1:3" x14ac:dyDescent="0.35">
      <c r="A470" s="136" t="s">
        <v>26447</v>
      </c>
      <c r="B470" s="138" t="s">
        <v>26447</v>
      </c>
      <c r="C470" s="136">
        <v>2018</v>
      </c>
    </row>
    <row r="471" spans="1:3" x14ac:dyDescent="0.35">
      <c r="A471" s="136" t="s">
        <v>26448</v>
      </c>
      <c r="B471" s="136" t="s">
        <v>26448</v>
      </c>
      <c r="C471" s="136">
        <v>2023</v>
      </c>
    </row>
    <row r="472" spans="1:3" x14ac:dyDescent="0.35">
      <c r="A472" s="136" t="s">
        <v>26449</v>
      </c>
      <c r="B472" s="136" t="s">
        <v>26450</v>
      </c>
      <c r="C472" s="136">
        <v>2018</v>
      </c>
    </row>
    <row r="473" spans="1:3" x14ac:dyDescent="0.35">
      <c r="A473" s="136" t="s">
        <v>25997</v>
      </c>
      <c r="B473" s="136" t="s">
        <v>25997</v>
      </c>
      <c r="C473" s="136">
        <v>2020</v>
      </c>
    </row>
    <row r="474" spans="1:3" x14ac:dyDescent="0.35">
      <c r="A474" s="136" t="s">
        <v>26451</v>
      </c>
      <c r="B474" s="136" t="s">
        <v>25997</v>
      </c>
      <c r="C474" s="136">
        <v>2023</v>
      </c>
    </row>
    <row r="475" spans="1:3" x14ac:dyDescent="0.35">
      <c r="A475" s="136" t="s">
        <v>26452</v>
      </c>
      <c r="B475" s="136" t="s">
        <v>26452</v>
      </c>
      <c r="C475" s="136">
        <v>2018</v>
      </c>
    </row>
    <row r="476" spans="1:3" x14ac:dyDescent="0.35">
      <c r="A476" s="136" t="s">
        <v>26453</v>
      </c>
      <c r="B476" s="136" t="s">
        <v>25997</v>
      </c>
      <c r="C476" s="136">
        <v>2020</v>
      </c>
    </row>
    <row r="477" spans="1:3" x14ac:dyDescent="0.35">
      <c r="A477" s="136" t="s">
        <v>26454</v>
      </c>
      <c r="B477" s="136" t="s">
        <v>26455</v>
      </c>
      <c r="C477" s="136">
        <v>2020</v>
      </c>
    </row>
    <row r="478" spans="1:3" x14ac:dyDescent="0.35">
      <c r="A478" s="136" t="s">
        <v>26455</v>
      </c>
      <c r="B478" s="136" t="s">
        <v>26455</v>
      </c>
      <c r="C478" s="136">
        <v>2020</v>
      </c>
    </row>
    <row r="479" spans="1:3" x14ac:dyDescent="0.35">
      <c r="A479" s="136" t="s">
        <v>26456</v>
      </c>
      <c r="B479" s="136" t="s">
        <v>26457</v>
      </c>
      <c r="C479" s="136">
        <v>2018</v>
      </c>
    </row>
    <row r="480" spans="1:3" x14ac:dyDescent="0.35">
      <c r="A480" s="136" t="s">
        <v>7589</v>
      </c>
      <c r="B480" s="136" t="s">
        <v>7589</v>
      </c>
      <c r="C480" s="136">
        <v>2020</v>
      </c>
    </row>
    <row r="481" spans="1:3" x14ac:dyDescent="0.35">
      <c r="A481" s="136" t="s">
        <v>26458</v>
      </c>
      <c r="B481" s="136" t="s">
        <v>6644</v>
      </c>
      <c r="C481" s="136">
        <v>2020</v>
      </c>
    </row>
    <row r="482" spans="1:3" x14ac:dyDescent="0.35">
      <c r="A482" s="136" t="s">
        <v>6644</v>
      </c>
      <c r="B482" s="136" t="s">
        <v>6644</v>
      </c>
      <c r="C482" s="136">
        <v>2020</v>
      </c>
    </row>
    <row r="483" spans="1:3" x14ac:dyDescent="0.35">
      <c r="A483" s="136" t="s">
        <v>26459</v>
      </c>
      <c r="B483" s="136" t="s">
        <v>26459</v>
      </c>
      <c r="C483" s="136">
        <v>2023</v>
      </c>
    </row>
    <row r="484" spans="1:3" x14ac:dyDescent="0.35">
      <c r="A484" s="136" t="s">
        <v>26460</v>
      </c>
      <c r="B484" s="136" t="s">
        <v>26411</v>
      </c>
      <c r="C484" s="136">
        <v>2023</v>
      </c>
    </row>
    <row r="485" spans="1:3" x14ac:dyDescent="0.35">
      <c r="A485" s="136" t="s">
        <v>26461</v>
      </c>
      <c r="B485" s="136" t="s">
        <v>26461</v>
      </c>
      <c r="C485" s="136">
        <v>2023</v>
      </c>
    </row>
    <row r="486" spans="1:3" x14ac:dyDescent="0.35">
      <c r="A486" s="136" t="s">
        <v>26462</v>
      </c>
      <c r="B486" s="136" t="s">
        <v>26462</v>
      </c>
      <c r="C486" s="136">
        <v>2023</v>
      </c>
    </row>
    <row r="487" spans="1:3" x14ac:dyDescent="0.35">
      <c r="A487" s="136" t="s">
        <v>26463</v>
      </c>
      <c r="B487" s="136" t="s">
        <v>26411</v>
      </c>
      <c r="C487" s="136">
        <v>2020</v>
      </c>
    </row>
    <row r="488" spans="1:3" x14ac:dyDescent="0.35">
      <c r="A488" s="136" t="s">
        <v>26464</v>
      </c>
      <c r="B488" s="136" t="s">
        <v>26465</v>
      </c>
      <c r="C488" s="136">
        <v>2018</v>
      </c>
    </row>
    <row r="489" spans="1:3" x14ac:dyDescent="0.35">
      <c r="A489" s="136" t="s">
        <v>26466</v>
      </c>
      <c r="B489" s="136" t="s">
        <v>26467</v>
      </c>
      <c r="C489" s="136">
        <v>2020</v>
      </c>
    </row>
    <row r="490" spans="1:3" x14ac:dyDescent="0.35">
      <c r="A490" s="136" t="s">
        <v>26467</v>
      </c>
      <c r="B490" s="136" t="s">
        <v>26467</v>
      </c>
      <c r="C490" s="136">
        <v>2020</v>
      </c>
    </row>
    <row r="491" spans="1:3" x14ac:dyDescent="0.35">
      <c r="A491" s="136" t="s">
        <v>6470</v>
      </c>
      <c r="B491" s="136" t="s">
        <v>6470</v>
      </c>
      <c r="C491" s="136">
        <v>2020</v>
      </c>
    </row>
    <row r="492" spans="1:3" x14ac:dyDescent="0.35">
      <c r="A492" s="136" t="s">
        <v>26468</v>
      </c>
      <c r="B492" s="136" t="s">
        <v>6470</v>
      </c>
      <c r="C492" s="136">
        <v>2023</v>
      </c>
    </row>
    <row r="493" spans="1:3" x14ac:dyDescent="0.35">
      <c r="A493" s="136" t="s">
        <v>26469</v>
      </c>
      <c r="B493" s="136" t="s">
        <v>26469</v>
      </c>
      <c r="C493" s="136">
        <v>2023</v>
      </c>
    </row>
    <row r="494" spans="1:3" x14ac:dyDescent="0.35">
      <c r="A494" s="136" t="s">
        <v>26414</v>
      </c>
      <c r="B494" s="136" t="s">
        <v>26414</v>
      </c>
      <c r="C494" s="136">
        <v>2020</v>
      </c>
    </row>
    <row r="495" spans="1:3" x14ac:dyDescent="0.35">
      <c r="A495" s="136" t="s">
        <v>26470</v>
      </c>
      <c r="B495" s="136" t="s">
        <v>26470</v>
      </c>
      <c r="C495" s="136">
        <v>2018</v>
      </c>
    </row>
    <row r="496" spans="1:3" x14ac:dyDescent="0.35">
      <c r="A496" s="136" t="s">
        <v>26471</v>
      </c>
      <c r="B496" s="136" t="s">
        <v>26472</v>
      </c>
      <c r="C496" s="136">
        <v>2020</v>
      </c>
    </row>
    <row r="497" spans="1:3" x14ac:dyDescent="0.35">
      <c r="A497" s="136" t="s">
        <v>26473</v>
      </c>
      <c r="B497" s="136" t="s">
        <v>26473</v>
      </c>
      <c r="C497" s="136">
        <v>2020</v>
      </c>
    </row>
    <row r="498" spans="1:3" x14ac:dyDescent="0.35">
      <c r="A498" s="136" t="s">
        <v>26474</v>
      </c>
      <c r="B498" s="136" t="s">
        <v>26474</v>
      </c>
      <c r="C498" s="136">
        <v>2018</v>
      </c>
    </row>
    <row r="499" spans="1:3" x14ac:dyDescent="0.35">
      <c r="A499" s="136" t="s">
        <v>26475</v>
      </c>
      <c r="B499" s="136" t="s">
        <v>26475</v>
      </c>
      <c r="C499" s="136">
        <v>2020</v>
      </c>
    </row>
    <row r="500" spans="1:3" x14ac:dyDescent="0.35">
      <c r="A500" s="136" t="s">
        <v>26476</v>
      </c>
      <c r="B500" s="136" t="s">
        <v>26476</v>
      </c>
      <c r="C500" s="136">
        <v>2018</v>
      </c>
    </row>
    <row r="501" spans="1:3" x14ac:dyDescent="0.35">
      <c r="A501" s="136" t="s">
        <v>26477</v>
      </c>
      <c r="B501" s="136" t="s">
        <v>26478</v>
      </c>
      <c r="C501" s="136">
        <v>2018</v>
      </c>
    </row>
    <row r="502" spans="1:3" x14ac:dyDescent="0.35">
      <c r="A502" s="136" t="s">
        <v>26478</v>
      </c>
      <c r="B502" s="136" t="s">
        <v>26478</v>
      </c>
      <c r="C502" s="136">
        <v>2018</v>
      </c>
    </row>
    <row r="503" spans="1:3" x14ac:dyDescent="0.35">
      <c r="A503" s="136" t="s">
        <v>26479</v>
      </c>
      <c r="B503" s="136" t="s">
        <v>26479</v>
      </c>
      <c r="C503" s="136">
        <v>2018</v>
      </c>
    </row>
    <row r="504" spans="1:3" x14ac:dyDescent="0.35">
      <c r="A504" s="136" t="s">
        <v>26480</v>
      </c>
      <c r="B504" s="136" t="s">
        <v>26480</v>
      </c>
      <c r="C504" s="136">
        <v>2018</v>
      </c>
    </row>
    <row r="505" spans="1:3" x14ac:dyDescent="0.35">
      <c r="A505" s="136" t="s">
        <v>26481</v>
      </c>
      <c r="B505" s="136"/>
      <c r="C505" s="136">
        <v>2023</v>
      </c>
    </row>
    <row r="506" spans="1:3" x14ac:dyDescent="0.35">
      <c r="A506" s="136" t="s">
        <v>26482</v>
      </c>
      <c r="B506" s="136"/>
      <c r="C506" s="136">
        <v>2023</v>
      </c>
    </row>
    <row r="507" spans="1:3" x14ac:dyDescent="0.35">
      <c r="A507" s="136" t="s">
        <v>26483</v>
      </c>
      <c r="B507" s="136"/>
      <c r="C507" s="136">
        <v>2023</v>
      </c>
    </row>
    <row r="508" spans="1:3" x14ac:dyDescent="0.35">
      <c r="A508" s="136" t="s">
        <v>26484</v>
      </c>
      <c r="B508" s="136" t="s">
        <v>5866</v>
      </c>
      <c r="C508" s="136">
        <v>2020</v>
      </c>
    </row>
    <row r="509" spans="1:3" x14ac:dyDescent="0.35">
      <c r="A509" s="136" t="s">
        <v>26485</v>
      </c>
      <c r="B509" s="136" t="s">
        <v>26310</v>
      </c>
      <c r="C509" s="136">
        <v>2018</v>
      </c>
    </row>
    <row r="510" spans="1:3" x14ac:dyDescent="0.35">
      <c r="A510" s="136" t="s">
        <v>26486</v>
      </c>
      <c r="B510" s="136" t="s">
        <v>26310</v>
      </c>
      <c r="C510" s="136">
        <v>2018</v>
      </c>
    </row>
    <row r="511" spans="1:3" x14ac:dyDescent="0.35">
      <c r="A511" s="136" t="s">
        <v>26487</v>
      </c>
      <c r="B511" s="136" t="s">
        <v>26488</v>
      </c>
      <c r="C511" s="136">
        <v>2018</v>
      </c>
    </row>
    <row r="512" spans="1:3" x14ac:dyDescent="0.35">
      <c r="A512" s="136" t="s">
        <v>26489</v>
      </c>
      <c r="B512" s="136" t="s">
        <v>26311</v>
      </c>
      <c r="C512" s="136">
        <v>2018</v>
      </c>
    </row>
    <row r="513" spans="1:3" x14ac:dyDescent="0.35">
      <c r="A513" s="136" t="s">
        <v>26490</v>
      </c>
      <c r="B513" s="136" t="s">
        <v>26491</v>
      </c>
      <c r="C513" s="136">
        <v>2018</v>
      </c>
    </row>
    <row r="514" spans="1:3" x14ac:dyDescent="0.35">
      <c r="A514" s="136" t="s">
        <v>26492</v>
      </c>
      <c r="B514" s="136" t="s">
        <v>26493</v>
      </c>
      <c r="C514" s="136">
        <v>2018</v>
      </c>
    </row>
    <row r="515" spans="1:3" x14ac:dyDescent="0.35">
      <c r="A515" s="136" t="s">
        <v>26494</v>
      </c>
      <c r="B515" s="136" t="s">
        <v>26495</v>
      </c>
      <c r="C515" s="136">
        <v>2018</v>
      </c>
    </row>
    <row r="516" spans="1:3" x14ac:dyDescent="0.35">
      <c r="A516" s="136" t="s">
        <v>6070</v>
      </c>
      <c r="B516" s="136" t="s">
        <v>6070</v>
      </c>
      <c r="C516" s="136">
        <v>2018</v>
      </c>
    </row>
    <row r="517" spans="1:3" x14ac:dyDescent="0.35">
      <c r="A517" s="136" t="s">
        <v>26496</v>
      </c>
      <c r="B517" s="136" t="s">
        <v>26497</v>
      </c>
      <c r="C517" s="136">
        <v>2020</v>
      </c>
    </row>
    <row r="518" spans="1:3" x14ac:dyDescent="0.35">
      <c r="A518" s="136" t="s">
        <v>26498</v>
      </c>
      <c r="B518" s="136" t="s">
        <v>26498</v>
      </c>
      <c r="C518" s="136">
        <v>2020</v>
      </c>
    </row>
    <row r="519" spans="1:3" x14ac:dyDescent="0.35">
      <c r="A519" s="136" t="s">
        <v>26499</v>
      </c>
      <c r="B519" s="136" t="s">
        <v>26498</v>
      </c>
      <c r="C519" s="136">
        <v>2020</v>
      </c>
    </row>
    <row r="520" spans="1:3" x14ac:dyDescent="0.35">
      <c r="A520" s="136" t="s">
        <v>26500</v>
      </c>
      <c r="B520" s="136" t="s">
        <v>26498</v>
      </c>
      <c r="C520" s="136">
        <v>2018</v>
      </c>
    </row>
    <row r="521" spans="1:3" x14ac:dyDescent="0.35">
      <c r="A521" s="136" t="s">
        <v>26501</v>
      </c>
      <c r="B521" s="136" t="s">
        <v>26501</v>
      </c>
      <c r="C521" s="136">
        <v>2018</v>
      </c>
    </row>
    <row r="522" spans="1:3" x14ac:dyDescent="0.35">
      <c r="A522" s="136" t="s">
        <v>26502</v>
      </c>
      <c r="B522" s="136" t="s">
        <v>26503</v>
      </c>
      <c r="C522" s="136">
        <v>2018</v>
      </c>
    </row>
    <row r="523" spans="1:3" x14ac:dyDescent="0.35">
      <c r="A523" s="136" t="s">
        <v>26504</v>
      </c>
      <c r="B523" s="136" t="s">
        <v>26505</v>
      </c>
      <c r="C523" s="136">
        <v>2018</v>
      </c>
    </row>
    <row r="524" spans="1:3" x14ac:dyDescent="0.35">
      <c r="A524" s="136" t="s">
        <v>26506</v>
      </c>
      <c r="B524" s="136" t="s">
        <v>6040</v>
      </c>
      <c r="C524" s="136">
        <v>2020</v>
      </c>
    </row>
    <row r="525" spans="1:3" x14ac:dyDescent="0.35">
      <c r="A525" s="136" t="s">
        <v>6040</v>
      </c>
      <c r="B525" s="136" t="s">
        <v>6040</v>
      </c>
      <c r="C525" s="136">
        <v>2020</v>
      </c>
    </row>
    <row r="526" spans="1:3" x14ac:dyDescent="0.35">
      <c r="A526" s="136" t="s">
        <v>26507</v>
      </c>
      <c r="B526" s="136" t="s">
        <v>26507</v>
      </c>
      <c r="C526" s="136">
        <v>2020</v>
      </c>
    </row>
    <row r="527" spans="1:3" x14ac:dyDescent="0.35">
      <c r="A527" s="136" t="s">
        <v>26508</v>
      </c>
      <c r="B527" s="136" t="s">
        <v>26509</v>
      </c>
      <c r="C527" s="136">
        <v>2018</v>
      </c>
    </row>
    <row r="528" spans="1:3" x14ac:dyDescent="0.35">
      <c r="A528" s="136" t="s">
        <v>26510</v>
      </c>
      <c r="B528" s="136" t="s">
        <v>26511</v>
      </c>
      <c r="C528" s="136">
        <v>2018</v>
      </c>
    </row>
    <row r="529" spans="1:3" x14ac:dyDescent="0.35">
      <c r="A529" s="136" t="s">
        <v>26512</v>
      </c>
      <c r="B529" s="136" t="s">
        <v>26513</v>
      </c>
      <c r="C529" s="136">
        <v>2018</v>
      </c>
    </row>
    <row r="530" spans="1:3" x14ac:dyDescent="0.35">
      <c r="A530" s="136" t="s">
        <v>26514</v>
      </c>
      <c r="B530" s="136" t="s">
        <v>26515</v>
      </c>
      <c r="C530" s="136">
        <v>2020</v>
      </c>
    </row>
    <row r="531" spans="1:3" x14ac:dyDescent="0.35">
      <c r="A531" s="136" t="s">
        <v>7572</v>
      </c>
      <c r="B531" s="136" t="s">
        <v>7573</v>
      </c>
      <c r="C531" s="136">
        <v>2020</v>
      </c>
    </row>
    <row r="532" spans="1:3" x14ac:dyDescent="0.35">
      <c r="A532" s="136" t="s">
        <v>26516</v>
      </c>
      <c r="B532" s="136" t="s">
        <v>26517</v>
      </c>
      <c r="C532" s="136">
        <v>2020</v>
      </c>
    </row>
    <row r="533" spans="1:3" x14ac:dyDescent="0.35">
      <c r="A533" s="136" t="s">
        <v>26518</v>
      </c>
      <c r="B533" s="136" t="s">
        <v>26519</v>
      </c>
      <c r="C533" s="136">
        <v>2020</v>
      </c>
    </row>
    <row r="534" spans="1:3" x14ac:dyDescent="0.35">
      <c r="A534" s="136" t="s">
        <v>7573</v>
      </c>
      <c r="B534" s="136" t="s">
        <v>7573</v>
      </c>
      <c r="C534" s="136">
        <v>2020</v>
      </c>
    </row>
    <row r="535" spans="1:3" x14ac:dyDescent="0.35">
      <c r="A535" s="136" t="s">
        <v>26520</v>
      </c>
      <c r="B535" s="136" t="s">
        <v>6070</v>
      </c>
      <c r="C535" s="136">
        <v>2020</v>
      </c>
    </row>
    <row r="536" spans="1:3" x14ac:dyDescent="0.35">
      <c r="A536" s="136" t="s">
        <v>26521</v>
      </c>
      <c r="B536" s="136" t="s">
        <v>26497</v>
      </c>
      <c r="C536" s="136">
        <v>2020</v>
      </c>
    </row>
    <row r="537" spans="1:3" x14ac:dyDescent="0.35">
      <c r="A537" s="136" t="s">
        <v>26522</v>
      </c>
      <c r="B537" s="136" t="s">
        <v>6070</v>
      </c>
      <c r="C537" s="136">
        <v>2020</v>
      </c>
    </row>
    <row r="538" spans="1:3" x14ac:dyDescent="0.35">
      <c r="A538" s="136" t="s">
        <v>26523</v>
      </c>
      <c r="B538" s="136" t="s">
        <v>26524</v>
      </c>
      <c r="C538" s="136">
        <v>2020</v>
      </c>
    </row>
    <row r="539" spans="1:3" x14ac:dyDescent="0.35">
      <c r="A539" s="136" t="s">
        <v>26525</v>
      </c>
      <c r="B539" s="136"/>
      <c r="C539" s="136">
        <v>2023</v>
      </c>
    </row>
    <row r="540" spans="1:3" x14ac:dyDescent="0.35">
      <c r="A540" s="136" t="s">
        <v>26526</v>
      </c>
      <c r="B540" s="136" t="s">
        <v>26527</v>
      </c>
      <c r="C540" s="136">
        <v>2020</v>
      </c>
    </row>
    <row r="541" spans="1:3" x14ac:dyDescent="0.35">
      <c r="A541" s="136" t="s">
        <v>26528</v>
      </c>
      <c r="B541" s="136" t="s">
        <v>26529</v>
      </c>
      <c r="C541" s="136">
        <v>2020</v>
      </c>
    </row>
    <row r="542" spans="1:3" x14ac:dyDescent="0.35">
      <c r="A542" s="136" t="s">
        <v>26530</v>
      </c>
      <c r="B542" s="136" t="s">
        <v>26531</v>
      </c>
      <c r="C542" s="136">
        <v>2020</v>
      </c>
    </row>
    <row r="543" spans="1:3" x14ac:dyDescent="0.35">
      <c r="A543" s="136" t="s">
        <v>26532</v>
      </c>
      <c r="B543" s="136" t="s">
        <v>26533</v>
      </c>
      <c r="C543" s="136">
        <v>2020</v>
      </c>
    </row>
    <row r="544" spans="1:3" x14ac:dyDescent="0.35">
      <c r="A544" s="136" t="s">
        <v>26534</v>
      </c>
      <c r="B544" s="136" t="s">
        <v>26535</v>
      </c>
      <c r="C544" s="136">
        <v>2018</v>
      </c>
    </row>
    <row r="545" spans="1:3" x14ac:dyDescent="0.35">
      <c r="A545" s="136" t="s">
        <v>26536</v>
      </c>
      <c r="B545" s="136" t="s">
        <v>26537</v>
      </c>
      <c r="C545" s="136">
        <v>2018</v>
      </c>
    </row>
    <row r="546" spans="1:3" x14ac:dyDescent="0.35">
      <c r="A546" s="136" t="s">
        <v>26538</v>
      </c>
      <c r="B546" s="136" t="s">
        <v>26538</v>
      </c>
      <c r="C546" s="136">
        <v>2018</v>
      </c>
    </row>
    <row r="547" spans="1:3" x14ac:dyDescent="0.35">
      <c r="A547" s="136" t="s">
        <v>26539</v>
      </c>
      <c r="B547" s="136" t="s">
        <v>26539</v>
      </c>
      <c r="C547" s="136">
        <v>2018</v>
      </c>
    </row>
    <row r="548" spans="1:3" x14ac:dyDescent="0.35">
      <c r="A548" s="136" t="s">
        <v>26540</v>
      </c>
      <c r="B548" s="136" t="s">
        <v>26540</v>
      </c>
      <c r="C548" s="136">
        <v>2018</v>
      </c>
    </row>
    <row r="549" spans="1:3" x14ac:dyDescent="0.35">
      <c r="A549" s="136" t="s">
        <v>26541</v>
      </c>
      <c r="B549" s="136" t="s">
        <v>26541</v>
      </c>
      <c r="C549" s="136">
        <v>2018</v>
      </c>
    </row>
    <row r="550" spans="1:3" x14ac:dyDescent="0.35">
      <c r="A550" s="136" t="s">
        <v>26542</v>
      </c>
      <c r="B550" s="136" t="s">
        <v>26542</v>
      </c>
      <c r="C550" s="136">
        <v>2018</v>
      </c>
    </row>
    <row r="551" spans="1:3" x14ac:dyDescent="0.35">
      <c r="A551" s="136" t="s">
        <v>26543</v>
      </c>
      <c r="B551" s="136" t="s">
        <v>26543</v>
      </c>
      <c r="C551" s="136">
        <v>2018</v>
      </c>
    </row>
    <row r="552" spans="1:3" x14ac:dyDescent="0.35">
      <c r="A552" s="136" t="s">
        <v>26544</v>
      </c>
      <c r="B552" s="136" t="s">
        <v>26545</v>
      </c>
      <c r="C552" s="136">
        <v>2018</v>
      </c>
    </row>
    <row r="553" spans="1:3" x14ac:dyDescent="0.35">
      <c r="A553" s="136" t="s">
        <v>26546</v>
      </c>
      <c r="B553" s="136" t="s">
        <v>26546</v>
      </c>
      <c r="C553" s="136">
        <v>2018</v>
      </c>
    </row>
    <row r="554" spans="1:3" x14ac:dyDescent="0.35">
      <c r="A554" s="136" t="s">
        <v>26547</v>
      </c>
      <c r="B554" s="136" t="s">
        <v>26547</v>
      </c>
      <c r="C554" s="136">
        <v>2018</v>
      </c>
    </row>
    <row r="555" spans="1:3" x14ac:dyDescent="0.35">
      <c r="A555" s="136" t="s">
        <v>26548</v>
      </c>
      <c r="B555" s="136" t="s">
        <v>26548</v>
      </c>
      <c r="C555" s="136">
        <v>2018</v>
      </c>
    </row>
    <row r="556" spans="1:3" x14ac:dyDescent="0.35">
      <c r="A556" s="136" t="s">
        <v>26549</v>
      </c>
      <c r="B556" s="136" t="s">
        <v>26549</v>
      </c>
      <c r="C556" s="136">
        <v>2018</v>
      </c>
    </row>
    <row r="557" spans="1:3" x14ac:dyDescent="0.35">
      <c r="A557" s="136" t="s">
        <v>26550</v>
      </c>
      <c r="B557" s="136" t="s">
        <v>26550</v>
      </c>
      <c r="C557" s="136">
        <v>2018</v>
      </c>
    </row>
    <row r="558" spans="1:3" x14ac:dyDescent="0.35">
      <c r="A558" s="136" t="s">
        <v>26551</v>
      </c>
      <c r="B558" s="136" t="s">
        <v>26551</v>
      </c>
      <c r="C558" s="136">
        <v>2018</v>
      </c>
    </row>
    <row r="559" spans="1:3" x14ac:dyDescent="0.35">
      <c r="A559" s="136" t="s">
        <v>26552</v>
      </c>
      <c r="B559" s="136" t="s">
        <v>26552</v>
      </c>
      <c r="C559" s="136">
        <v>2018</v>
      </c>
    </row>
    <row r="560" spans="1:3" x14ac:dyDescent="0.35">
      <c r="A560" s="136" t="s">
        <v>26553</v>
      </c>
      <c r="B560" s="136" t="s">
        <v>26553</v>
      </c>
      <c r="C560" s="136">
        <v>2018</v>
      </c>
    </row>
    <row r="561" spans="1:3" x14ac:dyDescent="0.35">
      <c r="A561" s="136" t="s">
        <v>26554</v>
      </c>
      <c r="B561" s="136" t="s">
        <v>26554</v>
      </c>
      <c r="C561" s="136">
        <v>2020</v>
      </c>
    </row>
    <row r="562" spans="1:3" x14ac:dyDescent="0.35">
      <c r="A562" s="136" t="s">
        <v>6025</v>
      </c>
      <c r="B562" s="136" t="s">
        <v>6025</v>
      </c>
      <c r="C562" s="136">
        <v>2020</v>
      </c>
    </row>
    <row r="563" spans="1:3" x14ac:dyDescent="0.35">
      <c r="A563" s="136" t="s">
        <v>26555</v>
      </c>
      <c r="B563" s="136" t="s">
        <v>26556</v>
      </c>
      <c r="C563" s="136">
        <v>2020</v>
      </c>
    </row>
    <row r="564" spans="1:3" x14ac:dyDescent="0.35">
      <c r="A564" s="136" t="s">
        <v>26557</v>
      </c>
      <c r="B564" s="136" t="s">
        <v>26557</v>
      </c>
      <c r="C564" s="136">
        <v>2018</v>
      </c>
    </row>
    <row r="565" spans="1:3" x14ac:dyDescent="0.35">
      <c r="A565" s="136" t="s">
        <v>26558</v>
      </c>
      <c r="B565" s="136" t="s">
        <v>26558</v>
      </c>
      <c r="C565" s="136">
        <v>2020</v>
      </c>
    </row>
    <row r="566" spans="1:3" x14ac:dyDescent="0.35">
      <c r="A566" s="136" t="s">
        <v>26559</v>
      </c>
      <c r="B566" s="136" t="s">
        <v>26559</v>
      </c>
      <c r="C566" s="136">
        <v>2018</v>
      </c>
    </row>
    <row r="567" spans="1:3" x14ac:dyDescent="0.35">
      <c r="A567" s="136" t="s">
        <v>26559</v>
      </c>
      <c r="B567" s="136" t="s">
        <v>26559</v>
      </c>
      <c r="C567" s="136">
        <v>2018</v>
      </c>
    </row>
    <row r="568" spans="1:3" x14ac:dyDescent="0.35">
      <c r="A568" s="136" t="s">
        <v>26560</v>
      </c>
      <c r="B568" s="136" t="s">
        <v>26560</v>
      </c>
      <c r="C568" s="136">
        <v>2018</v>
      </c>
    </row>
    <row r="569" spans="1:3" x14ac:dyDescent="0.35">
      <c r="A569" s="136" t="s">
        <v>26561</v>
      </c>
      <c r="B569" s="136" t="s">
        <v>26561</v>
      </c>
      <c r="C569" s="136">
        <v>2018</v>
      </c>
    </row>
    <row r="570" spans="1:3" x14ac:dyDescent="0.35">
      <c r="A570" s="136" t="s">
        <v>26562</v>
      </c>
      <c r="B570" s="136" t="s">
        <v>26562</v>
      </c>
      <c r="C570" s="136">
        <v>2018</v>
      </c>
    </row>
    <row r="571" spans="1:3" x14ac:dyDescent="0.35">
      <c r="A571" s="136" t="s">
        <v>26562</v>
      </c>
      <c r="B571" s="136" t="s">
        <v>26562</v>
      </c>
      <c r="C571" s="136">
        <v>2018</v>
      </c>
    </row>
    <row r="572" spans="1:3" x14ac:dyDescent="0.35">
      <c r="A572" s="136" t="s">
        <v>26563</v>
      </c>
      <c r="B572" s="136" t="s">
        <v>26563</v>
      </c>
      <c r="C572" s="136">
        <v>2018</v>
      </c>
    </row>
    <row r="573" spans="1:3" x14ac:dyDescent="0.35">
      <c r="A573" s="136" t="s">
        <v>26564</v>
      </c>
      <c r="B573" s="136" t="s">
        <v>26564</v>
      </c>
      <c r="C573" s="136">
        <v>2018</v>
      </c>
    </row>
    <row r="574" spans="1:3" x14ac:dyDescent="0.35">
      <c r="A574" s="136" t="s">
        <v>26565</v>
      </c>
      <c r="B574" s="136" t="s">
        <v>26565</v>
      </c>
      <c r="C574" s="136">
        <v>2018</v>
      </c>
    </row>
    <row r="575" spans="1:3" x14ac:dyDescent="0.35">
      <c r="A575" s="136" t="s">
        <v>26565</v>
      </c>
      <c r="B575" s="136" t="s">
        <v>26565</v>
      </c>
      <c r="C575" s="136">
        <v>2018</v>
      </c>
    </row>
    <row r="576" spans="1:3" x14ac:dyDescent="0.35">
      <c r="A576" s="136" t="s">
        <v>26566</v>
      </c>
      <c r="B576" s="136" t="s">
        <v>26566</v>
      </c>
      <c r="C576" s="136">
        <v>2018</v>
      </c>
    </row>
    <row r="577" spans="1:3" x14ac:dyDescent="0.35">
      <c r="A577" s="136" t="s">
        <v>26566</v>
      </c>
      <c r="B577" s="136" t="s">
        <v>26566</v>
      </c>
      <c r="C577" s="136">
        <v>2018</v>
      </c>
    </row>
    <row r="578" spans="1:3" x14ac:dyDescent="0.35">
      <c r="A578" s="136" t="s">
        <v>26567</v>
      </c>
      <c r="B578" s="136" t="s">
        <v>26567</v>
      </c>
      <c r="C578" s="136">
        <v>2018</v>
      </c>
    </row>
    <row r="579" spans="1:3" x14ac:dyDescent="0.35">
      <c r="A579" s="136" t="s">
        <v>26567</v>
      </c>
      <c r="B579" s="136" t="s">
        <v>26567</v>
      </c>
      <c r="C579" s="136">
        <v>2018</v>
      </c>
    </row>
    <row r="580" spans="1:3" x14ac:dyDescent="0.35">
      <c r="A580" s="136" t="s">
        <v>26568</v>
      </c>
      <c r="B580" s="136" t="s">
        <v>26568</v>
      </c>
      <c r="C580" s="136">
        <v>2018</v>
      </c>
    </row>
    <row r="581" spans="1:3" x14ac:dyDescent="0.35">
      <c r="A581" s="136" t="s">
        <v>26568</v>
      </c>
      <c r="B581" s="136" t="s">
        <v>26568</v>
      </c>
      <c r="C581" s="136">
        <v>2018</v>
      </c>
    </row>
    <row r="582" spans="1:3" x14ac:dyDescent="0.35">
      <c r="A582" s="136" t="s">
        <v>26569</v>
      </c>
      <c r="B582" s="136" t="s">
        <v>26558</v>
      </c>
      <c r="C582" s="136">
        <v>2020</v>
      </c>
    </row>
    <row r="583" spans="1:3" x14ac:dyDescent="0.35">
      <c r="A583" s="136" t="s">
        <v>26570</v>
      </c>
      <c r="B583" s="136" t="s">
        <v>26558</v>
      </c>
      <c r="C583" s="136">
        <v>2020</v>
      </c>
    </row>
    <row r="584" spans="1:3" x14ac:dyDescent="0.35">
      <c r="A584" s="136" t="s">
        <v>26571</v>
      </c>
      <c r="B584" s="136" t="s">
        <v>26558</v>
      </c>
      <c r="C584" s="136">
        <v>2020</v>
      </c>
    </row>
    <row r="585" spans="1:3" x14ac:dyDescent="0.35">
      <c r="A585" s="136" t="s">
        <v>26572</v>
      </c>
      <c r="B585" s="136" t="s">
        <v>26558</v>
      </c>
      <c r="C585" s="136">
        <v>2020</v>
      </c>
    </row>
    <row r="586" spans="1:3" x14ac:dyDescent="0.35">
      <c r="A586" s="136" t="s">
        <v>26573</v>
      </c>
      <c r="B586" s="136" t="s">
        <v>26558</v>
      </c>
      <c r="C586" s="136">
        <v>2020</v>
      </c>
    </row>
    <row r="587" spans="1:3" x14ac:dyDescent="0.35">
      <c r="A587" s="136" t="s">
        <v>26574</v>
      </c>
      <c r="B587" s="136" t="s">
        <v>26558</v>
      </c>
      <c r="C587" s="136">
        <v>2020</v>
      </c>
    </row>
    <row r="588" spans="1:3" x14ac:dyDescent="0.35">
      <c r="A588" s="136" t="s">
        <v>26575</v>
      </c>
      <c r="B588" s="136"/>
      <c r="C588" s="136">
        <v>2023</v>
      </c>
    </row>
    <row r="589" spans="1:3" x14ac:dyDescent="0.35">
      <c r="A589" s="136" t="s">
        <v>26576</v>
      </c>
      <c r="B589" s="136" t="s">
        <v>26576</v>
      </c>
      <c r="C589" s="136">
        <v>2020</v>
      </c>
    </row>
    <row r="590" spans="1:3" x14ac:dyDescent="0.35">
      <c r="A590" s="136" t="s">
        <v>26577</v>
      </c>
      <c r="B590" s="136" t="s">
        <v>26578</v>
      </c>
      <c r="C590" s="136">
        <v>2020</v>
      </c>
    </row>
    <row r="591" spans="1:3" x14ac:dyDescent="0.35">
      <c r="A591" s="136" t="s">
        <v>26579</v>
      </c>
      <c r="B591" s="136" t="s">
        <v>26580</v>
      </c>
      <c r="C591" s="136">
        <v>2023</v>
      </c>
    </row>
    <row r="592" spans="1:3" x14ac:dyDescent="0.35">
      <c r="A592" s="136" t="s">
        <v>26581</v>
      </c>
      <c r="B592" s="136" t="s">
        <v>26580</v>
      </c>
      <c r="C592" s="136">
        <v>2020</v>
      </c>
    </row>
    <row r="593" spans="1:3" x14ac:dyDescent="0.35">
      <c r="A593" s="136" t="s">
        <v>26582</v>
      </c>
      <c r="B593" s="136" t="s">
        <v>26583</v>
      </c>
      <c r="C593" s="136">
        <v>2023</v>
      </c>
    </row>
    <row r="594" spans="1:3" x14ac:dyDescent="0.35">
      <c r="A594" s="136" t="s">
        <v>26584</v>
      </c>
      <c r="B594" s="136" t="s">
        <v>26585</v>
      </c>
      <c r="C594" s="136">
        <v>2020</v>
      </c>
    </row>
    <row r="595" spans="1:3" x14ac:dyDescent="0.35">
      <c r="A595" s="136" t="s">
        <v>26586</v>
      </c>
      <c r="B595" s="136" t="s">
        <v>26033</v>
      </c>
      <c r="C595" s="136">
        <v>2020</v>
      </c>
    </row>
    <row r="596" spans="1:3" x14ac:dyDescent="0.35">
      <c r="A596" s="136" t="s">
        <v>26587</v>
      </c>
      <c r="B596" s="136" t="s">
        <v>26119</v>
      </c>
      <c r="C596" s="136">
        <v>2020</v>
      </c>
    </row>
    <row r="597" spans="1:3" x14ac:dyDescent="0.35">
      <c r="A597" s="136" t="s">
        <v>26588</v>
      </c>
      <c r="B597" s="136" t="s">
        <v>26589</v>
      </c>
      <c r="C597" s="136">
        <v>2018</v>
      </c>
    </row>
    <row r="598" spans="1:3" x14ac:dyDescent="0.35">
      <c r="A598" s="136" t="s">
        <v>26590</v>
      </c>
      <c r="B598" s="136" t="s">
        <v>26591</v>
      </c>
      <c r="C598" s="136">
        <v>2023</v>
      </c>
    </row>
    <row r="599" spans="1:3" x14ac:dyDescent="0.35">
      <c r="A599" s="136" t="s">
        <v>26592</v>
      </c>
      <c r="B599" s="136" t="s">
        <v>26591</v>
      </c>
      <c r="C599" s="136">
        <v>2023</v>
      </c>
    </row>
    <row r="600" spans="1:3" x14ac:dyDescent="0.35">
      <c r="A600" s="136" t="s">
        <v>26593</v>
      </c>
      <c r="B600" s="136" t="s">
        <v>26591</v>
      </c>
      <c r="C600" s="136">
        <v>2023</v>
      </c>
    </row>
    <row r="601" spans="1:3" x14ac:dyDescent="0.35">
      <c r="A601" s="136" t="s">
        <v>6389</v>
      </c>
      <c r="B601" s="136" t="s">
        <v>26591</v>
      </c>
      <c r="C601" s="136">
        <v>2020</v>
      </c>
    </row>
    <row r="602" spans="1:3" x14ac:dyDescent="0.35">
      <c r="A602" s="136" t="s">
        <v>26594</v>
      </c>
      <c r="B602" s="136" t="s">
        <v>26595</v>
      </c>
      <c r="C602" s="136">
        <v>2020</v>
      </c>
    </row>
    <row r="603" spans="1:3" x14ac:dyDescent="0.35">
      <c r="A603" s="136" t="s">
        <v>26596</v>
      </c>
      <c r="B603" s="136"/>
      <c r="C603" s="136">
        <v>2023</v>
      </c>
    </row>
    <row r="604" spans="1:3" x14ac:dyDescent="0.35">
      <c r="A604" s="138" t="s">
        <v>26597</v>
      </c>
      <c r="B604" s="136"/>
      <c r="C604" s="136">
        <v>2023</v>
      </c>
    </row>
    <row r="605" spans="1:3" x14ac:dyDescent="0.35">
      <c r="A605" s="136" t="s">
        <v>26598</v>
      </c>
      <c r="B605" s="136" t="s">
        <v>26599</v>
      </c>
      <c r="C605" s="136">
        <v>2023</v>
      </c>
    </row>
    <row r="606" spans="1:3" x14ac:dyDescent="0.35">
      <c r="A606" s="136" t="s">
        <v>26600</v>
      </c>
      <c r="B606" s="136" t="s">
        <v>26601</v>
      </c>
      <c r="C606" s="136">
        <v>2023</v>
      </c>
    </row>
    <row r="607" spans="1:3" x14ac:dyDescent="0.35">
      <c r="A607" s="136" t="s">
        <v>26602</v>
      </c>
      <c r="B607" s="136" t="s">
        <v>26599</v>
      </c>
      <c r="C607" s="136">
        <v>2023</v>
      </c>
    </row>
    <row r="608" spans="1:3" x14ac:dyDescent="0.35">
      <c r="A608" s="136" t="s">
        <v>26603</v>
      </c>
      <c r="B608" s="136" t="s">
        <v>26599</v>
      </c>
      <c r="C608" s="136">
        <v>2023</v>
      </c>
    </row>
    <row r="609" spans="1:3" x14ac:dyDescent="0.35">
      <c r="A609" s="136" t="s">
        <v>26599</v>
      </c>
      <c r="B609" s="136" t="s">
        <v>26599</v>
      </c>
      <c r="C609" s="136">
        <v>2023</v>
      </c>
    </row>
    <row r="610" spans="1:3" x14ac:dyDescent="0.35">
      <c r="A610" s="136" t="s">
        <v>26604</v>
      </c>
      <c r="B610" s="136" t="s">
        <v>26599</v>
      </c>
      <c r="C610" s="136">
        <v>2023</v>
      </c>
    </row>
    <row r="611" spans="1:3" x14ac:dyDescent="0.35">
      <c r="A611" s="136" t="s">
        <v>26601</v>
      </c>
      <c r="B611" s="136" t="s">
        <v>26601</v>
      </c>
      <c r="C611" s="136">
        <v>2020</v>
      </c>
    </row>
    <row r="612" spans="1:3" x14ac:dyDescent="0.35">
      <c r="A612" s="136" t="s">
        <v>26605</v>
      </c>
      <c r="B612" s="136" t="s">
        <v>26605</v>
      </c>
      <c r="C612" s="136">
        <v>2018</v>
      </c>
    </row>
    <row r="613" spans="1:3" x14ac:dyDescent="0.35">
      <c r="A613" s="136" t="s">
        <v>26606</v>
      </c>
      <c r="B613" s="136" t="s">
        <v>26606</v>
      </c>
      <c r="C613" s="136">
        <v>2018</v>
      </c>
    </row>
    <row r="614" spans="1:3" x14ac:dyDescent="0.35">
      <c r="A614" s="136" t="s">
        <v>26607</v>
      </c>
      <c r="B614" s="136" t="s">
        <v>26607</v>
      </c>
      <c r="C614" s="136">
        <v>2018</v>
      </c>
    </row>
    <row r="615" spans="1:3" x14ac:dyDescent="0.35">
      <c r="A615" s="136" t="s">
        <v>26608</v>
      </c>
      <c r="B615" s="136" t="s">
        <v>26608</v>
      </c>
      <c r="C615" s="136">
        <v>2020</v>
      </c>
    </row>
    <row r="616" spans="1:3" x14ac:dyDescent="0.35">
      <c r="A616" s="136" t="s">
        <v>26609</v>
      </c>
      <c r="B616" s="136" t="s">
        <v>26609</v>
      </c>
      <c r="C616" s="136">
        <v>2018</v>
      </c>
    </row>
    <row r="617" spans="1:3" x14ac:dyDescent="0.35">
      <c r="A617" s="136" t="s">
        <v>26610</v>
      </c>
      <c r="B617" s="136" t="s">
        <v>26610</v>
      </c>
      <c r="C617" s="136">
        <v>2018</v>
      </c>
    </row>
    <row r="618" spans="1:3" x14ac:dyDescent="0.35">
      <c r="A618" s="136" t="s">
        <v>26611</v>
      </c>
      <c r="B618" s="136" t="s">
        <v>26611</v>
      </c>
      <c r="C618" s="136">
        <v>2018</v>
      </c>
    </row>
    <row r="619" spans="1:3" x14ac:dyDescent="0.35">
      <c r="A619" s="136" t="s">
        <v>26612</v>
      </c>
      <c r="B619" s="136" t="s">
        <v>26613</v>
      </c>
      <c r="C619" s="136">
        <v>2020</v>
      </c>
    </row>
    <row r="620" spans="1:3" x14ac:dyDescent="0.35">
      <c r="A620" s="136" t="s">
        <v>26614</v>
      </c>
      <c r="B620" s="136" t="s">
        <v>26614</v>
      </c>
      <c r="C620" s="136">
        <v>2020</v>
      </c>
    </row>
    <row r="621" spans="1:3" x14ac:dyDescent="0.35">
      <c r="A621" s="136" t="s">
        <v>26615</v>
      </c>
      <c r="B621" s="136" t="s">
        <v>26614</v>
      </c>
      <c r="C621" s="136">
        <v>2023</v>
      </c>
    </row>
    <row r="622" spans="1:3" x14ac:dyDescent="0.35">
      <c r="A622" s="136" t="s">
        <v>26616</v>
      </c>
      <c r="B622" s="136" t="s">
        <v>5885</v>
      </c>
      <c r="C622" s="136">
        <v>2023</v>
      </c>
    </row>
    <row r="623" spans="1:3" x14ac:dyDescent="0.35">
      <c r="A623" s="136" t="s">
        <v>26617</v>
      </c>
      <c r="B623" s="136" t="s">
        <v>6027</v>
      </c>
      <c r="C623" s="136">
        <v>2023</v>
      </c>
    </row>
    <row r="624" spans="1:3" x14ac:dyDescent="0.35">
      <c r="A624" s="136" t="s">
        <v>26618</v>
      </c>
      <c r="B624" s="136"/>
      <c r="C624" s="136">
        <v>2023</v>
      </c>
    </row>
    <row r="625" spans="1:3" x14ac:dyDescent="0.35">
      <c r="A625" s="136" t="s">
        <v>26619</v>
      </c>
      <c r="B625" s="136" t="s">
        <v>26619</v>
      </c>
      <c r="C625" s="136">
        <v>2023</v>
      </c>
    </row>
    <row r="626" spans="1:3" x14ac:dyDescent="0.35">
      <c r="A626" s="136" t="s">
        <v>26620</v>
      </c>
      <c r="B626" s="136" t="s">
        <v>26619</v>
      </c>
      <c r="C626" s="136">
        <v>2023</v>
      </c>
    </row>
    <row r="627" spans="1:3" x14ac:dyDescent="0.35">
      <c r="A627" s="136" t="s">
        <v>26621</v>
      </c>
      <c r="B627" s="136" t="s">
        <v>26621</v>
      </c>
      <c r="C627" s="136">
        <v>2023</v>
      </c>
    </row>
    <row r="628" spans="1:3" x14ac:dyDescent="0.35">
      <c r="A628" s="136" t="s">
        <v>26622</v>
      </c>
      <c r="B628" s="136" t="s">
        <v>26621</v>
      </c>
      <c r="C628" s="136">
        <v>2023</v>
      </c>
    </row>
    <row r="629" spans="1:3" x14ac:dyDescent="0.35">
      <c r="A629" s="136" t="s">
        <v>26623</v>
      </c>
      <c r="B629" s="136" t="s">
        <v>26623</v>
      </c>
      <c r="C629" s="136">
        <v>2023</v>
      </c>
    </row>
    <row r="630" spans="1:3" x14ac:dyDescent="0.35">
      <c r="A630" s="136" t="s">
        <v>26624</v>
      </c>
      <c r="B630" s="136" t="s">
        <v>26624</v>
      </c>
      <c r="C630" s="136">
        <v>2018</v>
      </c>
    </row>
    <row r="631" spans="1:3" x14ac:dyDescent="0.35">
      <c r="A631" s="136" t="s">
        <v>26625</v>
      </c>
      <c r="B631" s="136" t="s">
        <v>26626</v>
      </c>
      <c r="C631" s="136">
        <v>2018</v>
      </c>
    </row>
    <row r="632" spans="1:3" x14ac:dyDescent="0.35">
      <c r="A632" s="136" t="s">
        <v>26627</v>
      </c>
      <c r="B632" s="136" t="s">
        <v>26628</v>
      </c>
      <c r="C632" s="136">
        <v>2020</v>
      </c>
    </row>
    <row r="633" spans="1:3" x14ac:dyDescent="0.35">
      <c r="A633" s="136" t="s">
        <v>26629</v>
      </c>
      <c r="B633" s="136" t="s">
        <v>26630</v>
      </c>
      <c r="C633" s="136">
        <v>2018</v>
      </c>
    </row>
    <row r="634" spans="1:3" x14ac:dyDescent="0.35">
      <c r="A634" s="136" t="s">
        <v>26631</v>
      </c>
      <c r="B634" s="136" t="s">
        <v>26631</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26632</v>
      </c>
      <c r="B637" s="136" t="s">
        <v>26632</v>
      </c>
      <c r="C637" s="136">
        <v>2018</v>
      </c>
    </row>
    <row r="638" spans="1:3" x14ac:dyDescent="0.35">
      <c r="A638" s="136" t="s">
        <v>26633</v>
      </c>
      <c r="B638" s="136"/>
      <c r="C638" s="136">
        <v>2023</v>
      </c>
    </row>
    <row r="639" spans="1:3" x14ac:dyDescent="0.35">
      <c r="A639" s="136" t="s">
        <v>26634</v>
      </c>
      <c r="B639" s="136" t="s">
        <v>26635</v>
      </c>
      <c r="C639" s="136">
        <v>2020</v>
      </c>
    </row>
    <row r="640" spans="1:3" x14ac:dyDescent="0.35">
      <c r="A640" s="136" t="s">
        <v>26636</v>
      </c>
      <c r="B640" s="136" t="s">
        <v>26636</v>
      </c>
      <c r="C640" s="136">
        <v>2020</v>
      </c>
    </row>
    <row r="641" spans="1:3" x14ac:dyDescent="0.35">
      <c r="A641" s="136" t="s">
        <v>5816</v>
      </c>
      <c r="B641" s="136" t="s">
        <v>5816</v>
      </c>
      <c r="C641" s="136">
        <v>2020</v>
      </c>
    </row>
    <row r="642" spans="1:3" x14ac:dyDescent="0.35">
      <c r="A642" s="136" t="s">
        <v>26637</v>
      </c>
      <c r="B642" s="136" t="s">
        <v>26637</v>
      </c>
      <c r="C642" s="136">
        <v>2018</v>
      </c>
    </row>
    <row r="643" spans="1:3" x14ac:dyDescent="0.35">
      <c r="A643" s="136" t="s">
        <v>26638</v>
      </c>
      <c r="B643" s="136" t="s">
        <v>26639</v>
      </c>
      <c r="C643" s="136">
        <v>2018</v>
      </c>
    </row>
    <row r="644" spans="1:3" x14ac:dyDescent="0.35">
      <c r="A644" s="136" t="s">
        <v>26640</v>
      </c>
      <c r="B644" s="136" t="s">
        <v>26641</v>
      </c>
      <c r="C644" s="136">
        <v>2018</v>
      </c>
    </row>
    <row r="645" spans="1:3" x14ac:dyDescent="0.35">
      <c r="A645" s="136" t="s">
        <v>26642</v>
      </c>
      <c r="B645" s="136" t="s">
        <v>26642</v>
      </c>
      <c r="C645" s="136">
        <v>2018</v>
      </c>
    </row>
    <row r="646" spans="1:3" x14ac:dyDescent="0.35">
      <c r="A646" s="136" t="s">
        <v>26643</v>
      </c>
      <c r="B646" s="136" t="s">
        <v>26644</v>
      </c>
      <c r="C646" s="136">
        <v>2018</v>
      </c>
    </row>
    <row r="647" spans="1:3" x14ac:dyDescent="0.35">
      <c r="A647" s="136" t="s">
        <v>26645</v>
      </c>
      <c r="B647" s="136" t="s">
        <v>26644</v>
      </c>
      <c r="C647" s="136">
        <v>2018</v>
      </c>
    </row>
    <row r="648" spans="1:3" x14ac:dyDescent="0.35">
      <c r="A648" s="136" t="s">
        <v>26646</v>
      </c>
      <c r="B648" s="136" t="s">
        <v>26646</v>
      </c>
      <c r="C648" s="136">
        <v>2020</v>
      </c>
    </row>
    <row r="649" spans="1:3" x14ac:dyDescent="0.35">
      <c r="A649" s="136" t="s">
        <v>26647</v>
      </c>
      <c r="B649" s="136" t="s">
        <v>26647</v>
      </c>
      <c r="C649" s="136">
        <v>2020</v>
      </c>
    </row>
    <row r="650" spans="1:3" x14ac:dyDescent="0.35">
      <c r="A650" s="138" t="s">
        <v>26648</v>
      </c>
      <c r="B650" s="138" t="s">
        <v>26648</v>
      </c>
      <c r="C650" s="136">
        <v>2018</v>
      </c>
    </row>
    <row r="651" spans="1:3" x14ac:dyDescent="0.35">
      <c r="A651" s="136" t="s">
        <v>26649</v>
      </c>
      <c r="B651" s="136" t="s">
        <v>26649</v>
      </c>
      <c r="C651" s="136">
        <v>2020</v>
      </c>
    </row>
    <row r="652" spans="1:3" x14ac:dyDescent="0.35">
      <c r="A652" s="136" t="s">
        <v>26650</v>
      </c>
      <c r="B652" s="136"/>
      <c r="C652" s="136">
        <v>2023</v>
      </c>
    </row>
    <row r="653" spans="1:3" x14ac:dyDescent="0.35">
      <c r="A653" s="136" t="s">
        <v>26651</v>
      </c>
      <c r="B653" s="136" t="s">
        <v>26651</v>
      </c>
      <c r="C653" s="136">
        <v>2018</v>
      </c>
    </row>
    <row r="654" spans="1:3" x14ac:dyDescent="0.35">
      <c r="A654" s="136" t="s">
        <v>26652</v>
      </c>
      <c r="B654" s="136"/>
      <c r="C654" s="136">
        <v>2023</v>
      </c>
    </row>
    <row r="655" spans="1:3" x14ac:dyDescent="0.35">
      <c r="A655" s="136" t="s">
        <v>26653</v>
      </c>
      <c r="B655" s="136" t="s">
        <v>26654</v>
      </c>
      <c r="C655" s="136">
        <v>2020</v>
      </c>
    </row>
    <row r="656" spans="1:3" x14ac:dyDescent="0.35">
      <c r="A656" s="136" t="s">
        <v>26655</v>
      </c>
      <c r="B656" s="136" t="s">
        <v>26619</v>
      </c>
      <c r="C656" s="136">
        <v>2023</v>
      </c>
    </row>
    <row r="657" spans="1:3" x14ac:dyDescent="0.35">
      <c r="A657" s="136" t="s">
        <v>26656</v>
      </c>
      <c r="B657" s="136" t="s">
        <v>26657</v>
      </c>
      <c r="C657" s="136">
        <v>2023</v>
      </c>
    </row>
    <row r="658" spans="1:3" x14ac:dyDescent="0.35">
      <c r="A658" s="136" t="s">
        <v>26658</v>
      </c>
      <c r="B658" s="136" t="s">
        <v>26659</v>
      </c>
      <c r="C658" s="136">
        <v>2023</v>
      </c>
    </row>
    <row r="659" spans="1:3" x14ac:dyDescent="0.35">
      <c r="A659" s="136" t="s">
        <v>26660</v>
      </c>
      <c r="B659" s="136" t="s">
        <v>26661</v>
      </c>
      <c r="C659" s="136">
        <v>2023</v>
      </c>
    </row>
    <row r="660" spans="1:3" x14ac:dyDescent="0.35">
      <c r="A660" s="136" t="s">
        <v>26662</v>
      </c>
      <c r="B660" s="136"/>
      <c r="C660" s="136">
        <v>2023</v>
      </c>
    </row>
    <row r="661" spans="1:3" x14ac:dyDescent="0.35">
      <c r="A661" s="136" t="s">
        <v>26663</v>
      </c>
      <c r="B661" s="136"/>
      <c r="C661" s="136">
        <v>2023</v>
      </c>
    </row>
    <row r="662" spans="1:3" x14ac:dyDescent="0.35">
      <c r="A662" s="136" t="s">
        <v>26664</v>
      </c>
      <c r="B662" s="136" t="s">
        <v>26665</v>
      </c>
      <c r="C662" s="136">
        <v>2018</v>
      </c>
    </row>
    <row r="663" spans="1:3" x14ac:dyDescent="0.35">
      <c r="A663" s="136" t="s">
        <v>26666</v>
      </c>
      <c r="B663" s="136" t="s">
        <v>26667</v>
      </c>
      <c r="C663" s="136">
        <v>2018</v>
      </c>
    </row>
    <row r="664" spans="1:3" x14ac:dyDescent="0.35">
      <c r="A664" s="136" t="s">
        <v>26668</v>
      </c>
      <c r="B664" s="136" t="s">
        <v>26669</v>
      </c>
      <c r="C664" s="136">
        <v>2018</v>
      </c>
    </row>
    <row r="665" spans="1:3" x14ac:dyDescent="0.35">
      <c r="A665" s="136" t="s">
        <v>26670</v>
      </c>
      <c r="B665" s="136" t="s">
        <v>26671</v>
      </c>
      <c r="C665" s="136">
        <v>2018</v>
      </c>
    </row>
    <row r="666" spans="1:3" x14ac:dyDescent="0.35">
      <c r="A666" s="136" t="s">
        <v>26672</v>
      </c>
      <c r="B666" s="136" t="s">
        <v>26673</v>
      </c>
      <c r="C666" s="136">
        <v>2018</v>
      </c>
    </row>
    <row r="667" spans="1:3" x14ac:dyDescent="0.35">
      <c r="A667" s="136" t="s">
        <v>26674</v>
      </c>
      <c r="B667" s="136" t="s">
        <v>26674</v>
      </c>
      <c r="C667" s="136">
        <v>2018</v>
      </c>
    </row>
    <row r="668" spans="1:3" x14ac:dyDescent="0.35">
      <c r="A668" s="136" t="s">
        <v>26675</v>
      </c>
      <c r="B668" s="136" t="s">
        <v>26676</v>
      </c>
      <c r="C668" s="136">
        <v>2020</v>
      </c>
    </row>
    <row r="669" spans="1:3" x14ac:dyDescent="0.35">
      <c r="A669" s="136" t="s">
        <v>26677</v>
      </c>
      <c r="B669" s="136" t="s">
        <v>26676</v>
      </c>
      <c r="C669" s="136">
        <v>2020</v>
      </c>
    </row>
    <row r="670" spans="1:3" x14ac:dyDescent="0.35">
      <c r="A670" s="136" t="s">
        <v>26678</v>
      </c>
      <c r="B670" s="136" t="s">
        <v>26678</v>
      </c>
      <c r="C670" s="136">
        <v>2018</v>
      </c>
    </row>
    <row r="671" spans="1:3" x14ac:dyDescent="0.35">
      <c r="A671" s="136" t="s">
        <v>26679</v>
      </c>
      <c r="B671" s="136" t="s">
        <v>26680</v>
      </c>
      <c r="C671" s="136">
        <v>2018</v>
      </c>
    </row>
    <row r="672" spans="1:3" x14ac:dyDescent="0.35">
      <c r="A672" s="136" t="s">
        <v>26681</v>
      </c>
      <c r="B672" s="136" t="s">
        <v>26681</v>
      </c>
      <c r="C672" s="136">
        <v>2018</v>
      </c>
    </row>
    <row r="673" spans="1:3" x14ac:dyDescent="0.35">
      <c r="A673" s="136" t="s">
        <v>26682</v>
      </c>
      <c r="B673" s="136" t="s">
        <v>26682</v>
      </c>
      <c r="C673" s="136">
        <v>2018</v>
      </c>
    </row>
    <row r="674" spans="1:3" x14ac:dyDescent="0.35">
      <c r="A674" s="136" t="s">
        <v>26683</v>
      </c>
      <c r="B674" s="136" t="s">
        <v>26684</v>
      </c>
      <c r="C674" s="136">
        <v>2018</v>
      </c>
    </row>
    <row r="675" spans="1:3" x14ac:dyDescent="0.35">
      <c r="A675" s="136" t="s">
        <v>26685</v>
      </c>
      <c r="B675" s="136" t="s">
        <v>26685</v>
      </c>
      <c r="C675" s="136">
        <v>2018</v>
      </c>
    </row>
    <row r="676" spans="1:3" x14ac:dyDescent="0.35">
      <c r="A676" s="136" t="s">
        <v>26686</v>
      </c>
      <c r="B676" s="136" t="s">
        <v>26686</v>
      </c>
      <c r="C676" s="136">
        <v>2020</v>
      </c>
    </row>
    <row r="677" spans="1:3" x14ac:dyDescent="0.35">
      <c r="A677" s="136" t="s">
        <v>6068</v>
      </c>
      <c r="B677" s="136" t="s">
        <v>6068</v>
      </c>
      <c r="C677" s="136">
        <v>2020</v>
      </c>
    </row>
    <row r="678" spans="1:3" x14ac:dyDescent="0.35">
      <c r="A678" s="136" t="s">
        <v>26687</v>
      </c>
      <c r="B678" s="136" t="s">
        <v>26687</v>
      </c>
      <c r="C678" s="136">
        <v>2018</v>
      </c>
    </row>
    <row r="679" spans="1:3" x14ac:dyDescent="0.35">
      <c r="A679" s="136" t="s">
        <v>26688</v>
      </c>
      <c r="B679" s="136" t="s">
        <v>6068</v>
      </c>
      <c r="C679" s="136">
        <v>2023</v>
      </c>
    </row>
    <row r="680" spans="1:3" x14ac:dyDescent="0.35">
      <c r="A680" s="136" t="s">
        <v>26689</v>
      </c>
      <c r="B680" s="136" t="s">
        <v>26690</v>
      </c>
      <c r="C680" s="136">
        <v>2023</v>
      </c>
    </row>
    <row r="681" spans="1:3" x14ac:dyDescent="0.35">
      <c r="A681" s="136" t="s">
        <v>26691</v>
      </c>
      <c r="B681" s="136" t="s">
        <v>26691</v>
      </c>
      <c r="C681" s="136">
        <v>2018</v>
      </c>
    </row>
    <row r="682" spans="1:3" x14ac:dyDescent="0.35">
      <c r="A682" s="136" t="s">
        <v>26692</v>
      </c>
      <c r="B682" s="136" t="s">
        <v>26692</v>
      </c>
      <c r="C682" s="136">
        <v>2018</v>
      </c>
    </row>
    <row r="683" spans="1:3" x14ac:dyDescent="0.35">
      <c r="A683" s="136" t="s">
        <v>26693</v>
      </c>
      <c r="B683" s="136" t="s">
        <v>26693</v>
      </c>
      <c r="C683" s="136">
        <v>2018</v>
      </c>
    </row>
    <row r="684" spans="1:3" x14ac:dyDescent="0.35">
      <c r="A684" s="136" t="s">
        <v>6074</v>
      </c>
      <c r="B684" s="136" t="s">
        <v>26694</v>
      </c>
      <c r="C684" s="136">
        <v>2020</v>
      </c>
    </row>
    <row r="685" spans="1:3" x14ac:dyDescent="0.35">
      <c r="A685" s="136" t="s">
        <v>26695</v>
      </c>
      <c r="B685" s="136" t="s">
        <v>26695</v>
      </c>
      <c r="C685" s="136">
        <v>2018</v>
      </c>
    </row>
    <row r="686" spans="1:3" x14ac:dyDescent="0.35">
      <c r="A686" s="136" t="s">
        <v>6081</v>
      </c>
      <c r="B686" s="136" t="s">
        <v>6081</v>
      </c>
      <c r="C686" s="136">
        <v>2020</v>
      </c>
    </row>
    <row r="687" spans="1:3" x14ac:dyDescent="0.35">
      <c r="A687" s="136" t="s">
        <v>26696</v>
      </c>
      <c r="B687" s="136" t="s">
        <v>26696</v>
      </c>
      <c r="C687" s="136">
        <v>2018</v>
      </c>
    </row>
    <row r="688" spans="1:3" x14ac:dyDescent="0.35">
      <c r="A688" s="136" t="s">
        <v>26697</v>
      </c>
      <c r="B688" s="136" t="s">
        <v>26698</v>
      </c>
      <c r="C688" s="136">
        <v>2018</v>
      </c>
    </row>
    <row r="689" spans="1:3" x14ac:dyDescent="0.35">
      <c r="A689" s="136" t="s">
        <v>26698</v>
      </c>
      <c r="B689" s="136" t="s">
        <v>26698</v>
      </c>
      <c r="C689" s="136">
        <v>2020</v>
      </c>
    </row>
    <row r="690" spans="1:3" x14ac:dyDescent="0.35">
      <c r="A690" s="136" t="s">
        <v>26699</v>
      </c>
      <c r="B690" s="136" t="s">
        <v>6081</v>
      </c>
      <c r="C690" s="136">
        <v>2020</v>
      </c>
    </row>
    <row r="691" spans="1:3" x14ac:dyDescent="0.35">
      <c r="A691" s="136" t="s">
        <v>26700</v>
      </c>
      <c r="B691" s="136"/>
      <c r="C691" s="136">
        <v>2023</v>
      </c>
    </row>
    <row r="692" spans="1:3" x14ac:dyDescent="0.35">
      <c r="A692" s="136" t="s">
        <v>26701</v>
      </c>
      <c r="B692" s="136" t="s">
        <v>26701</v>
      </c>
      <c r="C692" s="136">
        <v>2020</v>
      </c>
    </row>
    <row r="693" spans="1:3" x14ac:dyDescent="0.35">
      <c r="A693" s="136" t="s">
        <v>26702</v>
      </c>
      <c r="B693" s="136" t="s">
        <v>26702</v>
      </c>
      <c r="C693" s="136">
        <v>2020</v>
      </c>
    </row>
    <row r="694" spans="1:3" x14ac:dyDescent="0.35">
      <c r="A694" s="136" t="s">
        <v>26703</v>
      </c>
      <c r="B694" s="136" t="s">
        <v>26703</v>
      </c>
      <c r="C694" s="136">
        <v>2020</v>
      </c>
    </row>
    <row r="695" spans="1:3" x14ac:dyDescent="0.35">
      <c r="A695" s="136" t="s">
        <v>26704</v>
      </c>
      <c r="B695" s="136" t="s">
        <v>26704</v>
      </c>
      <c r="C695" s="136">
        <v>2018</v>
      </c>
    </row>
    <row r="696" spans="1:3" x14ac:dyDescent="0.35">
      <c r="A696" s="136" t="s">
        <v>26705</v>
      </c>
      <c r="B696" s="136" t="s">
        <v>26706</v>
      </c>
      <c r="C696" s="136">
        <v>2018</v>
      </c>
    </row>
    <row r="697" spans="1:3" x14ac:dyDescent="0.35">
      <c r="A697" s="136" t="s">
        <v>26706</v>
      </c>
      <c r="B697" s="136" t="s">
        <v>26706</v>
      </c>
      <c r="C697" s="136">
        <v>2020</v>
      </c>
    </row>
    <row r="698" spans="1:3" x14ac:dyDescent="0.35">
      <c r="A698" s="136" t="s">
        <v>26707</v>
      </c>
      <c r="B698" s="136" t="s">
        <v>26707</v>
      </c>
      <c r="C698" s="136">
        <v>2018</v>
      </c>
    </row>
    <row r="699" spans="1:3" x14ac:dyDescent="0.35">
      <c r="A699" s="136" t="s">
        <v>26708</v>
      </c>
      <c r="B699" s="136" t="s">
        <v>26708</v>
      </c>
      <c r="C699" s="136">
        <v>2018</v>
      </c>
    </row>
    <row r="700" spans="1:3" x14ac:dyDescent="0.35">
      <c r="A700" s="136" t="s">
        <v>26709</v>
      </c>
      <c r="B700" s="136" t="s">
        <v>26709</v>
      </c>
      <c r="C700" s="136">
        <v>2018</v>
      </c>
    </row>
    <row r="701" spans="1:3" x14ac:dyDescent="0.35">
      <c r="A701" s="136" t="s">
        <v>26710</v>
      </c>
      <c r="B701" s="136" t="s">
        <v>26710</v>
      </c>
      <c r="C701" s="136">
        <v>2018</v>
      </c>
    </row>
    <row r="702" spans="1:3" x14ac:dyDescent="0.35">
      <c r="A702" s="136" t="s">
        <v>6391</v>
      </c>
      <c r="B702" s="136" t="s">
        <v>6391</v>
      </c>
      <c r="C702" s="136">
        <v>2020</v>
      </c>
    </row>
    <row r="703" spans="1:3" x14ac:dyDescent="0.35">
      <c r="A703" s="136" t="s">
        <v>26711</v>
      </c>
      <c r="B703" s="136" t="s">
        <v>26711</v>
      </c>
      <c r="C703" s="136">
        <v>2018</v>
      </c>
    </row>
    <row r="704" spans="1:3" x14ac:dyDescent="0.35">
      <c r="A704" s="136" t="s">
        <v>26712</v>
      </c>
      <c r="B704" s="136" t="s">
        <v>26713</v>
      </c>
      <c r="C704" s="136">
        <v>2023</v>
      </c>
    </row>
    <row r="705" spans="1:3" x14ac:dyDescent="0.35">
      <c r="A705" s="136" t="s">
        <v>26713</v>
      </c>
      <c r="B705" s="136" t="s">
        <v>26713</v>
      </c>
      <c r="C705" s="136">
        <v>2023</v>
      </c>
    </row>
    <row r="706" spans="1:3" x14ac:dyDescent="0.35">
      <c r="A706" s="136" t="s">
        <v>26714</v>
      </c>
      <c r="B706" s="136" t="s">
        <v>26714</v>
      </c>
      <c r="C706" s="136">
        <v>2023</v>
      </c>
    </row>
    <row r="707" spans="1:3" x14ac:dyDescent="0.35">
      <c r="A707" s="136" t="s">
        <v>26715</v>
      </c>
      <c r="B707" s="136" t="s">
        <v>26716</v>
      </c>
      <c r="C707" s="136">
        <v>2023</v>
      </c>
    </row>
    <row r="708" spans="1:3" x14ac:dyDescent="0.35">
      <c r="A708" s="136" t="s">
        <v>26717</v>
      </c>
      <c r="B708" s="136" t="s">
        <v>26718</v>
      </c>
      <c r="C708" s="136">
        <v>2023</v>
      </c>
    </row>
    <row r="709" spans="1:3" x14ac:dyDescent="0.35">
      <c r="A709" s="136" t="s">
        <v>7763</v>
      </c>
      <c r="B709" s="136" t="s">
        <v>7763</v>
      </c>
      <c r="C709" s="136">
        <v>2020</v>
      </c>
    </row>
    <row r="710" spans="1:3" x14ac:dyDescent="0.35">
      <c r="A710" s="136" t="s">
        <v>26719</v>
      </c>
      <c r="B710" s="136"/>
      <c r="C710" s="136">
        <v>2023</v>
      </c>
    </row>
    <row r="711" spans="1:3" x14ac:dyDescent="0.35">
      <c r="A711" s="136" t="s">
        <v>6395</v>
      </c>
      <c r="B711" s="136" t="s">
        <v>6395</v>
      </c>
      <c r="C711" s="136">
        <v>2020</v>
      </c>
    </row>
    <row r="712" spans="1:3" x14ac:dyDescent="0.35">
      <c r="A712" s="136" t="s">
        <v>26720</v>
      </c>
      <c r="B712" s="136" t="s">
        <v>26720</v>
      </c>
      <c r="C712" s="136">
        <v>2020</v>
      </c>
    </row>
    <row r="713" spans="1:3" x14ac:dyDescent="0.35">
      <c r="A713" s="136" t="s">
        <v>26721</v>
      </c>
      <c r="B713" s="136" t="s">
        <v>26720</v>
      </c>
      <c r="C713" s="136">
        <v>2020</v>
      </c>
    </row>
    <row r="714" spans="1:3" x14ac:dyDescent="0.35">
      <c r="A714" s="136" t="s">
        <v>26722</v>
      </c>
      <c r="B714" s="136" t="s">
        <v>26722</v>
      </c>
      <c r="C714" s="136">
        <v>2020</v>
      </c>
    </row>
    <row r="715" spans="1:3" x14ac:dyDescent="0.35">
      <c r="A715" s="136" t="s">
        <v>26723</v>
      </c>
      <c r="B715" s="136" t="s">
        <v>26723</v>
      </c>
      <c r="C715" s="136">
        <v>2018</v>
      </c>
    </row>
    <row r="716" spans="1:3" x14ac:dyDescent="0.35">
      <c r="A716" s="136" t="s">
        <v>26724</v>
      </c>
      <c r="B716" s="136" t="s">
        <v>26725</v>
      </c>
      <c r="C716" s="136">
        <v>2018</v>
      </c>
    </row>
    <row r="717" spans="1:3" x14ac:dyDescent="0.35">
      <c r="A717" s="136" t="s">
        <v>26726</v>
      </c>
      <c r="B717" s="136"/>
      <c r="C717" s="136">
        <v>2023</v>
      </c>
    </row>
    <row r="718" spans="1:3" x14ac:dyDescent="0.35">
      <c r="A718" s="136" t="s">
        <v>26727</v>
      </c>
      <c r="B718" s="136"/>
      <c r="C718" s="136">
        <v>2023</v>
      </c>
    </row>
    <row r="719" spans="1:3" x14ac:dyDescent="0.35">
      <c r="A719" s="136" t="s">
        <v>1099</v>
      </c>
      <c r="B719" s="136" t="s">
        <v>7616</v>
      </c>
      <c r="C719" s="136">
        <v>2020</v>
      </c>
    </row>
    <row r="720" spans="1:3" x14ac:dyDescent="0.35">
      <c r="A720" s="136" t="s">
        <v>7616</v>
      </c>
      <c r="B720" s="136" t="s">
        <v>7616</v>
      </c>
      <c r="C720" s="136">
        <v>2020</v>
      </c>
    </row>
    <row r="721" spans="1:3" x14ac:dyDescent="0.35">
      <c r="A721" s="136" t="s">
        <v>26728</v>
      </c>
      <c r="B721" s="136" t="s">
        <v>26729</v>
      </c>
      <c r="C721" s="136">
        <v>2018</v>
      </c>
    </row>
    <row r="722" spans="1:3" x14ac:dyDescent="0.35">
      <c r="A722" s="136" t="s">
        <v>26730</v>
      </c>
      <c r="B722" s="136" t="s">
        <v>26731</v>
      </c>
      <c r="C722" s="136">
        <v>2018</v>
      </c>
    </row>
    <row r="723" spans="1:3" x14ac:dyDescent="0.35">
      <c r="A723" s="136" t="s">
        <v>26732</v>
      </c>
      <c r="B723" s="136" t="s">
        <v>26733</v>
      </c>
      <c r="C723" s="136">
        <v>2018</v>
      </c>
    </row>
    <row r="724" spans="1:3" x14ac:dyDescent="0.35">
      <c r="A724" s="136" t="s">
        <v>26734</v>
      </c>
      <c r="B724" s="136" t="s">
        <v>26735</v>
      </c>
      <c r="C724" s="136">
        <v>2018</v>
      </c>
    </row>
    <row r="725" spans="1:3" x14ac:dyDescent="0.35">
      <c r="A725" s="136" t="s">
        <v>26736</v>
      </c>
      <c r="B725" s="136" t="s">
        <v>26737</v>
      </c>
      <c r="C725" s="136">
        <v>2018</v>
      </c>
    </row>
    <row r="726" spans="1:3" x14ac:dyDescent="0.35">
      <c r="A726" s="136" t="s">
        <v>26738</v>
      </c>
      <c r="B726" s="136" t="s">
        <v>26739</v>
      </c>
      <c r="C726" s="136">
        <v>2018</v>
      </c>
    </row>
    <row r="727" spans="1:3" x14ac:dyDescent="0.35">
      <c r="A727" s="136" t="s">
        <v>26740</v>
      </c>
      <c r="B727" s="136" t="s">
        <v>26741</v>
      </c>
      <c r="C727" s="136">
        <v>2018</v>
      </c>
    </row>
    <row r="728" spans="1:3" x14ac:dyDescent="0.35">
      <c r="A728" s="136" t="s">
        <v>26742</v>
      </c>
      <c r="B728" s="136" t="s">
        <v>26743</v>
      </c>
      <c r="C728" s="136">
        <v>2018</v>
      </c>
    </row>
    <row r="729" spans="1:3" x14ac:dyDescent="0.35">
      <c r="A729" s="136" t="s">
        <v>26744</v>
      </c>
      <c r="B729" s="136" t="s">
        <v>26745</v>
      </c>
      <c r="C729" s="136">
        <v>2018</v>
      </c>
    </row>
    <row r="730" spans="1:3" x14ac:dyDescent="0.35">
      <c r="A730" s="136" t="s">
        <v>26746</v>
      </c>
      <c r="B730" s="136" t="s">
        <v>26747</v>
      </c>
      <c r="C730" s="136">
        <v>2018</v>
      </c>
    </row>
    <row r="731" spans="1:3" x14ac:dyDescent="0.35">
      <c r="A731" s="136" t="s">
        <v>26748</v>
      </c>
      <c r="B731" s="136" t="s">
        <v>26749</v>
      </c>
      <c r="C731" s="136">
        <v>2018</v>
      </c>
    </row>
    <row r="732" spans="1:3" x14ac:dyDescent="0.35">
      <c r="A732" s="136" t="s">
        <v>26750</v>
      </c>
      <c r="B732" s="136" t="s">
        <v>26751</v>
      </c>
      <c r="C732" s="136">
        <v>2018</v>
      </c>
    </row>
    <row r="733" spans="1:3" x14ac:dyDescent="0.35">
      <c r="A733" s="136" t="s">
        <v>26752</v>
      </c>
      <c r="B733" s="136" t="s">
        <v>26753</v>
      </c>
      <c r="C733" s="136">
        <v>2018</v>
      </c>
    </row>
    <row r="734" spans="1:3" x14ac:dyDescent="0.35">
      <c r="A734" s="136" t="s">
        <v>26754</v>
      </c>
      <c r="B734" s="136" t="s">
        <v>26729</v>
      </c>
      <c r="C734" s="136">
        <v>2018</v>
      </c>
    </row>
    <row r="735" spans="1:3" x14ac:dyDescent="0.35">
      <c r="A735" s="136" t="s">
        <v>26755</v>
      </c>
      <c r="B735" s="136" t="s">
        <v>26756</v>
      </c>
      <c r="C735" s="136">
        <v>2018</v>
      </c>
    </row>
    <row r="736" spans="1:3" x14ac:dyDescent="0.35">
      <c r="A736" s="136" t="s">
        <v>26757</v>
      </c>
      <c r="B736" s="136" t="s">
        <v>26758</v>
      </c>
      <c r="C736" s="136">
        <v>2018</v>
      </c>
    </row>
    <row r="737" spans="1:3" x14ac:dyDescent="0.35">
      <c r="A737" s="136" t="s">
        <v>26759</v>
      </c>
      <c r="B737" s="136" t="s">
        <v>26760</v>
      </c>
      <c r="C737" s="136">
        <v>2018</v>
      </c>
    </row>
    <row r="738" spans="1:3" x14ac:dyDescent="0.35">
      <c r="A738" s="136" t="s">
        <v>26761</v>
      </c>
      <c r="B738" s="136" t="s">
        <v>26762</v>
      </c>
      <c r="C738" s="136">
        <v>2018</v>
      </c>
    </row>
    <row r="739" spans="1:3" x14ac:dyDescent="0.35">
      <c r="A739" s="136" t="s">
        <v>26763</v>
      </c>
      <c r="B739" s="136" t="s">
        <v>26764</v>
      </c>
      <c r="C739" s="136">
        <v>2018</v>
      </c>
    </row>
    <row r="740" spans="1:3" x14ac:dyDescent="0.35">
      <c r="A740" s="136" t="s">
        <v>26765</v>
      </c>
      <c r="B740" s="136" t="s">
        <v>26766</v>
      </c>
      <c r="C740" s="136">
        <v>2018</v>
      </c>
    </row>
    <row r="741" spans="1:3" x14ac:dyDescent="0.35">
      <c r="A741" s="136" t="s">
        <v>26767</v>
      </c>
      <c r="B741" s="136" t="s">
        <v>26768</v>
      </c>
      <c r="C741" s="136">
        <v>2018</v>
      </c>
    </row>
    <row r="742" spans="1:3" x14ac:dyDescent="0.35">
      <c r="A742" s="136" t="s">
        <v>26769</v>
      </c>
      <c r="B742" s="136" t="s">
        <v>26770</v>
      </c>
      <c r="C742" s="136">
        <v>2018</v>
      </c>
    </row>
    <row r="743" spans="1:3" x14ac:dyDescent="0.35">
      <c r="A743" s="136" t="s">
        <v>26771</v>
      </c>
      <c r="B743" s="136" t="s">
        <v>26772</v>
      </c>
      <c r="C743" s="136">
        <v>2018</v>
      </c>
    </row>
    <row r="744" spans="1:3" x14ac:dyDescent="0.35">
      <c r="A744" s="136" t="s">
        <v>26773</v>
      </c>
      <c r="B744" s="136" t="s">
        <v>26774</v>
      </c>
      <c r="C744" s="136">
        <v>2018</v>
      </c>
    </row>
    <row r="745" spans="1:3" x14ac:dyDescent="0.35">
      <c r="A745" s="136" t="s">
        <v>26775</v>
      </c>
      <c r="B745" s="136" t="s">
        <v>26776</v>
      </c>
      <c r="C745" s="136">
        <v>2018</v>
      </c>
    </row>
    <row r="746" spans="1:3" x14ac:dyDescent="0.35">
      <c r="A746" s="136" t="s">
        <v>26777</v>
      </c>
      <c r="B746" s="136" t="s">
        <v>26778</v>
      </c>
      <c r="C746" s="136">
        <v>2018</v>
      </c>
    </row>
    <row r="747" spans="1:3" x14ac:dyDescent="0.35">
      <c r="A747" s="136" t="s">
        <v>26779</v>
      </c>
      <c r="B747" s="136" t="s">
        <v>26780</v>
      </c>
      <c r="C747" s="136">
        <v>2018</v>
      </c>
    </row>
    <row r="748" spans="1:3" x14ac:dyDescent="0.35">
      <c r="A748" s="136" t="s">
        <v>26781</v>
      </c>
      <c r="B748" s="136" t="s">
        <v>26782</v>
      </c>
      <c r="C748" s="136">
        <v>2018</v>
      </c>
    </row>
    <row r="749" spans="1:3" x14ac:dyDescent="0.35">
      <c r="A749" s="136" t="s">
        <v>26783</v>
      </c>
      <c r="B749" s="136" t="s">
        <v>26784</v>
      </c>
      <c r="C749" s="136">
        <v>2018</v>
      </c>
    </row>
    <row r="750" spans="1:3" x14ac:dyDescent="0.35">
      <c r="A750" s="136" t="s">
        <v>26785</v>
      </c>
      <c r="B750" s="136" t="s">
        <v>26786</v>
      </c>
      <c r="C750" s="136">
        <v>2018</v>
      </c>
    </row>
    <row r="751" spans="1:3" x14ac:dyDescent="0.35">
      <c r="A751" s="136" t="s">
        <v>26787</v>
      </c>
      <c r="B751" s="136" t="s">
        <v>26788</v>
      </c>
      <c r="C751" s="136">
        <v>2018</v>
      </c>
    </row>
    <row r="752" spans="1:3" x14ac:dyDescent="0.35">
      <c r="A752" s="136" t="s">
        <v>26789</v>
      </c>
      <c r="B752" s="136" t="s">
        <v>26790</v>
      </c>
      <c r="C752" s="136">
        <v>2018</v>
      </c>
    </row>
    <row r="753" spans="1:3" x14ac:dyDescent="0.35">
      <c r="A753" s="136" t="s">
        <v>26789</v>
      </c>
      <c r="B753" s="136" t="s">
        <v>26790</v>
      </c>
      <c r="C753" s="136">
        <v>2018</v>
      </c>
    </row>
    <row r="754" spans="1:3" x14ac:dyDescent="0.35">
      <c r="A754" s="136" t="s">
        <v>26791</v>
      </c>
      <c r="B754" s="136" t="s">
        <v>26792</v>
      </c>
      <c r="C754" s="136">
        <v>2018</v>
      </c>
    </row>
    <row r="755" spans="1:3" x14ac:dyDescent="0.35">
      <c r="A755" s="136" t="s">
        <v>26793</v>
      </c>
      <c r="B755" s="136" t="s">
        <v>26794</v>
      </c>
      <c r="C755" s="136">
        <v>2020</v>
      </c>
    </row>
    <row r="756" spans="1:3" x14ac:dyDescent="0.35">
      <c r="A756" s="136" t="s">
        <v>26795</v>
      </c>
      <c r="B756" s="136" t="s">
        <v>26796</v>
      </c>
      <c r="C756" s="136">
        <v>2018</v>
      </c>
    </row>
    <row r="757" spans="1:3" x14ac:dyDescent="0.35">
      <c r="A757" s="136" t="s">
        <v>26797</v>
      </c>
      <c r="B757" s="136" t="s">
        <v>26798</v>
      </c>
      <c r="C757" s="136">
        <v>2018</v>
      </c>
    </row>
    <row r="758" spans="1:3" x14ac:dyDescent="0.35">
      <c r="A758" s="136" t="s">
        <v>26799</v>
      </c>
      <c r="B758" s="136" t="s">
        <v>26800</v>
      </c>
      <c r="C758" s="136">
        <v>2018</v>
      </c>
    </row>
    <row r="759" spans="1:3" x14ac:dyDescent="0.35">
      <c r="A759" s="136" t="s">
        <v>26801</v>
      </c>
      <c r="B759" s="136" t="s">
        <v>26802</v>
      </c>
      <c r="C759" s="136">
        <v>2018</v>
      </c>
    </row>
    <row r="760" spans="1:3" x14ac:dyDescent="0.35">
      <c r="A760" s="136" t="s">
        <v>26803</v>
      </c>
      <c r="B760" s="136"/>
      <c r="C760" s="136">
        <v>2023</v>
      </c>
    </row>
    <row r="761" spans="1:3" x14ac:dyDescent="0.35">
      <c r="A761" s="136" t="s">
        <v>26804</v>
      </c>
      <c r="B761" s="136"/>
      <c r="C761" s="136">
        <v>2023</v>
      </c>
    </row>
    <row r="762" spans="1:3" x14ac:dyDescent="0.35">
      <c r="A762" s="136" t="s">
        <v>26805</v>
      </c>
      <c r="B762" s="136" t="s">
        <v>26806</v>
      </c>
      <c r="C762" s="136">
        <v>2018</v>
      </c>
    </row>
    <row r="763" spans="1:3" x14ac:dyDescent="0.35">
      <c r="A763" s="136" t="s">
        <v>26807</v>
      </c>
      <c r="B763" s="136" t="s">
        <v>26808</v>
      </c>
      <c r="C763" s="136">
        <v>2018</v>
      </c>
    </row>
    <row r="764" spans="1:3" x14ac:dyDescent="0.35">
      <c r="A764" s="136" t="s">
        <v>26809</v>
      </c>
      <c r="B764" s="136" t="s">
        <v>26810</v>
      </c>
      <c r="C764" s="136">
        <v>2018</v>
      </c>
    </row>
    <row r="765" spans="1:3" x14ac:dyDescent="0.35">
      <c r="A765" s="136" t="s">
        <v>26811</v>
      </c>
      <c r="B765" s="136" t="s">
        <v>26812</v>
      </c>
      <c r="C765" s="136">
        <v>2018</v>
      </c>
    </row>
    <row r="766" spans="1:3" x14ac:dyDescent="0.35">
      <c r="A766" s="136" t="s">
        <v>26813</v>
      </c>
      <c r="B766" s="136" t="s">
        <v>26808</v>
      </c>
      <c r="C766" s="136">
        <v>2018</v>
      </c>
    </row>
    <row r="767" spans="1:3" x14ac:dyDescent="0.35">
      <c r="A767" s="136" t="s">
        <v>26814</v>
      </c>
      <c r="B767" s="136" t="s">
        <v>26815</v>
      </c>
      <c r="C767" s="136">
        <v>2018</v>
      </c>
    </row>
    <row r="768" spans="1:3" x14ac:dyDescent="0.35">
      <c r="A768" s="136" t="s">
        <v>26816</v>
      </c>
      <c r="B768" s="136" t="s">
        <v>26817</v>
      </c>
      <c r="C768" s="136">
        <v>2018</v>
      </c>
    </row>
    <row r="769" spans="1:3" x14ac:dyDescent="0.35">
      <c r="A769" s="136" t="s">
        <v>26818</v>
      </c>
      <c r="B769" s="136" t="s">
        <v>26819</v>
      </c>
      <c r="C769" s="136">
        <v>2018</v>
      </c>
    </row>
    <row r="770" spans="1:3" x14ac:dyDescent="0.35">
      <c r="A770" s="136" t="s">
        <v>26820</v>
      </c>
      <c r="B770" s="136" t="s">
        <v>26731</v>
      </c>
      <c r="C770" s="136">
        <v>2018</v>
      </c>
    </row>
    <row r="771" spans="1:3" x14ac:dyDescent="0.35">
      <c r="A771" s="136" t="s">
        <v>26821</v>
      </c>
      <c r="B771" s="136" t="s">
        <v>26731</v>
      </c>
      <c r="C771" s="136">
        <v>2018</v>
      </c>
    </row>
    <row r="772" spans="1:3" x14ac:dyDescent="0.35">
      <c r="A772" s="136" t="s">
        <v>26822</v>
      </c>
      <c r="B772" s="136" t="s">
        <v>26823</v>
      </c>
      <c r="C772" s="136">
        <v>2018</v>
      </c>
    </row>
    <row r="773" spans="1:3" x14ac:dyDescent="0.35">
      <c r="A773" s="136" t="s">
        <v>26824</v>
      </c>
      <c r="B773" s="136" t="s">
        <v>26825</v>
      </c>
      <c r="C773" s="136">
        <v>2018</v>
      </c>
    </row>
    <row r="774" spans="1:3" x14ac:dyDescent="0.35">
      <c r="A774" s="136" t="s">
        <v>26826</v>
      </c>
      <c r="B774" s="136"/>
      <c r="C774" s="136">
        <v>2023</v>
      </c>
    </row>
    <row r="775" spans="1:3" x14ac:dyDescent="0.35">
      <c r="A775" s="136" t="s">
        <v>26827</v>
      </c>
      <c r="B775" s="136"/>
      <c r="C775" s="136">
        <v>2023</v>
      </c>
    </row>
    <row r="776" spans="1:3" x14ac:dyDescent="0.35">
      <c r="A776" s="136" t="s">
        <v>26828</v>
      </c>
      <c r="B776" s="136" t="s">
        <v>26829</v>
      </c>
      <c r="C776" s="136">
        <v>2018</v>
      </c>
    </row>
    <row r="777" spans="1:3" x14ac:dyDescent="0.35">
      <c r="A777" s="136" t="s">
        <v>26830</v>
      </c>
      <c r="B777" s="136" t="s">
        <v>26831</v>
      </c>
      <c r="C777" s="136">
        <v>2018</v>
      </c>
    </row>
    <row r="778" spans="1:3" x14ac:dyDescent="0.35">
      <c r="A778" s="136" t="s">
        <v>26832</v>
      </c>
      <c r="B778" s="136" t="s">
        <v>26833</v>
      </c>
      <c r="C778" s="136">
        <v>2018</v>
      </c>
    </row>
    <row r="779" spans="1:3" x14ac:dyDescent="0.35">
      <c r="A779" s="136" t="s">
        <v>26834</v>
      </c>
      <c r="B779" s="136" t="s">
        <v>26835</v>
      </c>
      <c r="C779" s="136">
        <v>2018</v>
      </c>
    </row>
    <row r="780" spans="1:3" x14ac:dyDescent="0.35">
      <c r="A780" s="136" t="s">
        <v>26836</v>
      </c>
      <c r="B780" s="136" t="s">
        <v>26837</v>
      </c>
      <c r="C780" s="136">
        <v>2018</v>
      </c>
    </row>
    <row r="781" spans="1:3" x14ac:dyDescent="0.35">
      <c r="A781" s="136" t="s">
        <v>26838</v>
      </c>
      <c r="B781" s="136" t="s">
        <v>26839</v>
      </c>
      <c r="C781" s="136">
        <v>2018</v>
      </c>
    </row>
    <row r="782" spans="1:3" x14ac:dyDescent="0.35">
      <c r="A782" s="136" t="s">
        <v>26840</v>
      </c>
      <c r="B782" s="136" t="s">
        <v>26841</v>
      </c>
      <c r="C782" s="136">
        <v>2018</v>
      </c>
    </row>
    <row r="783" spans="1:3" x14ac:dyDescent="0.35">
      <c r="A783" s="136" t="s">
        <v>26842</v>
      </c>
      <c r="B783" s="136" t="s">
        <v>26843</v>
      </c>
      <c r="C783" s="136">
        <v>2018</v>
      </c>
    </row>
    <row r="784" spans="1:3" x14ac:dyDescent="0.35">
      <c r="A784" s="136" t="s">
        <v>26844</v>
      </c>
      <c r="B784" s="136" t="s">
        <v>26307</v>
      </c>
      <c r="C784" s="136">
        <v>2018</v>
      </c>
    </row>
    <row r="785" spans="1:3" x14ac:dyDescent="0.35">
      <c r="A785" s="136" t="s">
        <v>26845</v>
      </c>
      <c r="B785" s="136"/>
      <c r="C785" s="136">
        <v>2023</v>
      </c>
    </row>
    <row r="786" spans="1:3" x14ac:dyDescent="0.35">
      <c r="A786" s="136" t="s">
        <v>26846</v>
      </c>
      <c r="B786" s="136"/>
      <c r="C786" s="136">
        <v>2023</v>
      </c>
    </row>
    <row r="787" spans="1:3" x14ac:dyDescent="0.35">
      <c r="A787" s="136" t="s">
        <v>26847</v>
      </c>
      <c r="B787" s="136"/>
      <c r="C787" s="136">
        <v>2023</v>
      </c>
    </row>
    <row r="788" spans="1:3" x14ac:dyDescent="0.35">
      <c r="A788" s="136" t="s">
        <v>26119</v>
      </c>
      <c r="B788" s="136" t="s">
        <v>26119</v>
      </c>
      <c r="C788" s="136">
        <v>2020</v>
      </c>
    </row>
    <row r="789" spans="1:3" x14ac:dyDescent="0.35">
      <c r="A789" s="136" t="s">
        <v>26848</v>
      </c>
      <c r="B789" s="136" t="s">
        <v>26848</v>
      </c>
      <c r="C789" s="136">
        <v>2018</v>
      </c>
    </row>
    <row r="790" spans="1:3" x14ac:dyDescent="0.35">
      <c r="A790" s="136" t="s">
        <v>26849</v>
      </c>
      <c r="B790" s="136"/>
      <c r="C790" s="136">
        <v>2023</v>
      </c>
    </row>
    <row r="791" spans="1:3" x14ac:dyDescent="0.35">
      <c r="A791" s="136" t="s">
        <v>26850</v>
      </c>
      <c r="B791" s="136"/>
      <c r="C791" s="136">
        <v>2023</v>
      </c>
    </row>
    <row r="792" spans="1:3" x14ac:dyDescent="0.35">
      <c r="A792" s="136" t="s">
        <v>26851</v>
      </c>
      <c r="B792" s="136"/>
      <c r="C792" s="136">
        <v>2023</v>
      </c>
    </row>
    <row r="793" spans="1:3" x14ac:dyDescent="0.35">
      <c r="A793" s="136" t="s">
        <v>26852</v>
      </c>
      <c r="B793" s="136" t="s">
        <v>26853</v>
      </c>
      <c r="C793" s="136">
        <v>2018</v>
      </c>
    </row>
    <row r="794" spans="1:3" x14ac:dyDescent="0.35">
      <c r="A794" s="136" t="s">
        <v>26854</v>
      </c>
      <c r="B794" s="136" t="s">
        <v>26854</v>
      </c>
      <c r="C794" s="136">
        <v>2018</v>
      </c>
    </row>
    <row r="795" spans="1:3" x14ac:dyDescent="0.35">
      <c r="A795" s="136" t="s">
        <v>22</v>
      </c>
      <c r="B795" s="136"/>
      <c r="C795" s="136">
        <v>2023</v>
      </c>
    </row>
    <row r="796" spans="1:3" x14ac:dyDescent="0.35">
      <c r="A796" s="136" t="s">
        <v>26855</v>
      </c>
      <c r="B796" s="136"/>
      <c r="C796" s="136">
        <v>2023</v>
      </c>
    </row>
    <row r="797" spans="1:3" x14ac:dyDescent="0.35">
      <c r="A797" s="136" t="s">
        <v>26856</v>
      </c>
      <c r="B797" s="136" t="s">
        <v>26856</v>
      </c>
      <c r="C797" s="136">
        <v>2020</v>
      </c>
    </row>
    <row r="798" spans="1:3" x14ac:dyDescent="0.35">
      <c r="A798" s="136" t="s">
        <v>26857</v>
      </c>
      <c r="B798" s="136" t="s">
        <v>26857</v>
      </c>
      <c r="C798" s="136">
        <v>2018</v>
      </c>
    </row>
    <row r="799" spans="1:3" x14ac:dyDescent="0.35">
      <c r="A799" s="136" t="s">
        <v>26858</v>
      </c>
      <c r="B799" s="136" t="s">
        <v>26859</v>
      </c>
      <c r="C799" s="136">
        <v>2018</v>
      </c>
    </row>
    <row r="800" spans="1:3" x14ac:dyDescent="0.35">
      <c r="A800" s="136" t="s">
        <v>26860</v>
      </c>
      <c r="B800" s="136" t="s">
        <v>26860</v>
      </c>
      <c r="C800" s="136">
        <v>2020</v>
      </c>
    </row>
    <row r="801" spans="1:3" x14ac:dyDescent="0.35">
      <c r="A801" s="136" t="s">
        <v>26861</v>
      </c>
      <c r="B801" s="136" t="s">
        <v>26862</v>
      </c>
      <c r="C801" s="136">
        <v>2018</v>
      </c>
    </row>
    <row r="802" spans="1:3" x14ac:dyDescent="0.35">
      <c r="A802" s="136" t="s">
        <v>26863</v>
      </c>
      <c r="B802" s="136" t="s">
        <v>26863</v>
      </c>
      <c r="C802" s="136">
        <v>2020</v>
      </c>
    </row>
    <row r="803" spans="1:3" x14ac:dyDescent="0.35">
      <c r="A803" s="136" t="s">
        <v>26864</v>
      </c>
      <c r="B803" s="136" t="s">
        <v>26864</v>
      </c>
      <c r="C803" s="136">
        <v>2020</v>
      </c>
    </row>
    <row r="804" spans="1:3" x14ac:dyDescent="0.35">
      <c r="A804" s="136" t="s">
        <v>26865</v>
      </c>
      <c r="B804" s="136" t="s">
        <v>26866</v>
      </c>
      <c r="C804" s="136">
        <v>2020</v>
      </c>
    </row>
    <row r="805" spans="1:3" x14ac:dyDescent="0.35">
      <c r="A805" s="136" t="s">
        <v>26867</v>
      </c>
      <c r="B805" s="136"/>
      <c r="C805" s="136">
        <v>2023</v>
      </c>
    </row>
    <row r="806" spans="1:3" x14ac:dyDescent="0.35">
      <c r="A806" s="136" t="s">
        <v>26868</v>
      </c>
      <c r="B806" s="136" t="s">
        <v>26868</v>
      </c>
      <c r="C806" s="136">
        <v>2020</v>
      </c>
    </row>
    <row r="807" spans="1:3" x14ac:dyDescent="0.35">
      <c r="A807" s="136" t="s">
        <v>26869</v>
      </c>
      <c r="B807" s="136" t="s">
        <v>26870</v>
      </c>
      <c r="C807" s="136">
        <v>2020</v>
      </c>
    </row>
    <row r="808" spans="1:3" x14ac:dyDescent="0.35">
      <c r="A808" s="136" t="s">
        <v>26871</v>
      </c>
      <c r="B808" s="136" t="s">
        <v>26872</v>
      </c>
      <c r="C808" s="136">
        <v>2020</v>
      </c>
    </row>
    <row r="809" spans="1:3" x14ac:dyDescent="0.35">
      <c r="A809" s="136" t="s">
        <v>26873</v>
      </c>
      <c r="B809" s="136" t="s">
        <v>26872</v>
      </c>
      <c r="C809" s="136">
        <v>2020</v>
      </c>
    </row>
    <row r="810" spans="1:3" x14ac:dyDescent="0.35">
      <c r="A810" s="136" t="s">
        <v>26874</v>
      </c>
      <c r="B810" s="136" t="s">
        <v>7616</v>
      </c>
      <c r="C810" s="136">
        <v>2020</v>
      </c>
    </row>
    <row r="811" spans="1:3" x14ac:dyDescent="0.35">
      <c r="A811" s="136" t="s">
        <v>26875</v>
      </c>
      <c r="B811" s="136" t="s">
        <v>7616</v>
      </c>
      <c r="C811" s="136">
        <v>2020</v>
      </c>
    </row>
    <row r="812" spans="1:3" x14ac:dyDescent="0.35">
      <c r="A812" s="136" t="s">
        <v>26876</v>
      </c>
      <c r="B812" s="136" t="s">
        <v>26877</v>
      </c>
      <c r="C812" s="136">
        <v>2020</v>
      </c>
    </row>
    <row r="813" spans="1:3" x14ac:dyDescent="0.35">
      <c r="A813" s="136" t="s">
        <v>26878</v>
      </c>
      <c r="B813" s="136" t="s">
        <v>26879</v>
      </c>
      <c r="C813" s="136">
        <v>2018</v>
      </c>
    </row>
    <row r="814" spans="1:3" x14ac:dyDescent="0.35">
      <c r="A814" s="136" t="s">
        <v>26880</v>
      </c>
      <c r="B814" s="136" t="s">
        <v>26881</v>
      </c>
      <c r="C814" s="136">
        <v>2020</v>
      </c>
    </row>
    <row r="815" spans="1:3" x14ac:dyDescent="0.35">
      <c r="A815" s="136" t="s">
        <v>26882</v>
      </c>
      <c r="B815" s="136" t="s">
        <v>26883</v>
      </c>
      <c r="C815" s="136">
        <v>2020</v>
      </c>
    </row>
    <row r="816" spans="1:3" x14ac:dyDescent="0.35">
      <c r="A816" s="136" t="s">
        <v>26884</v>
      </c>
      <c r="B816" s="136" t="s">
        <v>26885</v>
      </c>
      <c r="C816" s="136">
        <v>2020</v>
      </c>
    </row>
    <row r="817" spans="1:3" x14ac:dyDescent="0.35">
      <c r="A817" s="136" t="s">
        <v>26886</v>
      </c>
      <c r="B817" s="136" t="s">
        <v>26309</v>
      </c>
      <c r="C817" s="136">
        <v>2020</v>
      </c>
    </row>
    <row r="818" spans="1:3" x14ac:dyDescent="0.35">
      <c r="A818" s="136" t="s">
        <v>26887</v>
      </c>
      <c r="B818" s="136" t="s">
        <v>26888</v>
      </c>
      <c r="C818" s="136">
        <v>2020</v>
      </c>
    </row>
    <row r="819" spans="1:3" x14ac:dyDescent="0.35">
      <c r="A819" s="136" t="s">
        <v>26889</v>
      </c>
      <c r="B819" s="136" t="s">
        <v>26033</v>
      </c>
      <c r="C819" s="136">
        <v>2020</v>
      </c>
    </row>
    <row r="820" spans="1:3" x14ac:dyDescent="0.35">
      <c r="A820" s="136" t="s">
        <v>26890</v>
      </c>
      <c r="B820" s="136" t="s">
        <v>26891</v>
      </c>
      <c r="C820" s="136">
        <v>2020</v>
      </c>
    </row>
    <row r="821" spans="1:3" x14ac:dyDescent="0.35">
      <c r="A821" s="136" t="s">
        <v>26892</v>
      </c>
      <c r="B821" s="136"/>
      <c r="C821" s="136">
        <v>2023</v>
      </c>
    </row>
    <row r="822" spans="1:3" x14ac:dyDescent="0.35">
      <c r="A822" s="136" t="s">
        <v>26893</v>
      </c>
      <c r="B822" s="136" t="s">
        <v>26585</v>
      </c>
      <c r="C822" s="136">
        <v>2018</v>
      </c>
    </row>
    <row r="823" spans="1:3" x14ac:dyDescent="0.35">
      <c r="A823" s="136" t="s">
        <v>26893</v>
      </c>
      <c r="B823" s="136" t="s">
        <v>26585</v>
      </c>
      <c r="C823" s="136">
        <v>2018</v>
      </c>
    </row>
    <row r="824" spans="1:3" x14ac:dyDescent="0.35">
      <c r="A824" s="136" t="s">
        <v>26894</v>
      </c>
      <c r="B824" s="136" t="s">
        <v>26580</v>
      </c>
      <c r="C824" s="136">
        <v>2018</v>
      </c>
    </row>
    <row r="825" spans="1:3" x14ac:dyDescent="0.35">
      <c r="A825" s="136" t="s">
        <v>26895</v>
      </c>
      <c r="B825" s="136" t="s">
        <v>26580</v>
      </c>
      <c r="C825" s="136">
        <v>2018</v>
      </c>
    </row>
    <row r="826" spans="1:3" x14ac:dyDescent="0.35">
      <c r="A826" s="136" t="s">
        <v>26896</v>
      </c>
      <c r="B826" s="136" t="s">
        <v>26897</v>
      </c>
      <c r="C826" s="136">
        <v>2018</v>
      </c>
    </row>
    <row r="827" spans="1:3" x14ac:dyDescent="0.35">
      <c r="A827" s="136" t="s">
        <v>26898</v>
      </c>
      <c r="B827" s="136" t="s">
        <v>26580</v>
      </c>
      <c r="C827" s="136">
        <v>2020</v>
      </c>
    </row>
    <row r="828" spans="1:3" x14ac:dyDescent="0.35">
      <c r="A828" s="136" t="s">
        <v>26898</v>
      </c>
      <c r="B828" s="136" t="s">
        <v>26580</v>
      </c>
      <c r="C828" s="136">
        <v>2018</v>
      </c>
    </row>
    <row r="829" spans="1:3" x14ac:dyDescent="0.35">
      <c r="A829" s="136" t="s">
        <v>26899</v>
      </c>
      <c r="B829" s="136" t="s">
        <v>26583</v>
      </c>
      <c r="C829" s="136">
        <v>2018</v>
      </c>
    </row>
    <row r="830" spans="1:3" x14ac:dyDescent="0.35">
      <c r="A830" s="136" t="s">
        <v>26900</v>
      </c>
      <c r="B830" s="136" t="s">
        <v>26900</v>
      </c>
      <c r="C830" s="136">
        <v>2020</v>
      </c>
    </row>
    <row r="831" spans="1:3" x14ac:dyDescent="0.35">
      <c r="A831" s="136" t="s">
        <v>26901</v>
      </c>
      <c r="B831" s="136" t="s">
        <v>26902</v>
      </c>
      <c r="C831" s="136">
        <v>2020</v>
      </c>
    </row>
    <row r="832" spans="1:3" x14ac:dyDescent="0.35">
      <c r="A832" s="136" t="s">
        <v>6404</v>
      </c>
      <c r="B832" s="136" t="s">
        <v>6404</v>
      </c>
      <c r="C832" s="136">
        <v>2020</v>
      </c>
    </row>
    <row r="833" spans="1:3" x14ac:dyDescent="0.35">
      <c r="A833" s="136" t="s">
        <v>26903</v>
      </c>
      <c r="B833" s="136" t="s">
        <v>26903</v>
      </c>
      <c r="C833" s="136">
        <v>2018</v>
      </c>
    </row>
    <row r="834" spans="1:3" x14ac:dyDescent="0.35">
      <c r="A834" s="136" t="s">
        <v>26904</v>
      </c>
      <c r="B834" s="136" t="s">
        <v>26904</v>
      </c>
      <c r="C834" s="136">
        <v>2018</v>
      </c>
    </row>
    <row r="835" spans="1:3" x14ac:dyDescent="0.35">
      <c r="A835" s="136" t="s">
        <v>26905</v>
      </c>
      <c r="B835" s="136" t="s">
        <v>26906</v>
      </c>
      <c r="C835" s="136">
        <v>2018</v>
      </c>
    </row>
    <row r="836" spans="1:3" x14ac:dyDescent="0.35">
      <c r="A836" s="136" t="s">
        <v>26907</v>
      </c>
      <c r="B836" s="136"/>
      <c r="C836" s="136">
        <v>2023</v>
      </c>
    </row>
    <row r="837" spans="1:3" x14ac:dyDescent="0.35">
      <c r="A837" s="136" t="s">
        <v>26908</v>
      </c>
      <c r="B837" s="136"/>
      <c r="C837" s="136">
        <v>2023</v>
      </c>
    </row>
    <row r="838" spans="1:3" x14ac:dyDescent="0.35">
      <c r="A838" s="136" t="s">
        <v>26909</v>
      </c>
      <c r="B838" s="136"/>
      <c r="C838" s="136">
        <v>2023</v>
      </c>
    </row>
    <row r="839" spans="1:3" x14ac:dyDescent="0.35">
      <c r="A839" s="136" t="s">
        <v>26910</v>
      </c>
      <c r="B839" s="136"/>
      <c r="C839" s="136">
        <v>2023</v>
      </c>
    </row>
    <row r="840" spans="1:3" x14ac:dyDescent="0.35">
      <c r="A840" s="136" t="s">
        <v>26911</v>
      </c>
      <c r="B840" s="136" t="s">
        <v>26912</v>
      </c>
      <c r="C840" s="136">
        <v>2020</v>
      </c>
    </row>
    <row r="841" spans="1:3" x14ac:dyDescent="0.35">
      <c r="A841" s="136" t="s">
        <v>26913</v>
      </c>
      <c r="B841" s="136" t="s">
        <v>7573</v>
      </c>
      <c r="C841" s="136">
        <v>2020</v>
      </c>
    </row>
    <row r="842" spans="1:3" x14ac:dyDescent="0.35">
      <c r="A842" s="136" t="s">
        <v>26914</v>
      </c>
      <c r="B842" s="136" t="s">
        <v>26914</v>
      </c>
      <c r="C842" s="136">
        <v>2018</v>
      </c>
    </row>
    <row r="843" spans="1:3" x14ac:dyDescent="0.35">
      <c r="A843" s="136" t="s">
        <v>26915</v>
      </c>
      <c r="B843" s="136"/>
      <c r="C843" s="136">
        <v>2023</v>
      </c>
    </row>
    <row r="844" spans="1:3" x14ac:dyDescent="0.35">
      <c r="A844" s="136" t="s">
        <v>26916</v>
      </c>
      <c r="B844" s="136" t="s">
        <v>26916</v>
      </c>
      <c r="C844" s="136">
        <v>2018</v>
      </c>
    </row>
    <row r="845" spans="1:3" x14ac:dyDescent="0.35">
      <c r="A845" s="136" t="s">
        <v>26917</v>
      </c>
      <c r="B845" s="136" t="s">
        <v>26917</v>
      </c>
      <c r="C845" s="136">
        <v>2018</v>
      </c>
    </row>
    <row r="846" spans="1:3" x14ac:dyDescent="0.35">
      <c r="A846" s="136" t="s">
        <v>26918</v>
      </c>
      <c r="B846" s="136"/>
      <c r="C846" s="136">
        <v>2023</v>
      </c>
    </row>
    <row r="847" spans="1:3" x14ac:dyDescent="0.35">
      <c r="A847" s="136" t="s">
        <v>26919</v>
      </c>
      <c r="B847" s="136" t="s">
        <v>26919</v>
      </c>
      <c r="C847" s="136">
        <v>2018</v>
      </c>
    </row>
    <row r="848" spans="1:3" x14ac:dyDescent="0.35">
      <c r="A848" s="136" t="s">
        <v>26920</v>
      </c>
      <c r="B848" s="136" t="s">
        <v>26920</v>
      </c>
      <c r="C848" s="136">
        <v>2020</v>
      </c>
    </row>
    <row r="849" spans="1:3" x14ac:dyDescent="0.35">
      <c r="A849" s="136" t="s">
        <v>26921</v>
      </c>
      <c r="B849" s="136" t="s">
        <v>26921</v>
      </c>
      <c r="C849" s="136">
        <v>2018</v>
      </c>
    </row>
    <row r="850" spans="1:3" x14ac:dyDescent="0.35">
      <c r="A850" s="136" t="s">
        <v>463</v>
      </c>
      <c r="B850" s="136"/>
      <c r="C850" s="136">
        <v>2023</v>
      </c>
    </row>
    <row r="851" spans="1:3" x14ac:dyDescent="0.35">
      <c r="A851" s="136" t="s">
        <v>26922</v>
      </c>
      <c r="B851" s="136" t="s">
        <v>26922</v>
      </c>
      <c r="C851" s="136">
        <v>2020</v>
      </c>
    </row>
    <row r="852" spans="1:3" x14ac:dyDescent="0.35">
      <c r="A852" s="136" t="s">
        <v>26923</v>
      </c>
      <c r="B852" s="136" t="s">
        <v>26923</v>
      </c>
      <c r="C852" s="136">
        <v>2020</v>
      </c>
    </row>
    <row r="853" spans="1:3" x14ac:dyDescent="0.35">
      <c r="A853" s="136" t="s">
        <v>26924</v>
      </c>
      <c r="B853" s="136" t="s">
        <v>26924</v>
      </c>
      <c r="C853" s="136">
        <v>2018</v>
      </c>
    </row>
    <row r="854" spans="1:3" x14ac:dyDescent="0.35">
      <c r="A854" s="136" t="s">
        <v>26925</v>
      </c>
      <c r="B854" s="136" t="s">
        <v>26925</v>
      </c>
      <c r="C854" s="136">
        <v>2018</v>
      </c>
    </row>
    <row r="855" spans="1:3" x14ac:dyDescent="0.35">
      <c r="A855" s="136" t="s">
        <v>26926</v>
      </c>
      <c r="B855" s="136" t="s">
        <v>26927</v>
      </c>
      <c r="C855" s="136">
        <v>2018</v>
      </c>
    </row>
    <row r="856" spans="1:3" x14ac:dyDescent="0.35">
      <c r="A856" s="136" t="s">
        <v>26928</v>
      </c>
      <c r="B856" s="136" t="s">
        <v>26929</v>
      </c>
      <c r="C856" s="136">
        <v>2018</v>
      </c>
    </row>
    <row r="857" spans="1:3" x14ac:dyDescent="0.35">
      <c r="A857" s="136" t="s">
        <v>26930</v>
      </c>
      <c r="B857" s="136" t="s">
        <v>26931</v>
      </c>
      <c r="C857" s="136">
        <v>2018</v>
      </c>
    </row>
    <row r="858" spans="1:3" x14ac:dyDescent="0.35">
      <c r="A858" s="136" t="s">
        <v>26932</v>
      </c>
      <c r="B858" s="136" t="s">
        <v>26932</v>
      </c>
      <c r="C858" s="136">
        <v>2018</v>
      </c>
    </row>
    <row r="859" spans="1:3" x14ac:dyDescent="0.35">
      <c r="A859" s="136" t="s">
        <v>26933</v>
      </c>
      <c r="B859" s="136" t="s">
        <v>26277</v>
      </c>
      <c r="C859" s="136">
        <v>2020</v>
      </c>
    </row>
    <row r="860" spans="1:3" x14ac:dyDescent="0.35">
      <c r="A860" s="136" t="s">
        <v>26934</v>
      </c>
      <c r="B860" s="136" t="s">
        <v>26277</v>
      </c>
      <c r="C860" s="136">
        <v>2020</v>
      </c>
    </row>
    <row r="861" spans="1:3" x14ac:dyDescent="0.35">
      <c r="A861" s="136" t="s">
        <v>26935</v>
      </c>
      <c r="B861" s="136" t="s">
        <v>26277</v>
      </c>
      <c r="C861" s="136">
        <v>2020</v>
      </c>
    </row>
    <row r="862" spans="1:3" x14ac:dyDescent="0.35">
      <c r="A862" s="136" t="s">
        <v>26936</v>
      </c>
      <c r="B862" s="136" t="s">
        <v>26277</v>
      </c>
      <c r="C862" s="136">
        <v>2018</v>
      </c>
    </row>
    <row r="863" spans="1:3" x14ac:dyDescent="0.35">
      <c r="A863" s="136" t="s">
        <v>26937</v>
      </c>
      <c r="B863" s="136" t="s">
        <v>26937</v>
      </c>
      <c r="C863" s="136">
        <v>2018</v>
      </c>
    </row>
    <row r="864" spans="1:3" x14ac:dyDescent="0.35">
      <c r="A864" s="136" t="s">
        <v>26938</v>
      </c>
      <c r="B864" s="136"/>
      <c r="C864" s="136">
        <v>2023</v>
      </c>
    </row>
    <row r="865" spans="1:3" x14ac:dyDescent="0.35">
      <c r="A865" s="136" t="s">
        <v>26939</v>
      </c>
      <c r="B865" s="136"/>
      <c r="C865" s="136">
        <v>2023</v>
      </c>
    </row>
    <row r="866" spans="1:3" x14ac:dyDescent="0.35">
      <c r="A866" s="136" t="s">
        <v>26940</v>
      </c>
      <c r="B866" s="136"/>
      <c r="C866" s="136">
        <v>2023</v>
      </c>
    </row>
    <row r="867" spans="1:3" x14ac:dyDescent="0.35">
      <c r="A867" s="136" t="s">
        <v>26941</v>
      </c>
      <c r="B867" s="136" t="s">
        <v>26941</v>
      </c>
      <c r="C867" s="136">
        <v>2018</v>
      </c>
    </row>
    <row r="868" spans="1:3" x14ac:dyDescent="0.35">
      <c r="A868" s="136" t="s">
        <v>26942</v>
      </c>
      <c r="B868" s="136" t="s">
        <v>26942</v>
      </c>
      <c r="C868" s="136">
        <v>2018</v>
      </c>
    </row>
    <row r="869" spans="1:3" ht="43.5" x14ac:dyDescent="0.35">
      <c r="A869" s="137" t="s">
        <v>26943</v>
      </c>
      <c r="B869" s="137" t="s">
        <v>26943</v>
      </c>
      <c r="C869" s="136">
        <v>2018</v>
      </c>
    </row>
    <row r="870" spans="1:3" x14ac:dyDescent="0.35">
      <c r="A870" s="136" t="s">
        <v>26944</v>
      </c>
      <c r="B870" s="136"/>
      <c r="C870" s="136">
        <v>2023</v>
      </c>
    </row>
    <row r="871" spans="1:3" x14ac:dyDescent="0.35">
      <c r="A871" s="136" t="s">
        <v>26945</v>
      </c>
      <c r="B871" s="136"/>
      <c r="C871" s="136">
        <v>2023</v>
      </c>
    </row>
    <row r="872" spans="1:3" x14ac:dyDescent="0.35">
      <c r="A872" s="136" t="s">
        <v>26946</v>
      </c>
      <c r="B872" s="136"/>
      <c r="C872" s="136">
        <v>2023</v>
      </c>
    </row>
    <row r="873" spans="1:3" x14ac:dyDescent="0.35">
      <c r="A873" s="136" t="s">
        <v>26947</v>
      </c>
      <c r="B873" s="136" t="s">
        <v>26947</v>
      </c>
      <c r="C873" s="136">
        <v>2018</v>
      </c>
    </row>
    <row r="874" spans="1:3" x14ac:dyDescent="0.35">
      <c r="A874" s="136" t="s">
        <v>1174</v>
      </c>
      <c r="B874" s="136"/>
      <c r="C874" s="136">
        <v>2023</v>
      </c>
    </row>
    <row r="875" spans="1:3" x14ac:dyDescent="0.35">
      <c r="A875" s="136" t="s">
        <v>26948</v>
      </c>
      <c r="B875" s="136" t="s">
        <v>26949</v>
      </c>
      <c r="C875" s="136">
        <v>2020</v>
      </c>
    </row>
    <row r="876" spans="1:3" x14ac:dyDescent="0.35">
      <c r="A876" s="136" t="s">
        <v>26950</v>
      </c>
      <c r="B876" s="136" t="s">
        <v>26951</v>
      </c>
      <c r="C876" s="136">
        <v>2020</v>
      </c>
    </row>
    <row r="877" spans="1:3" x14ac:dyDescent="0.35">
      <c r="A877" s="136" t="s">
        <v>26952</v>
      </c>
      <c r="B877" s="136" t="s">
        <v>26953</v>
      </c>
      <c r="C877" s="136">
        <v>2020</v>
      </c>
    </row>
    <row r="878" spans="1:3" x14ac:dyDescent="0.35">
      <c r="A878" s="136" t="s">
        <v>26954</v>
      </c>
      <c r="B878" s="136" t="s">
        <v>26955</v>
      </c>
      <c r="C878" s="136">
        <v>2020</v>
      </c>
    </row>
    <row r="879" spans="1:3" x14ac:dyDescent="0.35">
      <c r="A879" s="136" t="s">
        <v>26956</v>
      </c>
      <c r="B879" s="136" t="s">
        <v>26956</v>
      </c>
      <c r="C879" s="136">
        <v>2018</v>
      </c>
    </row>
    <row r="880" spans="1:3" x14ac:dyDescent="0.35">
      <c r="A880" s="136" t="s">
        <v>26957</v>
      </c>
      <c r="B880" s="136" t="s">
        <v>612</v>
      </c>
      <c r="C880" s="136">
        <v>2018</v>
      </c>
    </row>
    <row r="881" spans="1:3" x14ac:dyDescent="0.35">
      <c r="A881" s="136" t="s">
        <v>26958</v>
      </c>
      <c r="B881" s="136" t="s">
        <v>6027</v>
      </c>
      <c r="C881" s="136">
        <v>2020</v>
      </c>
    </row>
    <row r="882" spans="1:3" x14ac:dyDescent="0.35">
      <c r="A882" s="136" t="s">
        <v>26959</v>
      </c>
      <c r="B882" s="136" t="s">
        <v>26601</v>
      </c>
      <c r="C882" s="136">
        <v>2023</v>
      </c>
    </row>
    <row r="883" spans="1:3" x14ac:dyDescent="0.35">
      <c r="A883" s="136" t="s">
        <v>26960</v>
      </c>
      <c r="B883" s="136" t="s">
        <v>26961</v>
      </c>
      <c r="C883" s="136">
        <v>2020</v>
      </c>
    </row>
    <row r="884" spans="1:3" x14ac:dyDescent="0.35">
      <c r="A884" s="136" t="s">
        <v>8060</v>
      </c>
      <c r="B884" s="136" t="s">
        <v>26962</v>
      </c>
      <c r="C884" s="136">
        <v>2020</v>
      </c>
    </row>
    <row r="885" spans="1:3" x14ac:dyDescent="0.35">
      <c r="A885" s="136" t="s">
        <v>26963</v>
      </c>
      <c r="B885" s="136" t="s">
        <v>26633</v>
      </c>
      <c r="C885" s="136">
        <v>2023</v>
      </c>
    </row>
    <row r="886" spans="1:3" x14ac:dyDescent="0.35">
      <c r="A886" s="136" t="s">
        <v>26964</v>
      </c>
      <c r="B886" s="136" t="s">
        <v>26965</v>
      </c>
      <c r="C886" s="136">
        <v>2023</v>
      </c>
    </row>
    <row r="887" spans="1:3" x14ac:dyDescent="0.35">
      <c r="A887" s="136" t="s">
        <v>26966</v>
      </c>
      <c r="B887" s="136" t="s">
        <v>26967</v>
      </c>
      <c r="C887" s="136">
        <v>2023</v>
      </c>
    </row>
    <row r="888" spans="1:3" x14ac:dyDescent="0.35">
      <c r="A888" s="136" t="s">
        <v>26968</v>
      </c>
      <c r="B888" s="136" t="s">
        <v>26969</v>
      </c>
      <c r="C888" s="136">
        <v>2018</v>
      </c>
    </row>
    <row r="889" spans="1:3" x14ac:dyDescent="0.35">
      <c r="A889" s="136" t="s">
        <v>26970</v>
      </c>
      <c r="B889" s="136" t="s">
        <v>26971</v>
      </c>
      <c r="C889" s="136">
        <v>2018</v>
      </c>
    </row>
    <row r="890" spans="1:3" x14ac:dyDescent="0.35">
      <c r="A890" s="136" t="s">
        <v>26972</v>
      </c>
      <c r="B890" s="136" t="s">
        <v>6027</v>
      </c>
      <c r="C890" s="136">
        <v>2023</v>
      </c>
    </row>
    <row r="891" spans="1:3" x14ac:dyDescent="0.35">
      <c r="A891" s="136" t="s">
        <v>26973</v>
      </c>
      <c r="B891" s="136" t="s">
        <v>6027</v>
      </c>
      <c r="C891" s="136">
        <v>2023</v>
      </c>
    </row>
    <row r="892" spans="1:3" x14ac:dyDescent="0.35">
      <c r="A892" s="136" t="s">
        <v>26974</v>
      </c>
      <c r="B892" s="136" t="s">
        <v>26975</v>
      </c>
      <c r="C892" s="136">
        <v>2023</v>
      </c>
    </row>
    <row r="893" spans="1:3" x14ac:dyDescent="0.35">
      <c r="A893" s="136" t="s">
        <v>26976</v>
      </c>
      <c r="B893" s="136" t="s">
        <v>26977</v>
      </c>
      <c r="C893" s="136">
        <v>2023</v>
      </c>
    </row>
    <row r="894" spans="1:3" x14ac:dyDescent="0.35">
      <c r="A894" s="136" t="s">
        <v>26978</v>
      </c>
      <c r="B894" s="136" t="s">
        <v>26631</v>
      </c>
      <c r="C894" s="136">
        <v>2020</v>
      </c>
    </row>
    <row r="895" spans="1:3" x14ac:dyDescent="0.35">
      <c r="A895" s="136" t="s">
        <v>26979</v>
      </c>
      <c r="B895" s="136" t="s">
        <v>26631</v>
      </c>
      <c r="C895" s="136">
        <v>2023</v>
      </c>
    </row>
    <row r="896" spans="1:3" x14ac:dyDescent="0.35">
      <c r="A896" s="136" t="s">
        <v>26980</v>
      </c>
      <c r="B896" s="136" t="s">
        <v>26631</v>
      </c>
      <c r="C896" s="136">
        <v>2023</v>
      </c>
    </row>
    <row r="897" spans="1:3" x14ac:dyDescent="0.35">
      <c r="A897" s="136" t="s">
        <v>26981</v>
      </c>
      <c r="B897" s="136" t="s">
        <v>26631</v>
      </c>
      <c r="C897" s="136">
        <v>2020</v>
      </c>
    </row>
    <row r="898" spans="1:3" x14ac:dyDescent="0.35">
      <c r="A898" s="136" t="s">
        <v>6033</v>
      </c>
      <c r="B898" s="136" t="s">
        <v>6027</v>
      </c>
      <c r="C898" s="136">
        <v>2020</v>
      </c>
    </row>
    <row r="899" spans="1:3" x14ac:dyDescent="0.35">
      <c r="A899" s="136" t="s">
        <v>26982</v>
      </c>
      <c r="B899" s="136" t="s">
        <v>26633</v>
      </c>
      <c r="C899" s="136">
        <v>2023</v>
      </c>
    </row>
    <row r="900" spans="1:3" x14ac:dyDescent="0.35">
      <c r="A900" s="136" t="s">
        <v>26983</v>
      </c>
      <c r="B900" s="136" t="s">
        <v>26633</v>
      </c>
      <c r="C900" s="136">
        <v>2020</v>
      </c>
    </row>
    <row r="901" spans="1:3" x14ac:dyDescent="0.35">
      <c r="A901" s="136" t="s">
        <v>26984</v>
      </c>
      <c r="B901" s="136" t="s">
        <v>26965</v>
      </c>
      <c r="C901" s="136">
        <v>2023</v>
      </c>
    </row>
    <row r="902" spans="1:3" x14ac:dyDescent="0.35">
      <c r="A902" s="136" t="s">
        <v>26985</v>
      </c>
      <c r="B902" s="136" t="s">
        <v>26965</v>
      </c>
      <c r="C902" s="136">
        <v>2023</v>
      </c>
    </row>
    <row r="903" spans="1:3" x14ac:dyDescent="0.35">
      <c r="A903" s="136" t="s">
        <v>26986</v>
      </c>
      <c r="B903" s="136" t="s">
        <v>26971</v>
      </c>
      <c r="C903" s="136">
        <v>2018</v>
      </c>
    </row>
    <row r="904" spans="1:3" x14ac:dyDescent="0.35">
      <c r="A904" s="136" t="s">
        <v>26987</v>
      </c>
      <c r="B904" s="136" t="s">
        <v>26988</v>
      </c>
      <c r="C904" s="136">
        <v>2018</v>
      </c>
    </row>
    <row r="905" spans="1:3" x14ac:dyDescent="0.35">
      <c r="A905" s="136" t="s">
        <v>26989</v>
      </c>
      <c r="B905" s="136" t="s">
        <v>26635</v>
      </c>
      <c r="C905" s="136">
        <v>2020</v>
      </c>
    </row>
    <row r="906" spans="1:3" x14ac:dyDescent="0.35">
      <c r="A906" s="136" t="s">
        <v>26990</v>
      </c>
      <c r="B906" s="136" t="s">
        <v>26635</v>
      </c>
      <c r="C906" s="136">
        <v>2020</v>
      </c>
    </row>
    <row r="907" spans="1:3" x14ac:dyDescent="0.35">
      <c r="A907" s="136" t="s">
        <v>26991</v>
      </c>
      <c r="B907" s="136" t="s">
        <v>26992</v>
      </c>
      <c r="C907" s="136">
        <v>2018</v>
      </c>
    </row>
    <row r="908" spans="1:3" x14ac:dyDescent="0.35">
      <c r="A908" s="136" t="s">
        <v>26993</v>
      </c>
      <c r="B908" s="136" t="s">
        <v>26994</v>
      </c>
      <c r="C908" s="136">
        <v>2020</v>
      </c>
    </row>
    <row r="909" spans="1:3" x14ac:dyDescent="0.35">
      <c r="A909" s="136" t="s">
        <v>26995</v>
      </c>
      <c r="B909" s="136" t="s">
        <v>6027</v>
      </c>
      <c r="C909" s="136">
        <v>2023</v>
      </c>
    </row>
    <row r="910" spans="1:3" x14ac:dyDescent="0.35">
      <c r="A910" s="136" t="s">
        <v>26996</v>
      </c>
      <c r="B910" s="136"/>
      <c r="C910" s="136">
        <v>2023</v>
      </c>
    </row>
    <row r="911" spans="1:3" x14ac:dyDescent="0.35">
      <c r="A911" s="136" t="s">
        <v>26997</v>
      </c>
      <c r="B911" s="136" t="s">
        <v>26601</v>
      </c>
      <c r="C911" s="136">
        <v>2023</v>
      </c>
    </row>
    <row r="912" spans="1:3" x14ac:dyDescent="0.35">
      <c r="A912" s="136" t="s">
        <v>26998</v>
      </c>
      <c r="B912" s="136" t="s">
        <v>26633</v>
      </c>
      <c r="C912" s="136">
        <v>2023</v>
      </c>
    </row>
    <row r="913" spans="1:3" x14ac:dyDescent="0.35">
      <c r="A913" s="136" t="s">
        <v>26999</v>
      </c>
      <c r="B913" s="136" t="s">
        <v>6027</v>
      </c>
      <c r="C913" s="136">
        <v>2020</v>
      </c>
    </row>
    <row r="914" spans="1:3" x14ac:dyDescent="0.35">
      <c r="A914" s="136" t="s">
        <v>27000</v>
      </c>
      <c r="B914" s="136" t="s">
        <v>27000</v>
      </c>
      <c r="C914" s="136">
        <v>2018</v>
      </c>
    </row>
    <row r="915" spans="1:3" x14ac:dyDescent="0.35">
      <c r="A915" s="136" t="s">
        <v>27001</v>
      </c>
      <c r="B915" s="136" t="s">
        <v>26631</v>
      </c>
      <c r="C915" s="136">
        <v>2020</v>
      </c>
    </row>
    <row r="916" spans="1:3" x14ac:dyDescent="0.35">
      <c r="A916" s="136" t="s">
        <v>27002</v>
      </c>
      <c r="B916" s="136" t="s">
        <v>6027</v>
      </c>
      <c r="C916" s="136">
        <v>2020</v>
      </c>
    </row>
    <row r="917" spans="1:3" x14ac:dyDescent="0.35">
      <c r="A917" s="136" t="s">
        <v>27003</v>
      </c>
      <c r="B917" s="136" t="s">
        <v>26988</v>
      </c>
      <c r="C917" s="136">
        <v>2020</v>
      </c>
    </row>
    <row r="918" spans="1:3" x14ac:dyDescent="0.35">
      <c r="A918" s="136" t="s">
        <v>27004</v>
      </c>
      <c r="B918" s="136" t="s">
        <v>6376</v>
      </c>
      <c r="C918" s="136">
        <v>2020</v>
      </c>
    </row>
    <row r="919" spans="1:3" x14ac:dyDescent="0.35">
      <c r="A919" s="136" t="s">
        <v>27005</v>
      </c>
      <c r="B919" s="136" t="s">
        <v>6027</v>
      </c>
      <c r="C919" s="136">
        <v>2020</v>
      </c>
    </row>
    <row r="920" spans="1:3" x14ac:dyDescent="0.35">
      <c r="A920" s="136" t="s">
        <v>27006</v>
      </c>
      <c r="B920" s="136" t="s">
        <v>27007</v>
      </c>
      <c r="C920" s="136">
        <v>2020</v>
      </c>
    </row>
    <row r="921" spans="1:3" x14ac:dyDescent="0.35">
      <c r="A921" s="136" t="s">
        <v>27008</v>
      </c>
      <c r="B921" s="136" t="s">
        <v>27008</v>
      </c>
      <c r="C921" s="136">
        <v>2020</v>
      </c>
    </row>
    <row r="922" spans="1:3" x14ac:dyDescent="0.35">
      <c r="A922" s="136" t="s">
        <v>27009</v>
      </c>
      <c r="B922" s="136" t="s">
        <v>27010</v>
      </c>
      <c r="C922" s="136">
        <v>2018</v>
      </c>
    </row>
    <row r="923" spans="1:3" x14ac:dyDescent="0.35">
      <c r="A923" s="136" t="s">
        <v>27011</v>
      </c>
      <c r="B923" s="136" t="s">
        <v>27011</v>
      </c>
      <c r="C923" s="136">
        <v>2018</v>
      </c>
    </row>
    <row r="924" spans="1:3" x14ac:dyDescent="0.35">
      <c r="A924" s="136" t="s">
        <v>27012</v>
      </c>
      <c r="B924" s="136" t="s">
        <v>27012</v>
      </c>
      <c r="C924" s="136">
        <v>2023</v>
      </c>
    </row>
    <row r="925" spans="1:3" x14ac:dyDescent="0.35">
      <c r="A925" s="136" t="s">
        <v>27013</v>
      </c>
      <c r="B925" s="136" t="s">
        <v>27014</v>
      </c>
      <c r="C925" s="136">
        <v>2020</v>
      </c>
    </row>
    <row r="926" spans="1:3" x14ac:dyDescent="0.35">
      <c r="A926" s="136" t="s">
        <v>27015</v>
      </c>
      <c r="B926" s="136" t="s">
        <v>27015</v>
      </c>
      <c r="C926" s="136">
        <v>2018</v>
      </c>
    </row>
    <row r="927" spans="1:3" x14ac:dyDescent="0.35">
      <c r="A927" s="136" t="s">
        <v>27016</v>
      </c>
      <c r="B927" s="136" t="s">
        <v>7681</v>
      </c>
      <c r="C927" s="136">
        <v>2020</v>
      </c>
    </row>
    <row r="928" spans="1:3" x14ac:dyDescent="0.35">
      <c r="A928" s="136" t="s">
        <v>27017</v>
      </c>
      <c r="B928" s="136" t="s">
        <v>7644</v>
      </c>
      <c r="C928" s="136">
        <v>2020</v>
      </c>
    </row>
    <row r="929" spans="1:3" x14ac:dyDescent="0.35">
      <c r="A929" s="136" t="s">
        <v>7681</v>
      </c>
      <c r="B929" s="136" t="s">
        <v>7681</v>
      </c>
      <c r="C929" s="136">
        <v>2020</v>
      </c>
    </row>
    <row r="930" spans="1:3" x14ac:dyDescent="0.35">
      <c r="A930" s="136" t="s">
        <v>27018</v>
      </c>
      <c r="B930" s="136" t="s">
        <v>7644</v>
      </c>
      <c r="C930" s="136">
        <v>2023</v>
      </c>
    </row>
    <row r="931" spans="1:3" x14ac:dyDescent="0.35">
      <c r="A931" s="136" t="s">
        <v>27019</v>
      </c>
      <c r="B931" s="136" t="s">
        <v>27020</v>
      </c>
      <c r="C931" s="136">
        <v>2018</v>
      </c>
    </row>
    <row r="932" spans="1:3" x14ac:dyDescent="0.35">
      <c r="A932" s="136" t="s">
        <v>27021</v>
      </c>
      <c r="B932" s="136" t="s">
        <v>27022</v>
      </c>
      <c r="C932" s="136">
        <v>2018</v>
      </c>
    </row>
    <row r="933" spans="1:3" x14ac:dyDescent="0.35">
      <c r="A933" s="136" t="s">
        <v>27023</v>
      </c>
      <c r="B933" s="136" t="s">
        <v>27024</v>
      </c>
      <c r="C933" s="136">
        <v>2023</v>
      </c>
    </row>
    <row r="934" spans="1:3" x14ac:dyDescent="0.35">
      <c r="A934" s="136" t="s">
        <v>27025</v>
      </c>
      <c r="B934" s="136" t="s">
        <v>27025</v>
      </c>
      <c r="C934" s="136">
        <v>2018</v>
      </c>
    </row>
    <row r="935" spans="1:3" x14ac:dyDescent="0.35">
      <c r="A935" s="136" t="s">
        <v>27026</v>
      </c>
      <c r="B935" s="136" t="s">
        <v>27026</v>
      </c>
      <c r="C935" s="136">
        <v>2020</v>
      </c>
    </row>
    <row r="936" spans="1:3" x14ac:dyDescent="0.35">
      <c r="A936" s="136" t="s">
        <v>27027</v>
      </c>
      <c r="B936" s="136" t="s">
        <v>27028</v>
      </c>
      <c r="C936" s="136">
        <v>2020</v>
      </c>
    </row>
    <row r="937" spans="1:3" x14ac:dyDescent="0.35">
      <c r="A937" s="136" t="s">
        <v>27029</v>
      </c>
      <c r="B937" s="136" t="s">
        <v>27030</v>
      </c>
      <c r="C937" s="136">
        <v>2020</v>
      </c>
    </row>
    <row r="938" spans="1:3" x14ac:dyDescent="0.35">
      <c r="A938" s="136" t="s">
        <v>27031</v>
      </c>
      <c r="B938" s="136" t="s">
        <v>27031</v>
      </c>
      <c r="C938" s="136">
        <v>2018</v>
      </c>
    </row>
    <row r="939" spans="1:3" x14ac:dyDescent="0.35">
      <c r="A939" s="136" t="s">
        <v>27032</v>
      </c>
      <c r="B939" s="136" t="s">
        <v>27032</v>
      </c>
      <c r="C939" s="136">
        <v>2018</v>
      </c>
    </row>
    <row r="940" spans="1:3" x14ac:dyDescent="0.35">
      <c r="A940" s="136" t="s">
        <v>27033</v>
      </c>
      <c r="B940" s="136" t="s">
        <v>27033</v>
      </c>
      <c r="C940" s="136">
        <v>2018</v>
      </c>
    </row>
    <row r="941" spans="1:3" x14ac:dyDescent="0.35">
      <c r="A941" s="136" t="s">
        <v>27034</v>
      </c>
      <c r="B941" s="136" t="s">
        <v>27035</v>
      </c>
      <c r="C941" s="136">
        <v>2020</v>
      </c>
    </row>
    <row r="942" spans="1:3" x14ac:dyDescent="0.35">
      <c r="A942" s="136" t="s">
        <v>27036</v>
      </c>
      <c r="B942" s="136" t="s">
        <v>27037</v>
      </c>
      <c r="C942" s="136">
        <v>2020</v>
      </c>
    </row>
    <row r="943" spans="1:3" x14ac:dyDescent="0.35">
      <c r="A943" s="136" t="s">
        <v>27038</v>
      </c>
      <c r="B943" s="136" t="s">
        <v>27038</v>
      </c>
      <c r="C943" s="136">
        <v>2023</v>
      </c>
    </row>
    <row r="944" spans="1:3" x14ac:dyDescent="0.35">
      <c r="A944" s="136" t="s">
        <v>27039</v>
      </c>
      <c r="B944" s="136" t="s">
        <v>27039</v>
      </c>
      <c r="C944" s="136">
        <v>2018</v>
      </c>
    </row>
    <row r="945" spans="1:3" x14ac:dyDescent="0.35">
      <c r="A945" s="136" t="s">
        <v>27040</v>
      </c>
      <c r="B945" s="136" t="s">
        <v>27040</v>
      </c>
      <c r="C945" s="136">
        <v>2018</v>
      </c>
    </row>
    <row r="946" spans="1:3" x14ac:dyDescent="0.35">
      <c r="A946" s="136" t="s">
        <v>7644</v>
      </c>
      <c r="B946" s="136" t="s">
        <v>7644</v>
      </c>
      <c r="C946" s="136">
        <v>2020</v>
      </c>
    </row>
    <row r="947" spans="1:3" x14ac:dyDescent="0.35">
      <c r="A947" s="136" t="s">
        <v>27041</v>
      </c>
      <c r="B947" s="136" t="s">
        <v>27020</v>
      </c>
      <c r="C947" s="136">
        <v>2018</v>
      </c>
    </row>
    <row r="948" spans="1:3" x14ac:dyDescent="0.35">
      <c r="A948" s="136" t="s">
        <v>27042</v>
      </c>
      <c r="B948" s="136" t="s">
        <v>27043</v>
      </c>
      <c r="C948" s="136">
        <v>2018</v>
      </c>
    </row>
    <row r="949" spans="1:3" x14ac:dyDescent="0.35">
      <c r="A949" s="136" t="s">
        <v>27044</v>
      </c>
      <c r="B949" s="136" t="s">
        <v>27045</v>
      </c>
      <c r="C949" s="136">
        <v>2018</v>
      </c>
    </row>
    <row r="950" spans="1:3" x14ac:dyDescent="0.35">
      <c r="A950" s="136" t="s">
        <v>27046</v>
      </c>
      <c r="B950" s="136" t="s">
        <v>27047</v>
      </c>
      <c r="C950" s="136">
        <v>2018</v>
      </c>
    </row>
    <row r="951" spans="1:3" x14ac:dyDescent="0.35">
      <c r="A951" s="136" t="s">
        <v>27048</v>
      </c>
      <c r="B951" s="136" t="s">
        <v>27049</v>
      </c>
      <c r="C951" s="136">
        <v>2018</v>
      </c>
    </row>
    <row r="952" spans="1:3" x14ac:dyDescent="0.35">
      <c r="A952" s="136" t="s">
        <v>27050</v>
      </c>
      <c r="B952" s="136" t="s">
        <v>27051</v>
      </c>
      <c r="C952" s="136">
        <v>2018</v>
      </c>
    </row>
    <row r="953" spans="1:3" x14ac:dyDescent="0.35">
      <c r="A953" s="136" t="s">
        <v>27052</v>
      </c>
      <c r="B953" s="136" t="s">
        <v>27047</v>
      </c>
      <c r="C953" s="136">
        <v>2018</v>
      </c>
    </row>
    <row r="954" spans="1:3" x14ac:dyDescent="0.35">
      <c r="A954" s="136" t="s">
        <v>27053</v>
      </c>
      <c r="B954" s="136" t="s">
        <v>7644</v>
      </c>
      <c r="C954" s="136">
        <v>2023</v>
      </c>
    </row>
    <row r="955" spans="1:3" x14ac:dyDescent="0.35">
      <c r="A955" s="136" t="s">
        <v>27054</v>
      </c>
      <c r="B955" s="136" t="s">
        <v>27054</v>
      </c>
      <c r="C955" s="136">
        <v>2018</v>
      </c>
    </row>
    <row r="956" spans="1:3" x14ac:dyDescent="0.35">
      <c r="A956" s="136" t="s">
        <v>27055</v>
      </c>
      <c r="B956" s="136" t="s">
        <v>27056</v>
      </c>
      <c r="C956" s="136">
        <v>2018</v>
      </c>
    </row>
    <row r="957" spans="1:3" x14ac:dyDescent="0.35">
      <c r="A957" s="136" t="s">
        <v>27056</v>
      </c>
      <c r="B957" s="136" t="s">
        <v>27056</v>
      </c>
      <c r="C957" s="136">
        <v>2023</v>
      </c>
    </row>
    <row r="958" spans="1:3" x14ac:dyDescent="0.35">
      <c r="A958" s="136" t="s">
        <v>27057</v>
      </c>
      <c r="B958" s="136" t="s">
        <v>27058</v>
      </c>
      <c r="C958" s="136">
        <v>2018</v>
      </c>
    </row>
    <row r="959" spans="1:3" x14ac:dyDescent="0.35">
      <c r="A959" s="136" t="s">
        <v>27059</v>
      </c>
      <c r="B959" s="136" t="s">
        <v>27059</v>
      </c>
      <c r="C959" s="136">
        <v>2018</v>
      </c>
    </row>
    <row r="960" spans="1:3" x14ac:dyDescent="0.35">
      <c r="A960" s="136" t="s">
        <v>27060</v>
      </c>
      <c r="B960" s="136" t="s">
        <v>27060</v>
      </c>
      <c r="C960" s="136">
        <v>2018</v>
      </c>
    </row>
    <row r="961" spans="1:3" x14ac:dyDescent="0.35">
      <c r="A961" s="136" t="s">
        <v>27061</v>
      </c>
      <c r="B961" s="136" t="s">
        <v>27062</v>
      </c>
      <c r="C961" s="136">
        <v>2023</v>
      </c>
    </row>
    <row r="962" spans="1:3" x14ac:dyDescent="0.35">
      <c r="A962" s="136" t="s">
        <v>27063</v>
      </c>
      <c r="B962" s="136" t="s">
        <v>27062</v>
      </c>
      <c r="C962" s="136">
        <v>2018</v>
      </c>
    </row>
    <row r="963" spans="1:3" x14ac:dyDescent="0.35">
      <c r="A963" s="136" t="s">
        <v>27064</v>
      </c>
      <c r="B963" s="136" t="s">
        <v>27065</v>
      </c>
      <c r="C963" s="136">
        <v>2020</v>
      </c>
    </row>
    <row r="964" spans="1:3" x14ac:dyDescent="0.35">
      <c r="A964" s="136" t="s">
        <v>27066</v>
      </c>
      <c r="B964" s="136" t="s">
        <v>27067</v>
      </c>
      <c r="C964" s="136">
        <v>2018</v>
      </c>
    </row>
    <row r="965" spans="1:3" x14ac:dyDescent="0.35">
      <c r="A965" s="136" t="s">
        <v>27068</v>
      </c>
      <c r="B965" s="136" t="s">
        <v>27064</v>
      </c>
      <c r="C965" s="136">
        <v>2018</v>
      </c>
    </row>
    <row r="966" spans="1:3" x14ac:dyDescent="0.35">
      <c r="A966" s="136" t="s">
        <v>27069</v>
      </c>
      <c r="B966" s="136" t="s">
        <v>27070</v>
      </c>
      <c r="C966" s="136">
        <v>2018</v>
      </c>
    </row>
    <row r="967" spans="1:3" x14ac:dyDescent="0.35">
      <c r="A967" s="136" t="s">
        <v>27071</v>
      </c>
      <c r="B967" s="136" t="s">
        <v>27024</v>
      </c>
      <c r="C967" s="136">
        <v>2018</v>
      </c>
    </row>
    <row r="968" spans="1:3" x14ac:dyDescent="0.35">
      <c r="A968" s="136" t="s">
        <v>27072</v>
      </c>
      <c r="B968" s="136" t="s">
        <v>27073</v>
      </c>
      <c r="C968" s="136">
        <v>2018</v>
      </c>
    </row>
    <row r="969" spans="1:3" x14ac:dyDescent="0.35">
      <c r="A969" s="136" t="s">
        <v>27074</v>
      </c>
      <c r="B969" s="136" t="s">
        <v>27074</v>
      </c>
      <c r="C969" s="136">
        <v>2020</v>
      </c>
    </row>
    <row r="970" spans="1:3" x14ac:dyDescent="0.35">
      <c r="A970" s="136" t="s">
        <v>27075</v>
      </c>
      <c r="B970" s="136" t="s">
        <v>27075</v>
      </c>
      <c r="C970" s="136">
        <v>2018</v>
      </c>
    </row>
    <row r="971" spans="1:3" x14ac:dyDescent="0.35">
      <c r="A971" s="136" t="s">
        <v>27076</v>
      </c>
      <c r="B971" s="136" t="s">
        <v>27076</v>
      </c>
      <c r="C971" s="136">
        <v>2020</v>
      </c>
    </row>
    <row r="972" spans="1:3" x14ac:dyDescent="0.35">
      <c r="A972" s="136" t="s">
        <v>27077</v>
      </c>
      <c r="B972" s="136" t="s">
        <v>27077</v>
      </c>
      <c r="C972" s="136">
        <v>2023</v>
      </c>
    </row>
    <row r="973" spans="1:3" x14ac:dyDescent="0.35">
      <c r="A973" s="136" t="s">
        <v>27078</v>
      </c>
      <c r="B973" s="136" t="s">
        <v>27078</v>
      </c>
      <c r="C973" s="136"/>
    </row>
    <row r="974" spans="1:3" x14ac:dyDescent="0.35">
      <c r="A974" s="136" t="s">
        <v>27079</v>
      </c>
      <c r="B974" s="136" t="s">
        <v>27079</v>
      </c>
      <c r="C974" s="136"/>
    </row>
    <row r="975" spans="1:3" x14ac:dyDescent="0.35">
      <c r="A975" s="136" t="s">
        <v>27080</v>
      </c>
      <c r="B975" s="136" t="s">
        <v>27081</v>
      </c>
      <c r="C975" s="136">
        <v>2018</v>
      </c>
    </row>
    <row r="976" spans="1:3" x14ac:dyDescent="0.35">
      <c r="A976" s="136" t="s">
        <v>27082</v>
      </c>
      <c r="B976" s="136" t="s">
        <v>27083</v>
      </c>
      <c r="C976" s="136">
        <v>2020</v>
      </c>
    </row>
    <row r="977" spans="1:3" x14ac:dyDescent="0.35">
      <c r="A977" s="136" t="s">
        <v>27084</v>
      </c>
      <c r="B977" s="136" t="s">
        <v>27085</v>
      </c>
      <c r="C977" s="136">
        <v>2020</v>
      </c>
    </row>
    <row r="978" spans="1:3" x14ac:dyDescent="0.35">
      <c r="A978" s="136" t="s">
        <v>27086</v>
      </c>
      <c r="B978" s="136" t="s">
        <v>27087</v>
      </c>
      <c r="C978" s="136">
        <v>2020</v>
      </c>
    </row>
    <row r="979" spans="1:3" x14ac:dyDescent="0.35">
      <c r="A979" s="136" t="s">
        <v>27088</v>
      </c>
      <c r="B979" s="136" t="s">
        <v>27088</v>
      </c>
      <c r="C979" s="136">
        <v>2018</v>
      </c>
    </row>
    <row r="980" spans="1:3" x14ac:dyDescent="0.35">
      <c r="A980" s="136" t="s">
        <v>27089</v>
      </c>
      <c r="B980" s="136" t="s">
        <v>27088</v>
      </c>
      <c r="C980" s="136">
        <v>2020</v>
      </c>
    </row>
    <row r="981" spans="1:3" x14ac:dyDescent="0.35">
      <c r="A981" s="136" t="s">
        <v>27090</v>
      </c>
      <c r="B981" s="136" t="s">
        <v>27088</v>
      </c>
      <c r="C981" s="136">
        <v>2020</v>
      </c>
    </row>
    <row r="982" spans="1:3" x14ac:dyDescent="0.35">
      <c r="A982" s="136" t="s">
        <v>27091</v>
      </c>
      <c r="B982" s="136"/>
      <c r="C982" s="136">
        <v>2023</v>
      </c>
    </row>
    <row r="983" spans="1:3" x14ac:dyDescent="0.35">
      <c r="A983" s="136" t="s">
        <v>27092</v>
      </c>
      <c r="B983" s="136" t="s">
        <v>27093</v>
      </c>
      <c r="C983" s="136">
        <v>2018</v>
      </c>
    </row>
    <row r="984" spans="1:3" x14ac:dyDescent="0.35">
      <c r="A984" s="136" t="s">
        <v>27094</v>
      </c>
      <c r="B984" s="136" t="s">
        <v>26580</v>
      </c>
      <c r="C984" s="136">
        <v>2020</v>
      </c>
    </row>
    <row r="985" spans="1:3" x14ac:dyDescent="0.35">
      <c r="A985" s="136" t="s">
        <v>27095</v>
      </c>
      <c r="B985" s="136" t="s">
        <v>27095</v>
      </c>
      <c r="C985" s="136">
        <v>2018</v>
      </c>
    </row>
    <row r="986" spans="1:3" x14ac:dyDescent="0.35">
      <c r="A986" s="136" t="s">
        <v>27096</v>
      </c>
      <c r="B986" s="136" t="s">
        <v>27096</v>
      </c>
      <c r="C986" s="136">
        <v>2020</v>
      </c>
    </row>
    <row r="987" spans="1:3" x14ac:dyDescent="0.35">
      <c r="A987" s="136" t="s">
        <v>27097</v>
      </c>
      <c r="B987" s="136" t="s">
        <v>27097</v>
      </c>
      <c r="C987" s="136">
        <v>2020</v>
      </c>
    </row>
    <row r="988" spans="1:3" x14ac:dyDescent="0.35">
      <c r="A988" s="136" t="s">
        <v>27098</v>
      </c>
      <c r="B988" s="136" t="s">
        <v>27098</v>
      </c>
      <c r="C988" s="136">
        <v>2018</v>
      </c>
    </row>
    <row r="989" spans="1:3" x14ac:dyDescent="0.35">
      <c r="A989" s="136" t="s">
        <v>27099</v>
      </c>
      <c r="B989" s="136" t="s">
        <v>27099</v>
      </c>
      <c r="C989" s="136">
        <v>2018</v>
      </c>
    </row>
    <row r="990" spans="1:3" x14ac:dyDescent="0.35">
      <c r="A990" s="136" t="s">
        <v>26159</v>
      </c>
      <c r="B990" s="136" t="s">
        <v>26159</v>
      </c>
      <c r="C990" s="136">
        <v>2020</v>
      </c>
    </row>
    <row r="991" spans="1:3" x14ac:dyDescent="0.35">
      <c r="A991" s="136" t="s">
        <v>27100</v>
      </c>
      <c r="B991" s="136" t="s">
        <v>27101</v>
      </c>
      <c r="C991" s="136">
        <v>2020</v>
      </c>
    </row>
    <row r="992" spans="1:3" x14ac:dyDescent="0.35">
      <c r="A992" s="136" t="s">
        <v>27102</v>
      </c>
      <c r="B992" s="136" t="s">
        <v>27102</v>
      </c>
      <c r="C992" s="136">
        <v>2020</v>
      </c>
    </row>
    <row r="993" spans="1:3" x14ac:dyDescent="0.35">
      <c r="A993" s="136" t="s">
        <v>27103</v>
      </c>
      <c r="B993" s="136" t="s">
        <v>27103</v>
      </c>
      <c r="C993" s="136">
        <v>2020</v>
      </c>
    </row>
    <row r="994" spans="1:3" x14ac:dyDescent="0.35">
      <c r="A994" s="136" t="s">
        <v>27104</v>
      </c>
      <c r="B994" s="136" t="s">
        <v>27104</v>
      </c>
      <c r="C994" s="136">
        <v>2020</v>
      </c>
    </row>
    <row r="995" spans="1:3" x14ac:dyDescent="0.35">
      <c r="A995" s="136" t="s">
        <v>27105</v>
      </c>
      <c r="B995" s="136" t="s">
        <v>27106</v>
      </c>
      <c r="C995" s="136">
        <v>2018</v>
      </c>
    </row>
    <row r="996" spans="1:3" x14ac:dyDescent="0.35">
      <c r="A996" s="136" t="s">
        <v>27107</v>
      </c>
      <c r="B996" s="136" t="s">
        <v>27108</v>
      </c>
      <c r="C996" s="136">
        <v>2018</v>
      </c>
    </row>
    <row r="997" spans="1:3" x14ac:dyDescent="0.35">
      <c r="A997" s="136" t="s">
        <v>27109</v>
      </c>
      <c r="B997" s="136" t="s">
        <v>27110</v>
      </c>
      <c r="C997" s="136">
        <v>2018</v>
      </c>
    </row>
    <row r="998" spans="1:3" x14ac:dyDescent="0.35">
      <c r="A998" s="136" t="s">
        <v>27111</v>
      </c>
      <c r="B998" s="136" t="s">
        <v>27106</v>
      </c>
      <c r="C998" s="136">
        <v>2020</v>
      </c>
    </row>
    <row r="999" spans="1:3" x14ac:dyDescent="0.35">
      <c r="A999" s="136" t="s">
        <v>27112</v>
      </c>
      <c r="B999" s="136" t="s">
        <v>27112</v>
      </c>
      <c r="C999" s="136">
        <v>2020</v>
      </c>
    </row>
    <row r="1000" spans="1:3" x14ac:dyDescent="0.35">
      <c r="A1000" s="136" t="s">
        <v>27113</v>
      </c>
      <c r="B1000" s="136" t="s">
        <v>27113</v>
      </c>
      <c r="C1000" s="136">
        <v>2020</v>
      </c>
    </row>
    <row r="1001" spans="1:3" x14ac:dyDescent="0.35">
      <c r="A1001" s="136" t="s">
        <v>27114</v>
      </c>
      <c r="B1001" s="136" t="s">
        <v>27114</v>
      </c>
      <c r="C1001" s="136">
        <v>2018</v>
      </c>
    </row>
    <row r="1002" spans="1:3" x14ac:dyDescent="0.35">
      <c r="A1002" s="136" t="s">
        <v>27115</v>
      </c>
      <c r="B1002" s="136" t="s">
        <v>27115</v>
      </c>
      <c r="C1002" s="136">
        <v>2020</v>
      </c>
    </row>
    <row r="1003" spans="1:3" x14ac:dyDescent="0.35">
      <c r="A1003" s="136" t="s">
        <v>27115</v>
      </c>
      <c r="B1003" s="136" t="s">
        <v>27116</v>
      </c>
      <c r="C1003" s="136">
        <v>2020</v>
      </c>
    </row>
    <row r="1004" spans="1:3" x14ac:dyDescent="0.35">
      <c r="A1004" s="136" t="s">
        <v>27117</v>
      </c>
      <c r="B1004" s="136" t="s">
        <v>27117</v>
      </c>
      <c r="C1004" s="136">
        <v>2018</v>
      </c>
    </row>
    <row r="1005" spans="1:3" x14ac:dyDescent="0.35">
      <c r="A1005" s="136" t="s">
        <v>27118</v>
      </c>
      <c r="B1005" s="136" t="s">
        <v>27119</v>
      </c>
      <c r="C1005" s="136">
        <v>2018</v>
      </c>
    </row>
    <row r="1006" spans="1:3" x14ac:dyDescent="0.35">
      <c r="A1006" s="136" t="s">
        <v>27120</v>
      </c>
      <c r="B1006" s="136" t="s">
        <v>27120</v>
      </c>
      <c r="C1006" s="136">
        <v>2020</v>
      </c>
    </row>
    <row r="1007" spans="1:3" x14ac:dyDescent="0.35">
      <c r="A1007" s="136" t="s">
        <v>27116</v>
      </c>
      <c r="B1007" s="136" t="s">
        <v>27116</v>
      </c>
      <c r="C1007" s="136">
        <v>2020</v>
      </c>
    </row>
    <row r="1008" spans="1:3" x14ac:dyDescent="0.35">
      <c r="A1008" s="136" t="s">
        <v>27121</v>
      </c>
      <c r="B1008" s="136" t="s">
        <v>27121</v>
      </c>
      <c r="C1008" s="136">
        <v>2018</v>
      </c>
    </row>
    <row r="1009" spans="1:3" x14ac:dyDescent="0.35">
      <c r="A1009" s="136" t="s">
        <v>27122</v>
      </c>
      <c r="B1009" s="136" t="s">
        <v>27122</v>
      </c>
      <c r="C1009" s="136">
        <v>2018</v>
      </c>
    </row>
    <row r="1010" spans="1:3" x14ac:dyDescent="0.35">
      <c r="A1010" s="136" t="s">
        <v>27123</v>
      </c>
      <c r="B1010" s="136"/>
      <c r="C1010" s="136">
        <v>2023</v>
      </c>
    </row>
    <row r="1011" spans="1:3" x14ac:dyDescent="0.35">
      <c r="A1011" s="136" t="s">
        <v>27124</v>
      </c>
      <c r="B1011" s="136"/>
      <c r="C1011" s="136">
        <v>2023</v>
      </c>
    </row>
    <row r="1012" spans="1:3" x14ac:dyDescent="0.35">
      <c r="A1012" s="136" t="s">
        <v>27125</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23666</v>
      </c>
      <c r="E1" s="1" t="s">
        <v>23667</v>
      </c>
      <c r="F1" s="1" t="s">
        <v>23668</v>
      </c>
      <c r="G1" s="1" t="s">
        <v>23669</v>
      </c>
      <c r="H1" s="1" t="s">
        <v>23670</v>
      </c>
      <c r="I1" s="1" t="s">
        <v>23671</v>
      </c>
      <c r="J1" s="1" t="s">
        <v>27126</v>
      </c>
      <c r="K1" s="1" t="s">
        <v>27127</v>
      </c>
      <c r="L1" s="1" t="s">
        <v>27128</v>
      </c>
      <c r="M1" s="1" t="s">
        <v>27129</v>
      </c>
      <c r="N1" s="1" t="s">
        <v>27130</v>
      </c>
      <c r="O1" s="1" t="s">
        <v>27131</v>
      </c>
      <c r="P1" s="11" t="s">
        <v>27132</v>
      </c>
      <c r="Q1" s="1" t="s">
        <v>27133</v>
      </c>
      <c r="R1" s="1" t="s">
        <v>27134</v>
      </c>
      <c r="S1" s="1" t="s">
        <v>27135</v>
      </c>
      <c r="T1" s="1" t="s">
        <v>27136</v>
      </c>
      <c r="U1" s="1" t="s">
        <v>27137</v>
      </c>
      <c r="V1" s="11" t="s">
        <v>27138</v>
      </c>
      <c r="W1" s="1" t="s">
        <v>27139</v>
      </c>
      <c r="X1" s="1" t="s">
        <v>27140</v>
      </c>
      <c r="Y1" s="1" t="s">
        <v>27141</v>
      </c>
      <c r="Z1" s="1" t="s">
        <v>27142</v>
      </c>
      <c r="AA1" s="1" t="s">
        <v>27143</v>
      </c>
      <c r="AB1" s="11" t="s">
        <v>27144</v>
      </c>
    </row>
    <row r="2" spans="1:28" ht="35.5" customHeight="1" x14ac:dyDescent="0.35">
      <c r="A2" t="s">
        <v>6844</v>
      </c>
      <c r="B2" t="s">
        <v>20056</v>
      </c>
      <c r="C2" t="s">
        <v>252</v>
      </c>
      <c r="F2" t="s">
        <v>12502</v>
      </c>
      <c r="G2" t="s">
        <v>12469</v>
      </c>
      <c r="H2" t="s">
        <v>23894</v>
      </c>
      <c r="I2" t="s">
        <v>23895</v>
      </c>
      <c r="J2" s="56" t="s">
        <v>27145</v>
      </c>
      <c r="K2" t="s">
        <v>866</v>
      </c>
      <c r="L2" t="s">
        <v>27146</v>
      </c>
      <c r="M2" s="63" t="s">
        <v>20054</v>
      </c>
      <c r="N2" s="63" t="s">
        <v>252</v>
      </c>
      <c r="O2" s="67" t="s">
        <v>27147</v>
      </c>
      <c r="P2" s="61" t="s">
        <v>2239</v>
      </c>
      <c r="Q2" t="s">
        <v>27148</v>
      </c>
      <c r="R2" s="54" t="s">
        <v>20055</v>
      </c>
      <c r="S2" t="s">
        <v>252</v>
      </c>
      <c r="V2" s="61" t="s">
        <v>1120</v>
      </c>
      <c r="W2" t="s">
        <v>27149</v>
      </c>
      <c r="X2" s="54" t="s">
        <v>27150</v>
      </c>
      <c r="Y2" t="s">
        <v>252</v>
      </c>
      <c r="Z2" t="s">
        <v>252</v>
      </c>
      <c r="AA2" t="s">
        <v>27151</v>
      </c>
    </row>
    <row r="3" spans="1:28" x14ac:dyDescent="0.35">
      <c r="A3" t="s">
        <v>19009</v>
      </c>
      <c r="B3" t="s">
        <v>13419</v>
      </c>
      <c r="F3" t="s">
        <v>12490</v>
      </c>
      <c r="G3" t="s">
        <v>12458</v>
      </c>
      <c r="H3" t="s">
        <v>12490</v>
      </c>
      <c r="I3" t="s">
        <v>12458</v>
      </c>
      <c r="K3" t="s">
        <v>866</v>
      </c>
      <c r="M3" s="63"/>
      <c r="N3" s="63" t="s">
        <v>240</v>
      </c>
      <c r="O3" s="68" t="s">
        <v>27152</v>
      </c>
      <c r="P3" s="61" t="s">
        <v>2239</v>
      </c>
      <c r="S3" t="s">
        <v>240</v>
      </c>
    </row>
    <row r="4" spans="1:28" ht="72" customHeight="1" x14ac:dyDescent="0.35">
      <c r="A4" t="s">
        <v>27153</v>
      </c>
      <c r="B4" t="s">
        <v>23754</v>
      </c>
      <c r="F4" t="s">
        <v>12484</v>
      </c>
      <c r="G4" t="s">
        <v>12452</v>
      </c>
      <c r="H4" t="s">
        <v>12484</v>
      </c>
      <c r="I4" t="s">
        <v>12452</v>
      </c>
      <c r="J4" t="s">
        <v>27154</v>
      </c>
      <c r="K4" t="s">
        <v>866</v>
      </c>
      <c r="L4" s="56" t="s">
        <v>27155</v>
      </c>
      <c r="M4" s="63" t="s">
        <v>27156</v>
      </c>
      <c r="N4" s="63" t="s">
        <v>869</v>
      </c>
      <c r="O4" s="67" t="s">
        <v>27157</v>
      </c>
      <c r="P4" s="61" t="s">
        <v>2239</v>
      </c>
      <c r="Q4" t="s">
        <v>27158</v>
      </c>
      <c r="R4" s="54" t="s">
        <v>27159</v>
      </c>
      <c r="S4" t="s">
        <v>252</v>
      </c>
    </row>
    <row r="5" spans="1:28" ht="72" customHeight="1" x14ac:dyDescent="0.35">
      <c r="A5" t="s">
        <v>27153</v>
      </c>
      <c r="B5" t="s">
        <v>9030</v>
      </c>
      <c r="F5" t="s">
        <v>12484</v>
      </c>
      <c r="G5" t="s">
        <v>12452</v>
      </c>
      <c r="H5" t="s">
        <v>12484</v>
      </c>
      <c r="I5" t="s">
        <v>12452</v>
      </c>
      <c r="J5" t="s">
        <v>27154</v>
      </c>
      <c r="K5" t="s">
        <v>866</v>
      </c>
      <c r="L5" s="56" t="s">
        <v>27160</v>
      </c>
      <c r="M5" s="63" t="s">
        <v>27161</v>
      </c>
      <c r="N5" s="63" t="s">
        <v>252</v>
      </c>
      <c r="O5" s="67" t="s">
        <v>27157</v>
      </c>
      <c r="P5" s="61" t="s">
        <v>2239</v>
      </c>
      <c r="Q5" t="s">
        <v>27162</v>
      </c>
      <c r="R5" s="54" t="s">
        <v>22263</v>
      </c>
      <c r="S5" t="s">
        <v>252</v>
      </c>
    </row>
    <row r="6" spans="1:28" x14ac:dyDescent="0.35">
      <c r="A6" t="s">
        <v>27153</v>
      </c>
      <c r="B6" t="s">
        <v>27163</v>
      </c>
      <c r="D6" t="s">
        <v>252</v>
      </c>
      <c r="F6" t="s">
        <v>12484</v>
      </c>
      <c r="G6" t="s">
        <v>12452</v>
      </c>
      <c r="H6" t="s">
        <v>23765</v>
      </c>
      <c r="I6" t="s">
        <v>23766</v>
      </c>
      <c r="J6" t="s">
        <v>27154</v>
      </c>
      <c r="K6" t="s">
        <v>866</v>
      </c>
      <c r="L6" t="s">
        <v>27164</v>
      </c>
      <c r="M6" s="54" t="s">
        <v>27165</v>
      </c>
      <c r="N6" t="s">
        <v>252</v>
      </c>
      <c r="O6" s="67" t="s">
        <v>27166</v>
      </c>
      <c r="P6" s="61" t="s">
        <v>2239</v>
      </c>
      <c r="Q6" t="s">
        <v>27167</v>
      </c>
      <c r="R6" s="54" t="s">
        <v>27168</v>
      </c>
      <c r="S6" t="s">
        <v>869</v>
      </c>
      <c r="T6" s="53" t="s">
        <v>27169</v>
      </c>
    </row>
    <row r="7" spans="1:28" x14ac:dyDescent="0.35">
      <c r="A7" s="53" t="s">
        <v>27170</v>
      </c>
      <c r="B7" s="53" t="s">
        <v>22534</v>
      </c>
      <c r="O7" s="69"/>
      <c r="P7" s="14"/>
      <c r="V7" s="14"/>
      <c r="AB7" s="14"/>
    </row>
    <row r="8" spans="1:28" ht="28.75" customHeight="1" x14ac:dyDescent="0.35">
      <c r="A8" t="s">
        <v>27170</v>
      </c>
      <c r="B8" t="s">
        <v>584</v>
      </c>
      <c r="J8" s="57" t="s">
        <v>27171</v>
      </c>
      <c r="K8" t="s">
        <v>866</v>
      </c>
      <c r="L8" t="s">
        <v>27172</v>
      </c>
      <c r="M8" s="57" t="s">
        <v>27173</v>
      </c>
      <c r="N8" t="s">
        <v>252</v>
      </c>
      <c r="O8" s="67" t="s">
        <v>27174</v>
      </c>
      <c r="P8" s="61" t="s">
        <v>2239</v>
      </c>
      <c r="S8" t="s">
        <v>240</v>
      </c>
    </row>
    <row r="9" spans="1:28" ht="28.75" customHeight="1" x14ac:dyDescent="0.35">
      <c r="A9" t="s">
        <v>27170</v>
      </c>
      <c r="B9" t="s">
        <v>22752</v>
      </c>
      <c r="K9" t="s">
        <v>866</v>
      </c>
      <c r="L9" t="s">
        <v>27175</v>
      </c>
      <c r="M9" s="54" t="s">
        <v>27176</v>
      </c>
      <c r="N9" t="s">
        <v>869</v>
      </c>
      <c r="O9" s="67" t="s">
        <v>27177</v>
      </c>
    </row>
    <row r="10" spans="1:28" ht="28.75" customHeight="1" x14ac:dyDescent="0.35">
      <c r="A10" t="s">
        <v>20280</v>
      </c>
      <c r="B10" t="s">
        <v>27178</v>
      </c>
      <c r="C10" t="s">
        <v>252</v>
      </c>
      <c r="E10" t="s">
        <v>252</v>
      </c>
      <c r="F10" t="s">
        <v>12475</v>
      </c>
      <c r="G10" t="s">
        <v>12442</v>
      </c>
      <c r="H10" t="s">
        <v>23810</v>
      </c>
      <c r="I10" t="s">
        <v>23811</v>
      </c>
      <c r="J10" t="s">
        <v>27179</v>
      </c>
      <c r="K10" t="s">
        <v>866</v>
      </c>
      <c r="L10" s="56" t="s">
        <v>27180</v>
      </c>
      <c r="M10" s="54" t="s">
        <v>20303</v>
      </c>
      <c r="N10" t="s">
        <v>869</v>
      </c>
      <c r="O10" s="67" t="s">
        <v>27181</v>
      </c>
      <c r="P10" s="61" t="s">
        <v>2239</v>
      </c>
      <c r="Q10" t="s">
        <v>20302</v>
      </c>
      <c r="R10" s="54" t="s">
        <v>20304</v>
      </c>
      <c r="S10" t="s">
        <v>252</v>
      </c>
    </row>
    <row r="11" spans="1:28" ht="43" customHeight="1" x14ac:dyDescent="0.35">
      <c r="A11" t="s">
        <v>19009</v>
      </c>
      <c r="B11" t="s">
        <v>13638</v>
      </c>
      <c r="F11" t="s">
        <v>12490</v>
      </c>
      <c r="G11" t="s">
        <v>12458</v>
      </c>
      <c r="H11" t="s">
        <v>12490</v>
      </c>
      <c r="I11" t="s">
        <v>12458</v>
      </c>
      <c r="J11" t="s">
        <v>27182</v>
      </c>
      <c r="K11" t="s">
        <v>866</v>
      </c>
      <c r="L11" s="56" t="s">
        <v>27183</v>
      </c>
      <c r="M11" s="58" t="s">
        <v>27184</v>
      </c>
      <c r="N11" t="s">
        <v>869</v>
      </c>
      <c r="O11" s="67" t="s">
        <v>27185</v>
      </c>
      <c r="P11" s="61" t="s">
        <v>2239</v>
      </c>
      <c r="Q11" t="s">
        <v>27186</v>
      </c>
      <c r="R11" s="54" t="s">
        <v>21932</v>
      </c>
      <c r="S11" t="s">
        <v>252</v>
      </c>
    </row>
    <row r="12" spans="1:28" ht="57.75" customHeight="1" x14ac:dyDescent="0.35">
      <c r="A12" t="s">
        <v>27170</v>
      </c>
      <c r="B12" t="s">
        <v>22754</v>
      </c>
      <c r="J12" t="s">
        <v>27187</v>
      </c>
      <c r="K12" t="s">
        <v>866</v>
      </c>
      <c r="L12" s="56" t="s">
        <v>27188</v>
      </c>
      <c r="M12" s="58" t="s">
        <v>27189</v>
      </c>
      <c r="N12" t="s">
        <v>27190</v>
      </c>
      <c r="O12" s="67" t="s">
        <v>27191</v>
      </c>
      <c r="U12" s="54" t="s">
        <v>27192</v>
      </c>
    </row>
    <row r="13" spans="1:28" ht="28.75" customHeight="1" x14ac:dyDescent="0.35">
      <c r="A13" t="s">
        <v>20280</v>
      </c>
      <c r="B13" t="s">
        <v>27193</v>
      </c>
      <c r="F13" t="s">
        <v>12475</v>
      </c>
      <c r="G13" t="s">
        <v>12442</v>
      </c>
      <c r="H13" t="s">
        <v>12475</v>
      </c>
      <c r="I13" t="s">
        <v>12442</v>
      </c>
      <c r="J13" t="s">
        <v>27194</v>
      </c>
      <c r="K13" t="s">
        <v>866</v>
      </c>
      <c r="L13" s="56" t="s">
        <v>27195</v>
      </c>
      <c r="M13" s="58" t="s">
        <v>27196</v>
      </c>
      <c r="N13" t="s">
        <v>869</v>
      </c>
      <c r="O13" s="67" t="s">
        <v>27197</v>
      </c>
      <c r="P13" s="61" t="s">
        <v>2239</v>
      </c>
      <c r="Q13" t="s">
        <v>27198</v>
      </c>
      <c r="R13" t="s">
        <v>20585</v>
      </c>
      <c r="S13" s="53" t="s">
        <v>252</v>
      </c>
    </row>
    <row r="14" spans="1:28" ht="43" customHeight="1" x14ac:dyDescent="0.35">
      <c r="A14" s="53" t="s">
        <v>21070</v>
      </c>
      <c r="B14" s="53" t="s">
        <v>8529</v>
      </c>
      <c r="C14" s="53" t="s">
        <v>252</v>
      </c>
      <c r="F14" s="53" t="s">
        <v>12475</v>
      </c>
      <c r="G14" s="53" t="s">
        <v>12442</v>
      </c>
      <c r="H14" s="53" t="s">
        <v>23862</v>
      </c>
      <c r="I14" s="53" t="s">
        <v>23863</v>
      </c>
      <c r="J14" s="53" t="s">
        <v>27199</v>
      </c>
      <c r="K14" s="53" t="s">
        <v>866</v>
      </c>
      <c r="L14" s="59" t="s">
        <v>27200</v>
      </c>
      <c r="M14" s="39" t="s">
        <v>21078</v>
      </c>
      <c r="N14" s="53" t="s">
        <v>252</v>
      </c>
      <c r="O14" s="70" t="s">
        <v>27201</v>
      </c>
      <c r="P14" s="14" t="s">
        <v>2239</v>
      </c>
      <c r="S14" s="53" t="s">
        <v>1025</v>
      </c>
      <c r="T14" s="53" t="s">
        <v>27202</v>
      </c>
      <c r="V14" s="14"/>
      <c r="AB14" s="14"/>
    </row>
    <row r="15" spans="1:28" ht="43" customHeight="1" x14ac:dyDescent="0.35">
      <c r="A15" t="s">
        <v>21070</v>
      </c>
      <c r="B15" t="s">
        <v>21077</v>
      </c>
      <c r="C15" t="s">
        <v>252</v>
      </c>
      <c r="F15" t="s">
        <v>12475</v>
      </c>
      <c r="G15" t="s">
        <v>12442</v>
      </c>
      <c r="H15" t="s">
        <v>23862</v>
      </c>
      <c r="I15" t="s">
        <v>23863</v>
      </c>
      <c r="J15" t="s">
        <v>27199</v>
      </c>
      <c r="K15" t="s">
        <v>866</v>
      </c>
      <c r="L15" s="56" t="s">
        <v>27200</v>
      </c>
      <c r="M15" s="54" t="s">
        <v>21078</v>
      </c>
      <c r="N15" t="s">
        <v>869</v>
      </c>
      <c r="O15" s="67" t="s">
        <v>27201</v>
      </c>
      <c r="P15" s="61" t="s">
        <v>2239</v>
      </c>
      <c r="Q15" t="s">
        <v>27203</v>
      </c>
      <c r="R15" s="54" t="s">
        <v>21080</v>
      </c>
      <c r="S15" t="s">
        <v>252</v>
      </c>
    </row>
    <row r="16" spans="1:28" ht="28.75" customHeight="1" x14ac:dyDescent="0.35">
      <c r="A16" t="s">
        <v>19015</v>
      </c>
      <c r="B16" t="s">
        <v>22648</v>
      </c>
      <c r="C16" t="s">
        <v>252</v>
      </c>
      <c r="F16" t="s">
        <v>12502</v>
      </c>
      <c r="G16" t="s">
        <v>12469</v>
      </c>
      <c r="H16" t="s">
        <v>23894</v>
      </c>
      <c r="I16" t="s">
        <v>23895</v>
      </c>
      <c r="J16" t="s">
        <v>27204</v>
      </c>
      <c r="K16" t="s">
        <v>866</v>
      </c>
      <c r="L16" s="56" t="s">
        <v>27205</v>
      </c>
      <c r="M16" s="58" t="s">
        <v>27206</v>
      </c>
      <c r="N16" t="s">
        <v>869</v>
      </c>
      <c r="O16" s="67" t="s">
        <v>27207</v>
      </c>
      <c r="P16" s="61" t="s">
        <v>2239</v>
      </c>
      <c r="S16" t="s">
        <v>240</v>
      </c>
      <c r="U16" s="54" t="s">
        <v>27208</v>
      </c>
    </row>
    <row r="17" spans="1:20" ht="57.75" customHeight="1" x14ac:dyDescent="0.35">
      <c r="A17" t="s">
        <v>27153</v>
      </c>
      <c r="B17" t="s">
        <v>22420</v>
      </c>
      <c r="F17" t="s">
        <v>12484</v>
      </c>
      <c r="G17" t="s">
        <v>12452</v>
      </c>
      <c r="H17" t="s">
        <v>12484</v>
      </c>
      <c r="I17" t="s">
        <v>12452</v>
      </c>
      <c r="J17" t="s">
        <v>27209</v>
      </c>
      <c r="K17" t="s">
        <v>866</v>
      </c>
      <c r="L17" s="56" t="s">
        <v>27210</v>
      </c>
      <c r="M17" s="58" t="s">
        <v>27211</v>
      </c>
      <c r="N17" t="s">
        <v>869</v>
      </c>
      <c r="O17" s="67" t="s">
        <v>27212</v>
      </c>
      <c r="P17" s="61" t="s">
        <v>2239</v>
      </c>
      <c r="Q17" t="s">
        <v>27213</v>
      </c>
      <c r="R17" s="54" t="s">
        <v>22419</v>
      </c>
      <c r="S17" t="s">
        <v>252</v>
      </c>
    </row>
    <row r="18" spans="1:20" ht="43" customHeight="1" x14ac:dyDescent="0.35">
      <c r="A18" t="s">
        <v>6844</v>
      </c>
      <c r="B18" t="s">
        <v>20137</v>
      </c>
      <c r="C18" t="s">
        <v>252</v>
      </c>
      <c r="F18" t="s">
        <v>12502</v>
      </c>
      <c r="G18" t="s">
        <v>12469</v>
      </c>
      <c r="H18" t="s">
        <v>23894</v>
      </c>
      <c r="I18" t="s">
        <v>23895</v>
      </c>
      <c r="J18" t="s">
        <v>27214</v>
      </c>
      <c r="K18" t="s">
        <v>866</v>
      </c>
      <c r="L18" s="56" t="s">
        <v>27215</v>
      </c>
      <c r="M18" s="58" t="s">
        <v>27216</v>
      </c>
      <c r="N18" t="s">
        <v>869</v>
      </c>
      <c r="O18" s="67" t="s">
        <v>27217</v>
      </c>
      <c r="P18" s="61" t="s">
        <v>2239</v>
      </c>
      <c r="Q18" t="s">
        <v>27218</v>
      </c>
      <c r="R18" s="54" t="s">
        <v>20141</v>
      </c>
      <c r="S18" t="s">
        <v>252</v>
      </c>
    </row>
    <row r="19" spans="1:20" ht="28.75" customHeight="1" x14ac:dyDescent="0.35">
      <c r="A19" t="s">
        <v>6844</v>
      </c>
      <c r="B19" t="s">
        <v>20007</v>
      </c>
      <c r="C19" t="s">
        <v>252</v>
      </c>
      <c r="F19" t="s">
        <v>12502</v>
      </c>
      <c r="G19" t="s">
        <v>12469</v>
      </c>
      <c r="H19" t="s">
        <v>23894</v>
      </c>
      <c r="I19" t="s">
        <v>23895</v>
      </c>
      <c r="J19" t="s">
        <v>27219</v>
      </c>
      <c r="K19" t="s">
        <v>866</v>
      </c>
      <c r="L19" s="56" t="s">
        <v>27220</v>
      </c>
      <c r="M19" s="54" t="s">
        <v>20005</v>
      </c>
      <c r="N19" t="s">
        <v>252</v>
      </c>
      <c r="O19" s="67" t="s">
        <v>27221</v>
      </c>
      <c r="P19" s="61" t="s">
        <v>2239</v>
      </c>
      <c r="Q19" t="s">
        <v>23932</v>
      </c>
      <c r="R19" s="54" t="s">
        <v>20006</v>
      </c>
      <c r="S19" t="s">
        <v>252</v>
      </c>
    </row>
    <row r="20" spans="1:20" ht="28.75" customHeight="1" x14ac:dyDescent="0.35">
      <c r="A20" t="s">
        <v>27170</v>
      </c>
      <c r="B20" t="s">
        <v>20205</v>
      </c>
      <c r="J20" t="s">
        <v>27222</v>
      </c>
      <c r="K20" t="s">
        <v>866</v>
      </c>
      <c r="L20" s="56" t="s">
        <v>27223</v>
      </c>
      <c r="M20" s="54" t="s">
        <v>20206</v>
      </c>
      <c r="N20" t="s">
        <v>252</v>
      </c>
      <c r="O20" s="67" t="s">
        <v>27224</v>
      </c>
      <c r="P20" s="61" t="s">
        <v>2239</v>
      </c>
      <c r="Q20" t="s">
        <v>27225</v>
      </c>
      <c r="R20" s="54" t="s">
        <v>20208</v>
      </c>
      <c r="S20" t="s">
        <v>252</v>
      </c>
    </row>
    <row r="21" spans="1:20" ht="28.75" customHeight="1" x14ac:dyDescent="0.35">
      <c r="A21" t="s">
        <v>19015</v>
      </c>
      <c r="B21" t="s">
        <v>20211</v>
      </c>
      <c r="F21" t="s">
        <v>12502</v>
      </c>
      <c r="G21" t="s">
        <v>12469</v>
      </c>
      <c r="H21" t="s">
        <v>12502</v>
      </c>
      <c r="I21" t="s">
        <v>12469</v>
      </c>
      <c r="J21" t="s">
        <v>27222</v>
      </c>
      <c r="K21" t="s">
        <v>866</v>
      </c>
      <c r="L21" s="56" t="s">
        <v>27223</v>
      </c>
      <c r="M21" s="54" t="s">
        <v>20206</v>
      </c>
      <c r="N21" t="s">
        <v>252</v>
      </c>
      <c r="O21" s="67" t="s">
        <v>27224</v>
      </c>
      <c r="P21" s="61" t="s">
        <v>2239</v>
      </c>
      <c r="Q21" t="s">
        <v>27225</v>
      </c>
      <c r="R21" t="s">
        <v>20208</v>
      </c>
      <c r="S21" t="s">
        <v>252</v>
      </c>
    </row>
    <row r="22" spans="1:20" ht="43" customHeight="1" x14ac:dyDescent="0.35">
      <c r="A22" t="s">
        <v>27153</v>
      </c>
      <c r="B22" t="s">
        <v>9048</v>
      </c>
      <c r="F22" t="s">
        <v>12484</v>
      </c>
      <c r="G22" t="s">
        <v>12452</v>
      </c>
      <c r="H22" t="s">
        <v>12484</v>
      </c>
      <c r="I22" t="s">
        <v>12452</v>
      </c>
      <c r="J22" t="s">
        <v>27226</v>
      </c>
      <c r="K22" t="s">
        <v>866</v>
      </c>
      <c r="L22" s="56" t="s">
        <v>27227</v>
      </c>
      <c r="M22" s="58" t="s">
        <v>27228</v>
      </c>
      <c r="N22" t="s">
        <v>869</v>
      </c>
      <c r="O22" s="67" t="s">
        <v>27229</v>
      </c>
      <c r="P22" s="61" t="s">
        <v>2239</v>
      </c>
      <c r="Q22" t="s">
        <v>27230</v>
      </c>
      <c r="R22" s="54" t="s">
        <v>21525</v>
      </c>
      <c r="S22" t="s">
        <v>252</v>
      </c>
    </row>
    <row r="23" spans="1:20" ht="28.75" customHeight="1" x14ac:dyDescent="0.35">
      <c r="A23" t="s">
        <v>20280</v>
      </c>
      <c r="B23" t="s">
        <v>20324</v>
      </c>
      <c r="C23" t="s">
        <v>252</v>
      </c>
      <c r="F23" t="s">
        <v>12475</v>
      </c>
      <c r="G23" t="s">
        <v>12442</v>
      </c>
      <c r="H23" t="s">
        <v>23862</v>
      </c>
      <c r="I23" t="s">
        <v>23863</v>
      </c>
      <c r="J23" t="s">
        <v>27231</v>
      </c>
      <c r="K23" t="s">
        <v>866</v>
      </c>
      <c r="L23" s="56" t="s">
        <v>27232</v>
      </c>
      <c r="M23" s="58" t="s">
        <v>27233</v>
      </c>
      <c r="N23" t="s">
        <v>869</v>
      </c>
      <c r="O23" s="67" t="s">
        <v>27234</v>
      </c>
      <c r="P23" s="14" t="s">
        <v>2239</v>
      </c>
      <c r="Q23" s="53"/>
      <c r="R23" s="53"/>
      <c r="S23" s="53" t="s">
        <v>1025</v>
      </c>
      <c r="T23" s="53" t="s">
        <v>27202</v>
      </c>
    </row>
    <row r="24" spans="1:20" ht="28.75" customHeight="1" x14ac:dyDescent="0.35">
      <c r="A24" t="s">
        <v>20280</v>
      </c>
      <c r="B24" t="s">
        <v>210</v>
      </c>
      <c r="C24" t="s">
        <v>252</v>
      </c>
      <c r="F24" t="s">
        <v>12475</v>
      </c>
      <c r="G24" t="s">
        <v>12442</v>
      </c>
      <c r="H24" t="s">
        <v>23862</v>
      </c>
      <c r="I24" t="s">
        <v>23863</v>
      </c>
      <c r="J24" t="s">
        <v>27235</v>
      </c>
      <c r="K24" t="s">
        <v>866</v>
      </c>
      <c r="L24" s="56" t="s">
        <v>27236</v>
      </c>
      <c r="M24" s="58" t="s">
        <v>27237</v>
      </c>
      <c r="N24" t="s">
        <v>869</v>
      </c>
      <c r="O24" s="67" t="s">
        <v>27238</v>
      </c>
      <c r="P24" s="61" t="s">
        <v>2239</v>
      </c>
      <c r="Q24" t="s">
        <v>27239</v>
      </c>
      <c r="R24" s="54" t="s">
        <v>20472</v>
      </c>
      <c r="S24" t="s">
        <v>252</v>
      </c>
    </row>
    <row r="25" spans="1:20" ht="43" customHeight="1" x14ac:dyDescent="0.35">
      <c r="A25" t="s">
        <v>21070</v>
      </c>
      <c r="B25" s="53" t="s">
        <v>23982</v>
      </c>
      <c r="C25" t="s">
        <v>252</v>
      </c>
      <c r="F25" t="s">
        <v>12475</v>
      </c>
      <c r="G25" t="s">
        <v>12442</v>
      </c>
      <c r="H25" t="s">
        <v>23862</v>
      </c>
      <c r="I25" t="s">
        <v>23863</v>
      </c>
      <c r="J25" t="s">
        <v>27240</v>
      </c>
      <c r="K25" t="s">
        <v>866</v>
      </c>
      <c r="L25" s="56" t="s">
        <v>27241</v>
      </c>
      <c r="M25" s="58" t="s">
        <v>27242</v>
      </c>
      <c r="N25" t="s">
        <v>869</v>
      </c>
      <c r="O25" s="67" t="s">
        <v>27243</v>
      </c>
      <c r="P25" s="61" t="s">
        <v>2239</v>
      </c>
      <c r="Q25" t="s">
        <v>27244</v>
      </c>
      <c r="R25" t="s">
        <v>27245</v>
      </c>
      <c r="S25" t="s">
        <v>252</v>
      </c>
    </row>
    <row r="26" spans="1:20" ht="28.75" customHeight="1" x14ac:dyDescent="0.35">
      <c r="A26" t="s">
        <v>20280</v>
      </c>
      <c r="B26" t="s">
        <v>20333</v>
      </c>
      <c r="C26" t="s">
        <v>252</v>
      </c>
      <c r="E26" t="s">
        <v>252</v>
      </c>
      <c r="F26" t="s">
        <v>12475</v>
      </c>
      <c r="G26" t="s">
        <v>12442</v>
      </c>
      <c r="H26" t="s">
        <v>23810</v>
      </c>
      <c r="I26" t="s">
        <v>23811</v>
      </c>
      <c r="J26" t="s">
        <v>27246</v>
      </c>
      <c r="K26" t="s">
        <v>866</v>
      </c>
      <c r="L26" s="56" t="s">
        <v>27180</v>
      </c>
      <c r="M26" s="54" t="s">
        <v>20303</v>
      </c>
      <c r="N26" t="s">
        <v>869</v>
      </c>
      <c r="O26" s="67" t="s">
        <v>27181</v>
      </c>
      <c r="P26" s="61" t="s">
        <v>2239</v>
      </c>
      <c r="Q26" t="s">
        <v>27247</v>
      </c>
      <c r="R26" s="54" t="s">
        <v>20332</v>
      </c>
      <c r="S26" t="s">
        <v>252</v>
      </c>
    </row>
    <row r="27" spans="1:20" ht="28.75" customHeight="1" x14ac:dyDescent="0.35">
      <c r="A27" t="s">
        <v>20280</v>
      </c>
      <c r="B27" s="53" t="s">
        <v>20337</v>
      </c>
      <c r="C27" t="s">
        <v>252</v>
      </c>
      <c r="E27" t="s">
        <v>252</v>
      </c>
      <c r="F27" t="s">
        <v>12475</v>
      </c>
      <c r="G27" t="s">
        <v>12442</v>
      </c>
      <c r="H27" t="s">
        <v>23810</v>
      </c>
      <c r="I27" t="s">
        <v>23811</v>
      </c>
      <c r="J27" t="s">
        <v>27248</v>
      </c>
      <c r="K27" t="s">
        <v>866</v>
      </c>
      <c r="L27" s="56" t="s">
        <v>27180</v>
      </c>
      <c r="M27" s="54" t="s">
        <v>20303</v>
      </c>
      <c r="N27" t="s">
        <v>869</v>
      </c>
      <c r="O27" s="67" t="s">
        <v>27181</v>
      </c>
      <c r="P27" s="61" t="s">
        <v>2239</v>
      </c>
      <c r="Q27" t="s">
        <v>27249</v>
      </c>
      <c r="R27" s="54" t="s">
        <v>20339</v>
      </c>
      <c r="S27" t="s">
        <v>252</v>
      </c>
    </row>
    <row r="28" spans="1:20" x14ac:dyDescent="0.35">
      <c r="A28" s="53" t="s">
        <v>12419</v>
      </c>
      <c r="B28" s="53" t="s">
        <v>9674</v>
      </c>
      <c r="K28" t="s">
        <v>866</v>
      </c>
      <c r="N28" t="s">
        <v>240</v>
      </c>
    </row>
    <row r="29" spans="1:20" x14ac:dyDescent="0.35">
      <c r="A29" t="s">
        <v>19009</v>
      </c>
      <c r="B29" s="53" t="s">
        <v>27250</v>
      </c>
      <c r="D29" t="s">
        <v>252</v>
      </c>
      <c r="F29" t="s">
        <v>12490</v>
      </c>
      <c r="G29" t="s">
        <v>12458</v>
      </c>
      <c r="H29" t="s">
        <v>24006</v>
      </c>
      <c r="I29" t="s">
        <v>24007</v>
      </c>
      <c r="K29" t="s">
        <v>866</v>
      </c>
      <c r="N29" t="s">
        <v>240</v>
      </c>
      <c r="P29" s="14" t="s">
        <v>2239</v>
      </c>
      <c r="Q29" s="53"/>
      <c r="R29" s="53"/>
      <c r="S29" s="53"/>
      <c r="T29" s="53" t="s">
        <v>27202</v>
      </c>
    </row>
    <row r="30" spans="1:20" x14ac:dyDescent="0.35">
      <c r="A30" t="s">
        <v>19009</v>
      </c>
      <c r="B30" s="53" t="s">
        <v>27251</v>
      </c>
      <c r="D30" t="s">
        <v>252</v>
      </c>
      <c r="F30" t="s">
        <v>12490</v>
      </c>
      <c r="G30" t="s">
        <v>12458</v>
      </c>
      <c r="H30" t="s">
        <v>24006</v>
      </c>
      <c r="I30" t="s">
        <v>24007</v>
      </c>
      <c r="K30" t="s">
        <v>866</v>
      </c>
      <c r="N30" t="s">
        <v>240</v>
      </c>
      <c r="P30" s="14" t="s">
        <v>2239</v>
      </c>
      <c r="Q30" s="53"/>
      <c r="R30" s="53"/>
      <c r="S30" s="53"/>
      <c r="T30" s="53" t="s">
        <v>27202</v>
      </c>
    </row>
    <row r="31" spans="1:20" ht="57.75" customHeight="1" x14ac:dyDescent="0.35">
      <c r="A31" t="s">
        <v>27170</v>
      </c>
      <c r="B31" t="s">
        <v>596</v>
      </c>
      <c r="J31" t="s">
        <v>27252</v>
      </c>
      <c r="K31" t="s">
        <v>866</v>
      </c>
      <c r="L31" s="56" t="s">
        <v>27253</v>
      </c>
      <c r="M31" s="58" t="s">
        <v>27254</v>
      </c>
      <c r="N31" t="s">
        <v>869</v>
      </c>
      <c r="O31" s="67" t="s">
        <v>27255</v>
      </c>
      <c r="P31" s="61" t="s">
        <v>2239</v>
      </c>
      <c r="Q31" t="s">
        <v>268</v>
      </c>
      <c r="R31" s="54" t="s">
        <v>27256</v>
      </c>
    </row>
    <row r="32" spans="1:20" x14ac:dyDescent="0.35">
      <c r="A32" t="s">
        <v>20280</v>
      </c>
      <c r="B32" t="s">
        <v>27257</v>
      </c>
      <c r="C32" t="s">
        <v>252</v>
      </c>
      <c r="F32" t="s">
        <v>12475</v>
      </c>
      <c r="G32" t="s">
        <v>12442</v>
      </c>
      <c r="H32" t="s">
        <v>23862</v>
      </c>
      <c r="I32" t="s">
        <v>23863</v>
      </c>
      <c r="J32" t="s">
        <v>27258</v>
      </c>
      <c r="K32" t="s">
        <v>866</v>
      </c>
      <c r="L32" t="s">
        <v>27259</v>
      </c>
      <c r="M32" s="54" t="s">
        <v>20793</v>
      </c>
      <c r="N32" t="s">
        <v>252</v>
      </c>
      <c r="O32" s="68" t="s">
        <v>27260</v>
      </c>
      <c r="P32" s="61" t="s">
        <v>2239</v>
      </c>
      <c r="Q32" t="s">
        <v>25213</v>
      </c>
      <c r="R32" s="54" t="s">
        <v>20788</v>
      </c>
    </row>
    <row r="33" spans="1:19" x14ac:dyDescent="0.35">
      <c r="A33" t="s">
        <v>19015</v>
      </c>
      <c r="B33" t="s">
        <v>22544</v>
      </c>
      <c r="F33" t="s">
        <v>12502</v>
      </c>
      <c r="G33" t="s">
        <v>12469</v>
      </c>
      <c r="H33" t="s">
        <v>12502</v>
      </c>
      <c r="I33" t="s">
        <v>12469</v>
      </c>
      <c r="J33" s="55"/>
      <c r="K33" t="s">
        <v>866</v>
      </c>
      <c r="L33" t="s">
        <v>27261</v>
      </c>
      <c r="M33" s="54" t="s">
        <v>27262</v>
      </c>
      <c r="N33" t="s">
        <v>252</v>
      </c>
      <c r="O33" s="68" t="s">
        <v>27263</v>
      </c>
      <c r="P33" s="61" t="s">
        <v>2239</v>
      </c>
      <c r="S33" t="s">
        <v>240</v>
      </c>
    </row>
    <row r="34" spans="1:19" x14ac:dyDescent="0.35">
      <c r="A34" t="s">
        <v>21070</v>
      </c>
      <c r="B34" t="s">
        <v>10288</v>
      </c>
      <c r="C34" t="s">
        <v>252</v>
      </c>
      <c r="F34" t="s">
        <v>12475</v>
      </c>
      <c r="G34" t="s">
        <v>12442</v>
      </c>
      <c r="H34" t="s">
        <v>23862</v>
      </c>
      <c r="I34" t="s">
        <v>23863</v>
      </c>
      <c r="J34" s="55"/>
      <c r="K34" t="s">
        <v>866</v>
      </c>
      <c r="L34" t="s">
        <v>10294</v>
      </c>
      <c r="M34" s="54" t="s">
        <v>21352</v>
      </c>
      <c r="N34" t="s">
        <v>252</v>
      </c>
      <c r="O34" s="68" t="s">
        <v>27264</v>
      </c>
      <c r="P34" s="61" t="s">
        <v>2239</v>
      </c>
      <c r="Q34" t="s">
        <v>27265</v>
      </c>
      <c r="R34" s="54" t="s">
        <v>27266</v>
      </c>
      <c r="S34" t="s">
        <v>252</v>
      </c>
    </row>
    <row r="35" spans="1:19" x14ac:dyDescent="0.35">
      <c r="A35" t="s">
        <v>20280</v>
      </c>
      <c r="B35" t="s">
        <v>20958</v>
      </c>
      <c r="C35" t="s">
        <v>252</v>
      </c>
      <c r="F35" t="s">
        <v>12475</v>
      </c>
      <c r="G35" t="s">
        <v>12442</v>
      </c>
      <c r="H35" t="s">
        <v>23862</v>
      </c>
      <c r="I35" t="s">
        <v>23863</v>
      </c>
      <c r="K35" t="s">
        <v>866</v>
      </c>
      <c r="N35" t="s">
        <v>27267</v>
      </c>
      <c r="P35" s="61" t="s">
        <v>2239</v>
      </c>
      <c r="Q35" t="s">
        <v>27268</v>
      </c>
      <c r="R35" s="54" t="s">
        <v>20961</v>
      </c>
      <c r="S35" t="s">
        <v>252</v>
      </c>
    </row>
    <row r="36" spans="1:19" x14ac:dyDescent="0.35">
      <c r="A36" t="s">
        <v>20280</v>
      </c>
      <c r="B36" t="s">
        <v>27269</v>
      </c>
      <c r="F36" t="s">
        <v>12475</v>
      </c>
      <c r="G36" t="s">
        <v>12442</v>
      </c>
      <c r="H36" t="s">
        <v>12475</v>
      </c>
      <c r="I36" t="s">
        <v>12442</v>
      </c>
      <c r="K36" t="s">
        <v>866</v>
      </c>
      <c r="N36" t="s">
        <v>27267</v>
      </c>
      <c r="P36" s="61" t="s">
        <v>2239</v>
      </c>
      <c r="Q36" t="s">
        <v>27270</v>
      </c>
      <c r="R36" s="54" t="s">
        <v>20965</v>
      </c>
      <c r="S36" t="s">
        <v>252</v>
      </c>
    </row>
    <row r="37" spans="1:19" x14ac:dyDescent="0.35">
      <c r="A37" t="s">
        <v>20280</v>
      </c>
      <c r="B37" t="s">
        <v>20976</v>
      </c>
      <c r="F37" t="s">
        <v>12475</v>
      </c>
      <c r="G37" t="s">
        <v>12442</v>
      </c>
      <c r="H37" t="s">
        <v>12475</v>
      </c>
      <c r="I37" t="s">
        <v>12442</v>
      </c>
      <c r="K37" t="s">
        <v>866</v>
      </c>
      <c r="N37" t="s">
        <v>27267</v>
      </c>
      <c r="P37" s="61" t="s">
        <v>2239</v>
      </c>
      <c r="Q37" t="s">
        <v>27268</v>
      </c>
      <c r="R37" s="54" t="s">
        <v>20961</v>
      </c>
      <c r="S37" t="s">
        <v>252</v>
      </c>
    </row>
    <row r="38" spans="1:19" x14ac:dyDescent="0.35">
      <c r="A38" t="s">
        <v>20280</v>
      </c>
      <c r="B38" t="s">
        <v>21348</v>
      </c>
      <c r="D38" t="s">
        <v>252</v>
      </c>
      <c r="F38" t="s">
        <v>12475</v>
      </c>
      <c r="G38" t="s">
        <v>12442</v>
      </c>
      <c r="H38" t="s">
        <v>24137</v>
      </c>
      <c r="I38" t="s">
        <v>24138</v>
      </c>
      <c r="K38" t="s">
        <v>866</v>
      </c>
      <c r="N38" t="s">
        <v>27267</v>
      </c>
      <c r="P38" s="61" t="s">
        <v>2239</v>
      </c>
      <c r="S38" t="s">
        <v>240</v>
      </c>
    </row>
    <row r="39" spans="1:19" x14ac:dyDescent="0.35">
      <c r="A39" t="s">
        <v>20280</v>
      </c>
      <c r="B39" t="s">
        <v>20987</v>
      </c>
      <c r="F39" t="s">
        <v>12475</v>
      </c>
      <c r="G39" t="s">
        <v>12442</v>
      </c>
      <c r="H39" t="s">
        <v>12475</v>
      </c>
      <c r="I39" t="s">
        <v>12442</v>
      </c>
      <c r="K39" t="s">
        <v>866</v>
      </c>
      <c r="N39" t="s">
        <v>27267</v>
      </c>
      <c r="P39" s="61" t="s">
        <v>2239</v>
      </c>
      <c r="S39" t="s">
        <v>240</v>
      </c>
    </row>
    <row r="40" spans="1:19" x14ac:dyDescent="0.35">
      <c r="A40" t="s">
        <v>21070</v>
      </c>
      <c r="B40" t="s">
        <v>21355</v>
      </c>
      <c r="C40" t="s">
        <v>252</v>
      </c>
      <c r="F40" t="s">
        <v>12475</v>
      </c>
      <c r="G40" t="s">
        <v>12442</v>
      </c>
      <c r="H40" t="s">
        <v>23862</v>
      </c>
      <c r="I40" t="s">
        <v>23863</v>
      </c>
      <c r="J40" s="55"/>
      <c r="K40" t="s">
        <v>866</v>
      </c>
      <c r="L40" t="s">
        <v>27271</v>
      </c>
      <c r="M40" s="54" t="s">
        <v>21357</v>
      </c>
      <c r="N40" t="s">
        <v>252</v>
      </c>
      <c r="O40" s="68" t="s">
        <v>27272</v>
      </c>
      <c r="P40" s="61" t="s">
        <v>2239</v>
      </c>
      <c r="S40" t="s">
        <v>240</v>
      </c>
    </row>
    <row r="41" spans="1:19" x14ac:dyDescent="0.35">
      <c r="A41" t="s">
        <v>21070</v>
      </c>
      <c r="B41" t="s">
        <v>21359</v>
      </c>
      <c r="C41" t="s">
        <v>252</v>
      </c>
      <c r="F41" t="s">
        <v>12475</v>
      </c>
      <c r="G41" t="s">
        <v>12442</v>
      </c>
      <c r="H41" t="s">
        <v>23862</v>
      </c>
      <c r="I41" t="s">
        <v>23863</v>
      </c>
      <c r="J41" s="55"/>
      <c r="K41" t="s">
        <v>866</v>
      </c>
      <c r="L41" t="s">
        <v>10294</v>
      </c>
      <c r="M41" s="54" t="s">
        <v>21352</v>
      </c>
      <c r="N41" t="s">
        <v>869</v>
      </c>
      <c r="O41" s="68" t="s">
        <v>27264</v>
      </c>
      <c r="P41" s="61" t="s">
        <v>2239</v>
      </c>
      <c r="Q41" t="s">
        <v>27265</v>
      </c>
      <c r="R41" s="54" t="s">
        <v>27266</v>
      </c>
      <c r="S41" t="s">
        <v>869</v>
      </c>
    </row>
    <row r="42" spans="1:19" x14ac:dyDescent="0.35">
      <c r="A42" t="s">
        <v>27170</v>
      </c>
      <c r="B42" s="60" t="s">
        <v>22558</v>
      </c>
      <c r="K42" t="s">
        <v>866</v>
      </c>
      <c r="N42" t="s">
        <v>240</v>
      </c>
      <c r="P42" s="61" t="s">
        <v>2239</v>
      </c>
      <c r="S42" t="s">
        <v>240</v>
      </c>
    </row>
    <row r="43" spans="1:19" x14ac:dyDescent="0.35">
      <c r="A43" t="s">
        <v>27153</v>
      </c>
      <c r="B43" t="s">
        <v>24101</v>
      </c>
      <c r="F43" t="s">
        <v>12484</v>
      </c>
      <c r="G43" t="s">
        <v>12452</v>
      </c>
      <c r="H43" t="s">
        <v>12484</v>
      </c>
      <c r="I43" t="s">
        <v>12452</v>
      </c>
      <c r="J43" s="55"/>
      <c r="K43" t="s">
        <v>866</v>
      </c>
      <c r="L43" t="s">
        <v>9068</v>
      </c>
      <c r="M43" s="54" t="s">
        <v>21535</v>
      </c>
      <c r="N43" t="s">
        <v>252</v>
      </c>
      <c r="O43" s="68" t="s">
        <v>27273</v>
      </c>
      <c r="P43" s="61" t="s">
        <v>2239</v>
      </c>
      <c r="S43" t="s">
        <v>240</v>
      </c>
    </row>
    <row r="44" spans="1:19" x14ac:dyDescent="0.35">
      <c r="A44" t="s">
        <v>27170</v>
      </c>
      <c r="B44" t="s">
        <v>6116</v>
      </c>
      <c r="J44" t="s">
        <v>27274</v>
      </c>
      <c r="K44" t="s">
        <v>866</v>
      </c>
      <c r="L44" t="s">
        <v>27275</v>
      </c>
      <c r="M44" s="54" t="s">
        <v>27276</v>
      </c>
      <c r="N44" t="s">
        <v>869</v>
      </c>
      <c r="O44" s="68" t="s">
        <v>27277</v>
      </c>
      <c r="P44" s="61" t="s">
        <v>2239</v>
      </c>
      <c r="Q44" t="s">
        <v>6110</v>
      </c>
      <c r="R44" s="54" t="s">
        <v>27278</v>
      </c>
      <c r="S44" t="s">
        <v>869</v>
      </c>
    </row>
    <row r="45" spans="1:19" ht="86.25" customHeight="1" x14ac:dyDescent="0.35">
      <c r="A45" t="s">
        <v>27170</v>
      </c>
      <c r="B45" t="s">
        <v>22888</v>
      </c>
      <c r="J45" t="s">
        <v>27279</v>
      </c>
      <c r="K45" t="s">
        <v>866</v>
      </c>
      <c r="L45" t="s">
        <v>27280</v>
      </c>
      <c r="M45" s="54" t="s">
        <v>27281</v>
      </c>
      <c r="N45" t="s">
        <v>869</v>
      </c>
      <c r="O45" s="67" t="s">
        <v>27282</v>
      </c>
      <c r="P45" s="61" t="s">
        <v>2239</v>
      </c>
      <c r="S45" t="s">
        <v>240</v>
      </c>
    </row>
    <row r="46" spans="1:19" x14ac:dyDescent="0.35">
      <c r="A46" t="s">
        <v>20280</v>
      </c>
      <c r="B46" t="s">
        <v>20341</v>
      </c>
      <c r="D46" t="s">
        <v>252</v>
      </c>
      <c r="F46" t="s">
        <v>12475</v>
      </c>
      <c r="G46" t="s">
        <v>12442</v>
      </c>
      <c r="H46" t="s">
        <v>24137</v>
      </c>
      <c r="I46" t="s">
        <v>24138</v>
      </c>
      <c r="J46" t="s">
        <v>27283</v>
      </c>
      <c r="K46" t="s">
        <v>866</v>
      </c>
      <c r="L46" t="s">
        <v>25411</v>
      </c>
      <c r="M46" s="54" t="s">
        <v>20526</v>
      </c>
      <c r="N46" t="s">
        <v>869</v>
      </c>
      <c r="O46" s="68" t="s">
        <v>27284</v>
      </c>
      <c r="P46" s="61" t="s">
        <v>2239</v>
      </c>
      <c r="Q46" t="s">
        <v>27285</v>
      </c>
      <c r="R46" s="54" t="s">
        <v>20310</v>
      </c>
      <c r="S46" t="s">
        <v>869</v>
      </c>
    </row>
    <row r="47" spans="1:19" x14ac:dyDescent="0.35">
      <c r="A47" t="s">
        <v>27170</v>
      </c>
      <c r="B47" t="s">
        <v>22574</v>
      </c>
      <c r="J47" s="55"/>
      <c r="K47" t="s">
        <v>866</v>
      </c>
      <c r="L47" t="s">
        <v>27286</v>
      </c>
      <c r="M47" s="54" t="s">
        <v>27287</v>
      </c>
      <c r="N47" t="s">
        <v>869</v>
      </c>
      <c r="O47" s="68" t="s">
        <v>27288</v>
      </c>
      <c r="P47" s="61" t="s">
        <v>2239</v>
      </c>
      <c r="S47" t="s">
        <v>240</v>
      </c>
    </row>
    <row r="48" spans="1:19" ht="43" customHeight="1" x14ac:dyDescent="0.35">
      <c r="A48" t="s">
        <v>27170</v>
      </c>
      <c r="B48" t="s">
        <v>27289</v>
      </c>
      <c r="J48" s="55"/>
      <c r="K48" t="s">
        <v>866</v>
      </c>
      <c r="L48" s="56" t="s">
        <v>27290</v>
      </c>
      <c r="M48" s="58" t="s">
        <v>27291</v>
      </c>
      <c r="N48" t="s">
        <v>869</v>
      </c>
      <c r="O48" s="67" t="s">
        <v>27292</v>
      </c>
      <c r="P48" s="61" t="s">
        <v>2239</v>
      </c>
      <c r="S48" t="s">
        <v>240</v>
      </c>
    </row>
    <row r="49" spans="1:19" ht="28.75" customHeight="1" x14ac:dyDescent="0.35">
      <c r="A49" t="s">
        <v>20280</v>
      </c>
      <c r="B49" t="s">
        <v>20283</v>
      </c>
      <c r="F49" t="s">
        <v>12475</v>
      </c>
      <c r="G49" t="s">
        <v>12442</v>
      </c>
      <c r="H49" t="s">
        <v>12475</v>
      </c>
      <c r="I49" t="s">
        <v>12442</v>
      </c>
      <c r="J49" s="55"/>
      <c r="K49" t="s">
        <v>866</v>
      </c>
      <c r="L49" t="s">
        <v>27293</v>
      </c>
      <c r="M49" s="54" t="s">
        <v>20284</v>
      </c>
      <c r="N49" t="s">
        <v>869</v>
      </c>
      <c r="O49" s="67" t="s">
        <v>27294</v>
      </c>
      <c r="P49" s="61" t="s">
        <v>2239</v>
      </c>
      <c r="Q49" t="s">
        <v>27295</v>
      </c>
      <c r="R49" s="54" t="s">
        <v>20286</v>
      </c>
      <c r="S49" t="s">
        <v>869</v>
      </c>
    </row>
    <row r="50" spans="1:19" x14ac:dyDescent="0.35">
      <c r="A50" t="s">
        <v>20280</v>
      </c>
      <c r="B50" s="60" t="s">
        <v>27296</v>
      </c>
      <c r="C50" t="s">
        <v>252</v>
      </c>
      <c r="F50" t="s">
        <v>12475</v>
      </c>
      <c r="G50" t="s">
        <v>12442</v>
      </c>
      <c r="H50" t="s">
        <v>23862</v>
      </c>
      <c r="I50" t="s">
        <v>23863</v>
      </c>
      <c r="K50" t="s">
        <v>866</v>
      </c>
      <c r="N50" t="s">
        <v>240</v>
      </c>
      <c r="P50" s="61" t="s">
        <v>2239</v>
      </c>
      <c r="S50" t="s">
        <v>240</v>
      </c>
    </row>
    <row r="51" spans="1:19" x14ac:dyDescent="0.35">
      <c r="A51" t="s">
        <v>19015</v>
      </c>
      <c r="B51" s="60" t="s">
        <v>22650</v>
      </c>
      <c r="C51" t="s">
        <v>252</v>
      </c>
      <c r="F51" t="s">
        <v>12502</v>
      </c>
      <c r="G51" t="s">
        <v>12469</v>
      </c>
      <c r="H51" t="s">
        <v>23894</v>
      </c>
      <c r="I51" t="s">
        <v>23895</v>
      </c>
      <c r="K51" t="s">
        <v>866</v>
      </c>
      <c r="N51" t="s">
        <v>240</v>
      </c>
      <c r="P51" s="61" t="s">
        <v>2239</v>
      </c>
      <c r="S51" t="s">
        <v>240</v>
      </c>
    </row>
    <row r="52" spans="1:19" x14ac:dyDescent="0.35">
      <c r="A52" t="s">
        <v>19015</v>
      </c>
      <c r="B52" s="60" t="s">
        <v>22653</v>
      </c>
      <c r="C52" t="s">
        <v>252</v>
      </c>
      <c r="F52" t="s">
        <v>12502</v>
      </c>
      <c r="G52" t="s">
        <v>12469</v>
      </c>
      <c r="H52" t="s">
        <v>23894</v>
      </c>
      <c r="I52" t="s">
        <v>23895</v>
      </c>
      <c r="K52" t="s">
        <v>866</v>
      </c>
      <c r="N52" t="s">
        <v>240</v>
      </c>
      <c r="P52" s="61" t="s">
        <v>2239</v>
      </c>
      <c r="S52" t="s">
        <v>240</v>
      </c>
    </row>
    <row r="53" spans="1:19" x14ac:dyDescent="0.35">
      <c r="A53" t="s">
        <v>20280</v>
      </c>
      <c r="B53" s="60" t="s">
        <v>20994</v>
      </c>
      <c r="C53" t="s">
        <v>252</v>
      </c>
      <c r="F53" t="s">
        <v>12475</v>
      </c>
      <c r="G53" t="s">
        <v>12442</v>
      </c>
      <c r="H53" t="s">
        <v>23862</v>
      </c>
      <c r="I53" t="s">
        <v>23863</v>
      </c>
      <c r="K53" t="s">
        <v>866</v>
      </c>
      <c r="N53" t="s">
        <v>240</v>
      </c>
      <c r="P53" s="61" t="s">
        <v>2239</v>
      </c>
      <c r="S53" t="s">
        <v>240</v>
      </c>
    </row>
    <row r="54" spans="1:19" x14ac:dyDescent="0.35">
      <c r="A54" t="s">
        <v>27170</v>
      </c>
      <c r="B54" t="s">
        <v>602</v>
      </c>
      <c r="J54" s="55"/>
      <c r="K54" t="s">
        <v>866</v>
      </c>
      <c r="L54" t="s">
        <v>27297</v>
      </c>
      <c r="M54" s="54" t="s">
        <v>27298</v>
      </c>
      <c r="N54" t="s">
        <v>252</v>
      </c>
      <c r="O54" s="68" t="s">
        <v>27299</v>
      </c>
      <c r="P54" s="61" t="s">
        <v>2239</v>
      </c>
      <c r="S54" t="s">
        <v>240</v>
      </c>
    </row>
    <row r="55" spans="1:19" x14ac:dyDescent="0.35">
      <c r="A55" t="s">
        <v>20280</v>
      </c>
      <c r="B55" t="s">
        <v>20997</v>
      </c>
      <c r="C55" t="s">
        <v>252</v>
      </c>
      <c r="F55" t="s">
        <v>12475</v>
      </c>
      <c r="G55" t="s">
        <v>12442</v>
      </c>
      <c r="H55" t="s">
        <v>23862</v>
      </c>
      <c r="I55" t="s">
        <v>23863</v>
      </c>
      <c r="J55" s="55"/>
      <c r="K55" t="s">
        <v>866</v>
      </c>
      <c r="L55" t="s">
        <v>27300</v>
      </c>
      <c r="M55" s="54" t="s">
        <v>27301</v>
      </c>
      <c r="N55" t="s">
        <v>869</v>
      </c>
      <c r="O55" s="68" t="s">
        <v>27302</v>
      </c>
      <c r="P55" s="61" t="s">
        <v>2239</v>
      </c>
      <c r="Q55" t="s">
        <v>27303</v>
      </c>
      <c r="R55" s="54" t="s">
        <v>20800</v>
      </c>
      <c r="S55" t="s">
        <v>252</v>
      </c>
    </row>
    <row r="56" spans="1:19" x14ac:dyDescent="0.35">
      <c r="A56" t="s">
        <v>21070</v>
      </c>
      <c r="B56" t="s">
        <v>8570</v>
      </c>
      <c r="C56" t="s">
        <v>252</v>
      </c>
      <c r="F56" t="s">
        <v>12475</v>
      </c>
      <c r="G56" t="s">
        <v>12442</v>
      </c>
      <c r="H56" t="s">
        <v>23862</v>
      </c>
      <c r="I56" t="s">
        <v>23863</v>
      </c>
      <c r="J56" s="55"/>
      <c r="K56" t="s">
        <v>866</v>
      </c>
      <c r="L56" t="s">
        <v>8577</v>
      </c>
      <c r="M56" s="54" t="s">
        <v>21087</v>
      </c>
      <c r="N56" t="s">
        <v>252</v>
      </c>
      <c r="O56" s="68" t="s">
        <v>27304</v>
      </c>
      <c r="P56" s="61" t="s">
        <v>2239</v>
      </c>
      <c r="Q56" t="s">
        <v>27305</v>
      </c>
      <c r="R56" s="54" t="s">
        <v>21088</v>
      </c>
    </row>
    <row r="57" spans="1:19" x14ac:dyDescent="0.35">
      <c r="A57" t="s">
        <v>20280</v>
      </c>
      <c r="B57" t="s">
        <v>178</v>
      </c>
      <c r="C57" t="s">
        <v>252</v>
      </c>
      <c r="F57" t="s">
        <v>12475</v>
      </c>
      <c r="G57" t="s">
        <v>12442</v>
      </c>
      <c r="H57" t="s">
        <v>23862</v>
      </c>
      <c r="I57" t="s">
        <v>23863</v>
      </c>
      <c r="J57" t="s">
        <v>27306</v>
      </c>
      <c r="K57" t="s">
        <v>866</v>
      </c>
      <c r="L57" t="s">
        <v>27307</v>
      </c>
      <c r="M57" s="54" t="s">
        <v>20346</v>
      </c>
      <c r="N57" t="s">
        <v>252</v>
      </c>
      <c r="O57" s="68" t="s">
        <v>27308</v>
      </c>
      <c r="P57" s="61" t="s">
        <v>2239</v>
      </c>
      <c r="Q57" t="s">
        <v>27309</v>
      </c>
      <c r="R57" s="54" t="s">
        <v>20348</v>
      </c>
      <c r="S57" t="s">
        <v>252</v>
      </c>
    </row>
    <row r="58" spans="1:19" x14ac:dyDescent="0.35">
      <c r="A58" t="s">
        <v>21070</v>
      </c>
      <c r="B58" s="6" t="s">
        <v>27310</v>
      </c>
      <c r="C58" t="s">
        <v>252</v>
      </c>
      <c r="F58" t="s">
        <v>12475</v>
      </c>
      <c r="G58" t="s">
        <v>12442</v>
      </c>
      <c r="H58" t="s">
        <v>23862</v>
      </c>
      <c r="I58" t="s">
        <v>23863</v>
      </c>
      <c r="K58" t="s">
        <v>866</v>
      </c>
      <c r="N58" t="s">
        <v>240</v>
      </c>
      <c r="P58" s="61" t="s">
        <v>2239</v>
      </c>
      <c r="Q58" t="s">
        <v>27311</v>
      </c>
      <c r="R58" s="54" t="s">
        <v>20386</v>
      </c>
      <c r="S58" t="s">
        <v>869</v>
      </c>
    </row>
    <row r="59" spans="1:19" x14ac:dyDescent="0.35">
      <c r="A59" t="s">
        <v>21070</v>
      </c>
      <c r="B59" s="6" t="s">
        <v>27312</v>
      </c>
      <c r="C59" t="s">
        <v>252</v>
      </c>
      <c r="F59" t="s">
        <v>12475</v>
      </c>
      <c r="G59" t="s">
        <v>12442</v>
      </c>
      <c r="H59" t="s">
        <v>23862</v>
      </c>
      <c r="I59" t="s">
        <v>23863</v>
      </c>
      <c r="K59" t="s">
        <v>866</v>
      </c>
      <c r="N59" t="s">
        <v>240</v>
      </c>
      <c r="P59" s="61" t="s">
        <v>2239</v>
      </c>
      <c r="Q59" t="s">
        <v>27311</v>
      </c>
      <c r="R59" s="54" t="s">
        <v>20386</v>
      </c>
      <c r="S59" t="s">
        <v>869</v>
      </c>
    </row>
    <row r="60" spans="1:19" x14ac:dyDescent="0.35">
      <c r="A60" t="s">
        <v>20280</v>
      </c>
      <c r="B60" t="s">
        <v>20407</v>
      </c>
      <c r="C60" t="s">
        <v>252</v>
      </c>
      <c r="F60" t="s">
        <v>12475</v>
      </c>
      <c r="G60" t="s">
        <v>12442</v>
      </c>
      <c r="H60" t="s">
        <v>23862</v>
      </c>
      <c r="I60" t="s">
        <v>23863</v>
      </c>
      <c r="K60" t="s">
        <v>866</v>
      </c>
      <c r="N60" t="s">
        <v>240</v>
      </c>
      <c r="P60" s="61" t="s">
        <v>2239</v>
      </c>
      <c r="S60" t="s">
        <v>240</v>
      </c>
    </row>
    <row r="61" spans="1:19" ht="28.75" customHeight="1" x14ac:dyDescent="0.35">
      <c r="A61" t="s">
        <v>21070</v>
      </c>
      <c r="B61" t="s">
        <v>21116</v>
      </c>
      <c r="C61" t="s">
        <v>252</v>
      </c>
      <c r="F61" t="s">
        <v>12475</v>
      </c>
      <c r="G61" t="s">
        <v>12442</v>
      </c>
      <c r="H61" t="s">
        <v>23862</v>
      </c>
      <c r="I61" t="s">
        <v>23863</v>
      </c>
      <c r="J61" t="s">
        <v>27313</v>
      </c>
      <c r="K61" t="s">
        <v>866</v>
      </c>
      <c r="L61" t="s">
        <v>27314</v>
      </c>
      <c r="M61" s="54" t="s">
        <v>21118</v>
      </c>
      <c r="N61" t="s">
        <v>252</v>
      </c>
      <c r="O61" s="67" t="s">
        <v>27315</v>
      </c>
      <c r="P61" s="61" t="s">
        <v>2239</v>
      </c>
      <c r="Q61" t="s">
        <v>27311</v>
      </c>
      <c r="R61" s="54" t="s">
        <v>20386</v>
      </c>
      <c r="S61" t="s">
        <v>869</v>
      </c>
    </row>
    <row r="62" spans="1:19" x14ac:dyDescent="0.35">
      <c r="A62" t="s">
        <v>20280</v>
      </c>
      <c r="B62" t="s">
        <v>180</v>
      </c>
      <c r="F62" t="s">
        <v>12475</v>
      </c>
      <c r="G62" t="s">
        <v>12442</v>
      </c>
      <c r="H62" t="s">
        <v>12475</v>
      </c>
      <c r="I62" t="s">
        <v>12442</v>
      </c>
      <c r="J62" t="s">
        <v>27316</v>
      </c>
      <c r="K62" t="s">
        <v>866</v>
      </c>
      <c r="L62" t="s">
        <v>27317</v>
      </c>
      <c r="M62" s="54" t="s">
        <v>20413</v>
      </c>
      <c r="N62" t="s">
        <v>869</v>
      </c>
      <c r="O62" s="68" t="s">
        <v>27318</v>
      </c>
      <c r="P62" s="61" t="s">
        <v>2239</v>
      </c>
      <c r="Q62" t="s">
        <v>27319</v>
      </c>
      <c r="R62" s="54" t="s">
        <v>20420</v>
      </c>
      <c r="S62" t="s">
        <v>252</v>
      </c>
    </row>
    <row r="63" spans="1:19" x14ac:dyDescent="0.35">
      <c r="A63" t="s">
        <v>20280</v>
      </c>
      <c r="B63" t="s">
        <v>70</v>
      </c>
      <c r="F63" t="s">
        <v>12475</v>
      </c>
      <c r="G63" t="s">
        <v>12442</v>
      </c>
      <c r="H63" t="s">
        <v>12475</v>
      </c>
      <c r="I63" t="s">
        <v>12442</v>
      </c>
      <c r="K63" t="s">
        <v>866</v>
      </c>
      <c r="N63" t="s">
        <v>240</v>
      </c>
      <c r="P63" s="61" t="s">
        <v>2239</v>
      </c>
      <c r="Q63" t="s">
        <v>27320</v>
      </c>
      <c r="R63" s="54" t="s">
        <v>20373</v>
      </c>
      <c r="S63" t="s">
        <v>252</v>
      </c>
    </row>
    <row r="64" spans="1:19" ht="28.75" customHeight="1" x14ac:dyDescent="0.35">
      <c r="A64" t="s">
        <v>20280</v>
      </c>
      <c r="B64" s="6" t="s">
        <v>27321</v>
      </c>
      <c r="C64" t="s">
        <v>252</v>
      </c>
      <c r="F64" t="s">
        <v>12475</v>
      </c>
      <c r="G64" t="s">
        <v>12442</v>
      </c>
      <c r="H64" t="s">
        <v>23862</v>
      </c>
      <c r="I64" t="s">
        <v>23863</v>
      </c>
      <c r="J64" s="62" t="s">
        <v>27322</v>
      </c>
      <c r="K64" t="s">
        <v>866</v>
      </c>
      <c r="L64" s="56" t="s">
        <v>27323</v>
      </c>
      <c r="M64" s="56" t="s">
        <v>27324</v>
      </c>
      <c r="N64" t="s">
        <v>869</v>
      </c>
      <c r="O64" s="67" t="s">
        <v>27325</v>
      </c>
      <c r="P64" s="61" t="s">
        <v>2239</v>
      </c>
      <c r="Q64" t="s">
        <v>27326</v>
      </c>
      <c r="R64" s="54" t="s">
        <v>20828</v>
      </c>
      <c r="S64" t="s">
        <v>869</v>
      </c>
    </row>
    <row r="65" spans="1:20" ht="28.75" customHeight="1" x14ac:dyDescent="0.35">
      <c r="A65" t="s">
        <v>20280</v>
      </c>
      <c r="B65" s="6" t="s">
        <v>27327</v>
      </c>
      <c r="C65" t="s">
        <v>252</v>
      </c>
      <c r="F65" t="s">
        <v>12475</v>
      </c>
      <c r="G65" t="s">
        <v>12442</v>
      </c>
      <c r="H65" t="s">
        <v>23862</v>
      </c>
      <c r="I65" t="s">
        <v>23863</v>
      </c>
      <c r="J65" s="62" t="s">
        <v>27322</v>
      </c>
      <c r="K65" t="s">
        <v>866</v>
      </c>
      <c r="L65" s="56" t="s">
        <v>27323</v>
      </c>
      <c r="M65" s="56" t="s">
        <v>27324</v>
      </c>
      <c r="N65" t="s">
        <v>869</v>
      </c>
      <c r="O65" s="67" t="s">
        <v>27325</v>
      </c>
      <c r="P65" s="61" t="s">
        <v>2239</v>
      </c>
      <c r="Q65" t="s">
        <v>27326</v>
      </c>
      <c r="R65" s="54" t="s">
        <v>20828</v>
      </c>
      <c r="S65" t="s">
        <v>869</v>
      </c>
    </row>
    <row r="66" spans="1:20" x14ac:dyDescent="0.35">
      <c r="A66" t="s">
        <v>21070</v>
      </c>
      <c r="B66" t="s">
        <v>27328</v>
      </c>
      <c r="C66" t="s">
        <v>252</v>
      </c>
      <c r="F66" t="s">
        <v>12475</v>
      </c>
      <c r="G66" t="s">
        <v>12442</v>
      </c>
      <c r="H66" t="s">
        <v>23862</v>
      </c>
      <c r="I66" t="s">
        <v>23863</v>
      </c>
      <c r="J66" t="s">
        <v>27329</v>
      </c>
      <c r="K66" t="s">
        <v>866</v>
      </c>
      <c r="L66" t="s">
        <v>27330</v>
      </c>
      <c r="M66" s="54" t="s">
        <v>20932</v>
      </c>
      <c r="N66" t="s">
        <v>252</v>
      </c>
      <c r="O66" s="68" t="s">
        <v>27331</v>
      </c>
      <c r="P66" s="61" t="s">
        <v>2239</v>
      </c>
      <c r="Q66" t="s">
        <v>27326</v>
      </c>
      <c r="R66" s="54" t="s">
        <v>20828</v>
      </c>
      <c r="S66" t="s">
        <v>252</v>
      </c>
    </row>
    <row r="67" spans="1:20" ht="28.75" customHeight="1" x14ac:dyDescent="0.35">
      <c r="A67" t="s">
        <v>20280</v>
      </c>
      <c r="B67" t="s">
        <v>27332</v>
      </c>
      <c r="C67" t="s">
        <v>252</v>
      </c>
      <c r="F67" t="s">
        <v>12475</v>
      </c>
      <c r="G67" t="s">
        <v>12442</v>
      </c>
      <c r="H67" t="s">
        <v>23862</v>
      </c>
      <c r="I67" t="s">
        <v>23863</v>
      </c>
      <c r="J67" s="62" t="s">
        <v>27322</v>
      </c>
      <c r="K67" t="s">
        <v>866</v>
      </c>
      <c r="L67" s="56" t="s">
        <v>27323</v>
      </c>
      <c r="M67" s="56" t="s">
        <v>27324</v>
      </c>
      <c r="N67" t="s">
        <v>869</v>
      </c>
      <c r="O67" s="67" t="s">
        <v>27325</v>
      </c>
      <c r="P67" s="61" t="s">
        <v>2239</v>
      </c>
      <c r="S67" t="s">
        <v>240</v>
      </c>
    </row>
    <row r="68" spans="1:20" x14ac:dyDescent="0.35">
      <c r="A68" t="s">
        <v>20280</v>
      </c>
      <c r="B68" t="s">
        <v>20668</v>
      </c>
      <c r="F68" t="s">
        <v>12475</v>
      </c>
      <c r="G68" t="s">
        <v>12442</v>
      </c>
      <c r="H68" t="s">
        <v>12475</v>
      </c>
      <c r="I68" t="s">
        <v>12442</v>
      </c>
      <c r="K68" t="s">
        <v>866</v>
      </c>
      <c r="N68" t="s">
        <v>240</v>
      </c>
      <c r="P68" s="61" t="s">
        <v>2239</v>
      </c>
      <c r="Q68" t="s">
        <v>27333</v>
      </c>
      <c r="R68" s="54" t="s">
        <v>20671</v>
      </c>
      <c r="S68" t="s">
        <v>252</v>
      </c>
    </row>
    <row r="69" spans="1:20" ht="28.75" customHeight="1" x14ac:dyDescent="0.35">
      <c r="A69" t="s">
        <v>21070</v>
      </c>
      <c r="B69" t="s">
        <v>21318</v>
      </c>
      <c r="C69" t="s">
        <v>252</v>
      </c>
      <c r="F69" t="s">
        <v>12475</v>
      </c>
      <c r="G69" t="s">
        <v>12442</v>
      </c>
      <c r="H69" t="s">
        <v>23862</v>
      </c>
      <c r="I69" t="s">
        <v>23863</v>
      </c>
      <c r="J69" t="s">
        <v>27334</v>
      </c>
      <c r="K69" t="s">
        <v>866</v>
      </c>
      <c r="L69" t="s">
        <v>27335</v>
      </c>
      <c r="M69" s="54" t="s">
        <v>20786</v>
      </c>
      <c r="N69" t="s">
        <v>869</v>
      </c>
      <c r="O69" s="67" t="s">
        <v>27336</v>
      </c>
      <c r="P69" s="61" t="s">
        <v>2239</v>
      </c>
      <c r="S69" t="s">
        <v>240</v>
      </c>
      <c r="T69" t="s">
        <v>27337</v>
      </c>
    </row>
    <row r="70" spans="1:20" x14ac:dyDescent="0.35">
      <c r="A70" t="s">
        <v>20280</v>
      </c>
      <c r="B70" s="60" t="s">
        <v>22663</v>
      </c>
      <c r="C70" t="s">
        <v>252</v>
      </c>
      <c r="F70" t="s">
        <v>12475</v>
      </c>
      <c r="G70" t="s">
        <v>12442</v>
      </c>
      <c r="H70" t="s">
        <v>23862</v>
      </c>
      <c r="I70" t="s">
        <v>23863</v>
      </c>
      <c r="K70" t="s">
        <v>866</v>
      </c>
      <c r="N70" t="s">
        <v>240</v>
      </c>
      <c r="P70" s="61" t="s">
        <v>2239</v>
      </c>
      <c r="S70" t="s">
        <v>240</v>
      </c>
    </row>
    <row r="71" spans="1:20" x14ac:dyDescent="0.35">
      <c r="A71" t="s">
        <v>27170</v>
      </c>
      <c r="B71" s="60" t="s">
        <v>22829</v>
      </c>
      <c r="K71" t="s">
        <v>866</v>
      </c>
      <c r="N71" t="s">
        <v>240</v>
      </c>
      <c r="P71" s="61" t="s">
        <v>2239</v>
      </c>
      <c r="S71" t="s">
        <v>240</v>
      </c>
    </row>
    <row r="72" spans="1:20" x14ac:dyDescent="0.35">
      <c r="A72" t="s">
        <v>20280</v>
      </c>
      <c r="B72" t="s">
        <v>27338</v>
      </c>
      <c r="D72" t="s">
        <v>252</v>
      </c>
      <c r="F72" t="s">
        <v>12475</v>
      </c>
      <c r="G72" t="s">
        <v>12442</v>
      </c>
      <c r="H72" t="s">
        <v>24137</v>
      </c>
      <c r="I72" t="s">
        <v>24138</v>
      </c>
      <c r="K72" t="s">
        <v>866</v>
      </c>
      <c r="N72" t="s">
        <v>240</v>
      </c>
      <c r="P72" s="61" t="s">
        <v>2239</v>
      </c>
      <c r="Q72" t="s">
        <v>27339</v>
      </c>
      <c r="R72" s="54" t="s">
        <v>20600</v>
      </c>
      <c r="S72" t="s">
        <v>869</v>
      </c>
    </row>
    <row r="73" spans="1:20" ht="86.25" customHeight="1" x14ac:dyDescent="0.35">
      <c r="A73" t="s">
        <v>27170</v>
      </c>
      <c r="B73" t="s">
        <v>22794</v>
      </c>
      <c r="J73" s="55"/>
      <c r="K73" t="s">
        <v>866</v>
      </c>
      <c r="L73" t="s">
        <v>27340</v>
      </c>
      <c r="M73" s="54" t="s">
        <v>27341</v>
      </c>
      <c r="N73" t="s">
        <v>252</v>
      </c>
      <c r="O73" s="67" t="s">
        <v>27342</v>
      </c>
      <c r="P73" s="61" t="s">
        <v>2239</v>
      </c>
      <c r="S73" t="s">
        <v>240</v>
      </c>
    </row>
    <row r="74" spans="1:20" x14ac:dyDescent="0.35">
      <c r="A74" t="s">
        <v>27153</v>
      </c>
      <c r="B74" t="s">
        <v>27343</v>
      </c>
      <c r="F74" t="s">
        <v>12484</v>
      </c>
      <c r="G74" t="s">
        <v>12452</v>
      </c>
      <c r="H74" t="s">
        <v>12484</v>
      </c>
      <c r="I74" t="s">
        <v>12452</v>
      </c>
      <c r="J74" s="55"/>
      <c r="K74" t="s">
        <v>866</v>
      </c>
      <c r="L74" t="s">
        <v>9119</v>
      </c>
      <c r="M74" s="54" t="s">
        <v>21567</v>
      </c>
      <c r="N74" t="s">
        <v>869</v>
      </c>
      <c r="O74" s="68" t="s">
        <v>27344</v>
      </c>
      <c r="P74" s="61" t="s">
        <v>2239</v>
      </c>
      <c r="Q74" t="s">
        <v>27345</v>
      </c>
      <c r="R74" s="54" t="s">
        <v>21568</v>
      </c>
      <c r="S74" t="s">
        <v>869</v>
      </c>
    </row>
    <row r="75" spans="1:20" x14ac:dyDescent="0.35">
      <c r="A75" t="s">
        <v>27153</v>
      </c>
      <c r="B75" s="60" t="s">
        <v>22304</v>
      </c>
      <c r="F75" t="s">
        <v>12484</v>
      </c>
      <c r="G75" t="s">
        <v>12452</v>
      </c>
      <c r="H75" t="s">
        <v>12484</v>
      </c>
      <c r="I75" t="s">
        <v>12452</v>
      </c>
      <c r="P75" s="61" t="s">
        <v>2239</v>
      </c>
      <c r="S75" t="s">
        <v>240</v>
      </c>
    </row>
    <row r="76" spans="1:20" x14ac:dyDescent="0.35">
      <c r="A76" t="s">
        <v>20280</v>
      </c>
      <c r="B76" t="s">
        <v>27346</v>
      </c>
      <c r="F76" t="s">
        <v>12475</v>
      </c>
      <c r="G76" t="s">
        <v>12442</v>
      </c>
      <c r="H76" t="s">
        <v>12475</v>
      </c>
      <c r="I76" t="s">
        <v>12442</v>
      </c>
      <c r="J76" t="s">
        <v>27347</v>
      </c>
      <c r="K76" t="s">
        <v>866</v>
      </c>
      <c r="L76" t="s">
        <v>27348</v>
      </c>
      <c r="M76" s="54" t="s">
        <v>20943</v>
      </c>
      <c r="N76" t="s">
        <v>869</v>
      </c>
      <c r="O76" s="68" t="s">
        <v>27349</v>
      </c>
      <c r="P76" s="61" t="s">
        <v>2239</v>
      </c>
      <c r="Q76" t="s">
        <v>27350</v>
      </c>
      <c r="R76" s="54" t="s">
        <v>27351</v>
      </c>
      <c r="S76" t="s">
        <v>869</v>
      </c>
    </row>
    <row r="77" spans="1:20" x14ac:dyDescent="0.35">
      <c r="A77" t="s">
        <v>20280</v>
      </c>
      <c r="B77" t="s">
        <v>20762</v>
      </c>
      <c r="F77" t="s">
        <v>12475</v>
      </c>
      <c r="G77" t="s">
        <v>12442</v>
      </c>
      <c r="H77" t="s">
        <v>12475</v>
      </c>
      <c r="I77" t="s">
        <v>12442</v>
      </c>
      <c r="K77" t="s">
        <v>866</v>
      </c>
      <c r="M77" s="54"/>
      <c r="N77" t="s">
        <v>27352</v>
      </c>
      <c r="O77" s="67"/>
      <c r="P77" s="61" t="s">
        <v>2239</v>
      </c>
      <c r="Q77" t="s">
        <v>27353</v>
      </c>
      <c r="R77" s="54" t="s">
        <v>20735</v>
      </c>
      <c r="S77" t="s">
        <v>869</v>
      </c>
      <c r="T77" t="s">
        <v>27354</v>
      </c>
    </row>
    <row r="78" spans="1:20" x14ac:dyDescent="0.35">
      <c r="A78" t="s">
        <v>27153</v>
      </c>
      <c r="B78" t="s">
        <v>21433</v>
      </c>
      <c r="F78" t="s">
        <v>12484</v>
      </c>
      <c r="G78" t="s">
        <v>12452</v>
      </c>
      <c r="H78" t="s">
        <v>12484</v>
      </c>
      <c r="I78" t="s">
        <v>12452</v>
      </c>
      <c r="J78" s="55"/>
      <c r="K78" t="s">
        <v>866</v>
      </c>
      <c r="L78" t="s">
        <v>21433</v>
      </c>
      <c r="M78" s="54" t="s">
        <v>21434</v>
      </c>
      <c r="N78" t="s">
        <v>252</v>
      </c>
      <c r="O78" s="68" t="s">
        <v>27355</v>
      </c>
      <c r="P78" s="61" t="s">
        <v>2239</v>
      </c>
      <c r="S78" t="s">
        <v>240</v>
      </c>
    </row>
    <row r="79" spans="1:20" x14ac:dyDescent="0.35">
      <c r="A79" t="s">
        <v>27153</v>
      </c>
      <c r="B79" t="s">
        <v>18165</v>
      </c>
      <c r="F79" t="s">
        <v>12484</v>
      </c>
      <c r="G79" t="s">
        <v>12452</v>
      </c>
      <c r="H79" t="s">
        <v>12484</v>
      </c>
      <c r="I79" t="s">
        <v>12452</v>
      </c>
      <c r="J79" s="55"/>
      <c r="K79" t="s">
        <v>866</v>
      </c>
      <c r="L79" t="s">
        <v>9185</v>
      </c>
      <c r="M79" s="54" t="s">
        <v>21710</v>
      </c>
      <c r="N79" t="s">
        <v>252</v>
      </c>
      <c r="O79" s="68" t="s">
        <v>27356</v>
      </c>
      <c r="P79" s="61" t="s">
        <v>2239</v>
      </c>
      <c r="Q79" t="s">
        <v>27357</v>
      </c>
      <c r="R79" s="54" t="s">
        <v>21712</v>
      </c>
      <c r="S79" t="s">
        <v>252</v>
      </c>
    </row>
    <row r="80" spans="1:20" x14ac:dyDescent="0.35">
      <c r="A80" t="s">
        <v>27170</v>
      </c>
      <c r="B80" s="60" t="s">
        <v>22747</v>
      </c>
    </row>
    <row r="81" spans="1:20" x14ac:dyDescent="0.35">
      <c r="A81" t="s">
        <v>27153</v>
      </c>
      <c r="B81" t="s">
        <v>22497</v>
      </c>
      <c r="F81" t="s">
        <v>12484</v>
      </c>
      <c r="G81" t="s">
        <v>12452</v>
      </c>
      <c r="H81" t="s">
        <v>12484</v>
      </c>
      <c r="I81" t="s">
        <v>12452</v>
      </c>
      <c r="K81" t="s">
        <v>866</v>
      </c>
      <c r="N81" t="s">
        <v>27358</v>
      </c>
      <c r="P81" s="61" t="s">
        <v>2239</v>
      </c>
      <c r="S81" t="s">
        <v>27359</v>
      </c>
    </row>
    <row r="82" spans="1:20" ht="72" customHeight="1" x14ac:dyDescent="0.35">
      <c r="A82" t="s">
        <v>6844</v>
      </c>
      <c r="B82" t="s">
        <v>27360</v>
      </c>
      <c r="C82" t="s">
        <v>252</v>
      </c>
      <c r="F82" t="s">
        <v>12502</v>
      </c>
      <c r="G82" t="s">
        <v>12469</v>
      </c>
      <c r="H82" t="s">
        <v>23894</v>
      </c>
      <c r="I82" t="s">
        <v>23895</v>
      </c>
      <c r="J82" t="s">
        <v>27145</v>
      </c>
      <c r="K82" t="s">
        <v>866</v>
      </c>
      <c r="L82" t="s">
        <v>27146</v>
      </c>
      <c r="M82" t="s">
        <v>20054</v>
      </c>
      <c r="N82" t="s">
        <v>252</v>
      </c>
      <c r="O82" s="67" t="s">
        <v>27147</v>
      </c>
      <c r="P82" s="61" t="s">
        <v>2239</v>
      </c>
      <c r="Q82" t="s">
        <v>27148</v>
      </c>
      <c r="R82" t="s">
        <v>20055</v>
      </c>
      <c r="S82" t="s">
        <v>252</v>
      </c>
    </row>
    <row r="83" spans="1:20" ht="28.75" customHeight="1" x14ac:dyDescent="0.35">
      <c r="A83" t="s">
        <v>6844</v>
      </c>
      <c r="B83" t="s">
        <v>20072</v>
      </c>
      <c r="C83" t="s">
        <v>252</v>
      </c>
      <c r="F83" t="s">
        <v>12502</v>
      </c>
      <c r="G83" t="s">
        <v>12469</v>
      </c>
      <c r="H83" t="s">
        <v>23894</v>
      </c>
      <c r="I83" t="s">
        <v>23895</v>
      </c>
      <c r="J83" s="55"/>
      <c r="K83" t="s">
        <v>866</v>
      </c>
      <c r="L83" t="s">
        <v>27361</v>
      </c>
      <c r="M83" s="54" t="s">
        <v>20073</v>
      </c>
      <c r="N83" t="s">
        <v>252</v>
      </c>
      <c r="O83" s="67" t="s">
        <v>27362</v>
      </c>
      <c r="P83" s="61" t="s">
        <v>2239</v>
      </c>
      <c r="Q83" t="s">
        <v>20072</v>
      </c>
      <c r="R83" s="54" t="s">
        <v>20074</v>
      </c>
      <c r="S83" t="s">
        <v>252</v>
      </c>
    </row>
    <row r="84" spans="1:20" x14ac:dyDescent="0.35">
      <c r="A84" t="s">
        <v>6844</v>
      </c>
      <c r="B84" t="s">
        <v>27363</v>
      </c>
      <c r="C84" t="s">
        <v>252</v>
      </c>
      <c r="F84" t="s">
        <v>12502</v>
      </c>
      <c r="G84" t="s">
        <v>12469</v>
      </c>
      <c r="H84" t="s">
        <v>23894</v>
      </c>
      <c r="I84" t="s">
        <v>23895</v>
      </c>
      <c r="K84" t="s">
        <v>866</v>
      </c>
      <c r="N84" t="s">
        <v>27364</v>
      </c>
      <c r="P84" s="61" t="s">
        <v>2239</v>
      </c>
      <c r="S84" t="s">
        <v>240</v>
      </c>
    </row>
    <row r="85" spans="1:20" x14ac:dyDescent="0.35">
      <c r="A85" t="s">
        <v>6844</v>
      </c>
      <c r="B85" s="60" t="s">
        <v>27365</v>
      </c>
      <c r="C85" t="s">
        <v>252</v>
      </c>
      <c r="F85" t="s">
        <v>12502</v>
      </c>
      <c r="G85" t="s">
        <v>12469</v>
      </c>
      <c r="H85" t="s">
        <v>23894</v>
      </c>
      <c r="I85" t="s">
        <v>23895</v>
      </c>
      <c r="K85" t="s">
        <v>866</v>
      </c>
      <c r="N85" t="s">
        <v>240</v>
      </c>
      <c r="P85" s="61" t="s">
        <v>2239</v>
      </c>
    </row>
    <row r="86" spans="1:20" x14ac:dyDescent="0.35">
      <c r="A86" t="s">
        <v>6844</v>
      </c>
      <c r="B86" s="60" t="s">
        <v>20235</v>
      </c>
      <c r="C86" t="s">
        <v>252</v>
      </c>
      <c r="F86" t="s">
        <v>12502</v>
      </c>
      <c r="G86" t="s">
        <v>12469</v>
      </c>
      <c r="H86" t="s">
        <v>23894</v>
      </c>
      <c r="I86" t="s">
        <v>23895</v>
      </c>
      <c r="K86" t="s">
        <v>866</v>
      </c>
      <c r="M86" s="56"/>
      <c r="N86" t="s">
        <v>240</v>
      </c>
      <c r="P86" s="61" t="s">
        <v>2239</v>
      </c>
      <c r="Q86" t="s">
        <v>27366</v>
      </c>
      <c r="R86" s="54" t="s">
        <v>20237</v>
      </c>
      <c r="S86" t="s">
        <v>869</v>
      </c>
    </row>
    <row r="87" spans="1:20" ht="28.75" customHeight="1" x14ac:dyDescent="0.35">
      <c r="A87" t="s">
        <v>20280</v>
      </c>
      <c r="B87" t="s">
        <v>20461</v>
      </c>
      <c r="F87" t="s">
        <v>12475</v>
      </c>
      <c r="G87" t="s">
        <v>12442</v>
      </c>
      <c r="H87" t="s">
        <v>12475</v>
      </c>
      <c r="I87" t="s">
        <v>12442</v>
      </c>
      <c r="K87" t="s">
        <v>866</v>
      </c>
      <c r="L87" s="56" t="s">
        <v>27367</v>
      </c>
      <c r="M87" s="58" t="s">
        <v>27368</v>
      </c>
      <c r="N87" t="s">
        <v>869</v>
      </c>
      <c r="O87" s="67" t="s">
        <v>27369</v>
      </c>
      <c r="P87" s="61" t="s">
        <v>2239</v>
      </c>
      <c r="Q87" t="s">
        <v>27370</v>
      </c>
      <c r="R87" s="54" t="s">
        <v>20460</v>
      </c>
      <c r="S87" t="s">
        <v>252</v>
      </c>
      <c r="T87" t="s">
        <v>27371</v>
      </c>
    </row>
    <row r="88" spans="1:20" x14ac:dyDescent="0.35">
      <c r="A88" t="s">
        <v>27153</v>
      </c>
      <c r="B88" s="60" t="s">
        <v>27372</v>
      </c>
      <c r="F88" t="s">
        <v>12484</v>
      </c>
      <c r="G88" t="s">
        <v>12452</v>
      </c>
      <c r="H88" t="s">
        <v>12484</v>
      </c>
      <c r="I88" t="s">
        <v>12452</v>
      </c>
      <c r="P88" s="61" t="s">
        <v>2239</v>
      </c>
      <c r="S88" t="s">
        <v>240</v>
      </c>
    </row>
    <row r="89" spans="1:20" x14ac:dyDescent="0.35">
      <c r="A89" t="s">
        <v>6844</v>
      </c>
      <c r="B89" t="s">
        <v>20017</v>
      </c>
      <c r="C89" t="s">
        <v>252</v>
      </c>
      <c r="F89" t="s">
        <v>12502</v>
      </c>
      <c r="G89" t="s">
        <v>12469</v>
      </c>
      <c r="H89" t="s">
        <v>23894</v>
      </c>
      <c r="I89" t="s">
        <v>23895</v>
      </c>
      <c r="K89" t="s">
        <v>866</v>
      </c>
      <c r="N89" t="s">
        <v>240</v>
      </c>
      <c r="P89" s="61" t="s">
        <v>2239</v>
      </c>
      <c r="Q89" t="s">
        <v>27373</v>
      </c>
      <c r="R89" s="54" t="s">
        <v>20020</v>
      </c>
      <c r="S89" t="s">
        <v>869</v>
      </c>
    </row>
    <row r="90" spans="1:20" x14ac:dyDescent="0.35">
      <c r="A90" t="s">
        <v>27153</v>
      </c>
      <c r="B90" t="s">
        <v>27374</v>
      </c>
      <c r="F90" t="s">
        <v>12484</v>
      </c>
      <c r="G90" t="s">
        <v>12452</v>
      </c>
      <c r="H90" t="s">
        <v>12484</v>
      </c>
      <c r="I90" t="s">
        <v>12452</v>
      </c>
      <c r="K90" t="s">
        <v>866</v>
      </c>
      <c r="L90" t="s">
        <v>13472</v>
      </c>
      <c r="M90" s="54" t="s">
        <v>22007</v>
      </c>
      <c r="N90" t="s">
        <v>869</v>
      </c>
      <c r="O90" s="68" t="s">
        <v>27375</v>
      </c>
      <c r="P90" s="61" t="s">
        <v>2239</v>
      </c>
      <c r="S90" t="s">
        <v>240</v>
      </c>
    </row>
    <row r="91" spans="1:20" ht="43" customHeight="1" x14ac:dyDescent="0.35">
      <c r="A91" t="s">
        <v>20280</v>
      </c>
      <c r="B91" t="s">
        <v>27376</v>
      </c>
      <c r="C91" t="s">
        <v>252</v>
      </c>
      <c r="F91" t="s">
        <v>12475</v>
      </c>
      <c r="G91" t="s">
        <v>12442</v>
      </c>
      <c r="H91" t="s">
        <v>23862</v>
      </c>
      <c r="I91" t="s">
        <v>23863</v>
      </c>
      <c r="J91" t="s">
        <v>27377</v>
      </c>
      <c r="K91" t="s">
        <v>866</v>
      </c>
      <c r="L91" t="s">
        <v>27378</v>
      </c>
      <c r="M91" s="54" t="s">
        <v>20741</v>
      </c>
      <c r="N91" t="s">
        <v>240</v>
      </c>
      <c r="O91" s="67" t="s">
        <v>27379</v>
      </c>
      <c r="P91" s="61" t="s">
        <v>2239</v>
      </c>
      <c r="Q91" t="s">
        <v>27380</v>
      </c>
      <c r="R91" s="54" t="s">
        <v>21268</v>
      </c>
      <c r="S91" t="s">
        <v>869</v>
      </c>
    </row>
    <row r="92" spans="1:20" x14ac:dyDescent="0.35">
      <c r="A92" t="s">
        <v>20280</v>
      </c>
      <c r="B92" t="s">
        <v>27381</v>
      </c>
      <c r="C92" t="s">
        <v>252</v>
      </c>
      <c r="F92" t="s">
        <v>12475</v>
      </c>
      <c r="G92" t="s">
        <v>12442</v>
      </c>
      <c r="H92" t="s">
        <v>23862</v>
      </c>
      <c r="I92" t="s">
        <v>23863</v>
      </c>
      <c r="K92" t="s">
        <v>866</v>
      </c>
      <c r="N92" t="s">
        <v>240</v>
      </c>
      <c r="P92" s="61" t="s">
        <v>2239</v>
      </c>
      <c r="S92" t="s">
        <v>240</v>
      </c>
    </row>
    <row r="93" spans="1:20" x14ac:dyDescent="0.35">
      <c r="A93" t="s">
        <v>27153</v>
      </c>
      <c r="B93" t="s">
        <v>27382</v>
      </c>
      <c r="F93" t="s">
        <v>12484</v>
      </c>
      <c r="G93" t="s">
        <v>12452</v>
      </c>
      <c r="H93" t="s">
        <v>12484</v>
      </c>
      <c r="I93" t="s">
        <v>12452</v>
      </c>
      <c r="J93" s="55"/>
      <c r="K93" t="s">
        <v>866</v>
      </c>
      <c r="L93" t="s">
        <v>9038</v>
      </c>
      <c r="M93" s="54" t="s">
        <v>27383</v>
      </c>
      <c r="N93" t="s">
        <v>252</v>
      </c>
      <c r="P93" s="61" t="s">
        <v>2239</v>
      </c>
    </row>
    <row r="94" spans="1:20" x14ac:dyDescent="0.35">
      <c r="A94" t="s">
        <v>19015</v>
      </c>
      <c r="B94" s="60" t="s">
        <v>27384</v>
      </c>
      <c r="F94" t="s">
        <v>12502</v>
      </c>
      <c r="G94" t="s">
        <v>12469</v>
      </c>
      <c r="H94" t="s">
        <v>12502</v>
      </c>
      <c r="I94" t="s">
        <v>12469</v>
      </c>
      <c r="K94" t="s">
        <v>866</v>
      </c>
      <c r="N94" t="s">
        <v>240</v>
      </c>
      <c r="P94" s="61" t="s">
        <v>2239</v>
      </c>
      <c r="S94" t="s">
        <v>240</v>
      </c>
    </row>
    <row r="95" spans="1:20" x14ac:dyDescent="0.35">
      <c r="A95" t="s">
        <v>19009</v>
      </c>
      <c r="B95" t="s">
        <v>27385</v>
      </c>
      <c r="D95" t="s">
        <v>252</v>
      </c>
      <c r="F95" t="s">
        <v>12490</v>
      </c>
      <c r="G95" t="s">
        <v>12458</v>
      </c>
      <c r="H95" t="s">
        <v>24006</v>
      </c>
      <c r="I95" t="s">
        <v>24007</v>
      </c>
      <c r="J95" s="55"/>
      <c r="K95" t="s">
        <v>866</v>
      </c>
      <c r="L95" t="s">
        <v>13800</v>
      </c>
      <c r="M95" s="54" t="s">
        <v>22022</v>
      </c>
      <c r="N95" t="s">
        <v>869</v>
      </c>
      <c r="O95" s="68" t="s">
        <v>27386</v>
      </c>
      <c r="P95" s="61" t="s">
        <v>2239</v>
      </c>
      <c r="Q95" t="s">
        <v>27387</v>
      </c>
      <c r="R95" s="54" t="s">
        <v>22024</v>
      </c>
      <c r="S95" t="s">
        <v>869</v>
      </c>
    </row>
    <row r="96" spans="1:20" x14ac:dyDescent="0.35">
      <c r="A96" t="s">
        <v>27153</v>
      </c>
      <c r="B96" s="60" t="s">
        <v>21613</v>
      </c>
      <c r="F96" t="s">
        <v>12484</v>
      </c>
      <c r="G96" t="s">
        <v>12452</v>
      </c>
      <c r="H96" t="s">
        <v>12484</v>
      </c>
      <c r="I96" t="s">
        <v>12452</v>
      </c>
      <c r="J96" s="55"/>
      <c r="K96" t="s">
        <v>866</v>
      </c>
      <c r="L96" t="s">
        <v>2075</v>
      </c>
      <c r="M96" s="54" t="s">
        <v>21609</v>
      </c>
      <c r="N96" t="s">
        <v>869</v>
      </c>
      <c r="O96" s="68" t="s">
        <v>27388</v>
      </c>
      <c r="P96" s="61" t="s">
        <v>2239</v>
      </c>
      <c r="S96" t="s">
        <v>240</v>
      </c>
    </row>
    <row r="97" spans="1:19" x14ac:dyDescent="0.35">
      <c r="A97" t="s">
        <v>6844</v>
      </c>
      <c r="B97" t="s">
        <v>20149</v>
      </c>
      <c r="C97" t="s">
        <v>252</v>
      </c>
      <c r="F97" t="s">
        <v>12502</v>
      </c>
      <c r="G97" t="s">
        <v>12469</v>
      </c>
      <c r="H97" t="s">
        <v>23894</v>
      </c>
      <c r="I97" t="s">
        <v>23895</v>
      </c>
      <c r="J97" s="55"/>
      <c r="K97" t="s">
        <v>866</v>
      </c>
      <c r="L97" t="s">
        <v>20146</v>
      </c>
      <c r="M97" s="54" t="s">
        <v>20145</v>
      </c>
      <c r="N97" t="s">
        <v>869</v>
      </c>
      <c r="O97" s="68" t="s">
        <v>27389</v>
      </c>
      <c r="P97" s="61" t="s">
        <v>2239</v>
      </c>
      <c r="Q97" t="s">
        <v>27390</v>
      </c>
      <c r="R97" s="54" t="s">
        <v>20148</v>
      </c>
      <c r="S97" t="s">
        <v>252</v>
      </c>
    </row>
    <row r="98" spans="1:19" x14ac:dyDescent="0.35">
      <c r="A98" t="s">
        <v>19009</v>
      </c>
      <c r="B98" t="s">
        <v>9125</v>
      </c>
      <c r="F98" t="s">
        <v>12490</v>
      </c>
      <c r="G98" t="s">
        <v>12458</v>
      </c>
      <c r="H98" t="s">
        <v>12490</v>
      </c>
      <c r="I98" t="s">
        <v>12458</v>
      </c>
      <c r="J98" s="55"/>
      <c r="K98" t="s">
        <v>866</v>
      </c>
      <c r="L98" t="s">
        <v>9125</v>
      </c>
      <c r="M98" s="54" t="s">
        <v>27391</v>
      </c>
      <c r="N98" t="s">
        <v>252</v>
      </c>
      <c r="O98" s="68" t="s">
        <v>27392</v>
      </c>
      <c r="P98" s="61" t="s">
        <v>2239</v>
      </c>
      <c r="S98" t="s">
        <v>240</v>
      </c>
    </row>
    <row r="99" spans="1:19" x14ac:dyDescent="0.35">
      <c r="A99" t="s">
        <v>27153</v>
      </c>
      <c r="B99" t="s">
        <v>21611</v>
      </c>
      <c r="D99" t="s">
        <v>252</v>
      </c>
      <c r="F99" t="s">
        <v>12484</v>
      </c>
      <c r="G99" t="s">
        <v>12452</v>
      </c>
      <c r="H99" t="s">
        <v>23765</v>
      </c>
      <c r="I99" t="s">
        <v>23766</v>
      </c>
      <c r="J99" s="55"/>
      <c r="K99" t="s">
        <v>866</v>
      </c>
      <c r="L99" t="s">
        <v>2075</v>
      </c>
      <c r="M99" s="54" t="s">
        <v>21609</v>
      </c>
      <c r="N99" t="s">
        <v>869</v>
      </c>
      <c r="O99" s="68" t="s">
        <v>27388</v>
      </c>
      <c r="P99" s="61" t="s">
        <v>2239</v>
      </c>
      <c r="S99" t="s">
        <v>240</v>
      </c>
    </row>
    <row r="100" spans="1:19" x14ac:dyDescent="0.35">
      <c r="A100" t="s">
        <v>19009</v>
      </c>
      <c r="B100" t="s">
        <v>27393</v>
      </c>
      <c r="D100" t="s">
        <v>252</v>
      </c>
      <c r="F100" t="s">
        <v>12490</v>
      </c>
      <c r="G100" t="s">
        <v>12458</v>
      </c>
      <c r="H100" t="s">
        <v>24006</v>
      </c>
      <c r="I100" t="s">
        <v>24007</v>
      </c>
      <c r="J100" s="55"/>
      <c r="K100" t="s">
        <v>866</v>
      </c>
      <c r="L100" t="s">
        <v>13258</v>
      </c>
      <c r="M100" s="54" t="s">
        <v>22189</v>
      </c>
      <c r="N100" t="s">
        <v>869</v>
      </c>
      <c r="O100" s="68" t="s">
        <v>27394</v>
      </c>
      <c r="P100" s="61" t="s">
        <v>2239</v>
      </c>
      <c r="S100" t="s">
        <v>240</v>
      </c>
    </row>
    <row r="101" spans="1:19" ht="28.75" customHeight="1" x14ac:dyDescent="0.35">
      <c r="A101" t="s">
        <v>21070</v>
      </c>
      <c r="B101" t="s">
        <v>27395</v>
      </c>
      <c r="C101" t="s">
        <v>252</v>
      </c>
      <c r="F101" t="s">
        <v>12475</v>
      </c>
      <c r="G101" t="s">
        <v>12442</v>
      </c>
      <c r="H101" t="s">
        <v>23862</v>
      </c>
      <c r="I101" t="s">
        <v>23863</v>
      </c>
      <c r="K101" t="s">
        <v>866</v>
      </c>
      <c r="L101" s="56" t="s">
        <v>27396</v>
      </c>
      <c r="M101" s="58" t="s">
        <v>27397</v>
      </c>
      <c r="N101" t="s">
        <v>869</v>
      </c>
      <c r="O101" s="67" t="s">
        <v>27398</v>
      </c>
      <c r="P101" s="61" t="s">
        <v>2239</v>
      </c>
      <c r="Q101" t="s">
        <v>27399</v>
      </c>
      <c r="R101" s="54" t="s">
        <v>21339</v>
      </c>
      <c r="S101" t="s">
        <v>869</v>
      </c>
    </row>
    <row r="102" spans="1:19" x14ac:dyDescent="0.35">
      <c r="A102" t="s">
        <v>20280</v>
      </c>
      <c r="B102" t="s">
        <v>20654</v>
      </c>
      <c r="C102" t="s">
        <v>252</v>
      </c>
      <c r="F102" t="s">
        <v>12475</v>
      </c>
      <c r="G102" t="s">
        <v>12442</v>
      </c>
      <c r="H102" t="s">
        <v>23862</v>
      </c>
      <c r="I102" t="s">
        <v>23863</v>
      </c>
      <c r="J102" t="s">
        <v>27400</v>
      </c>
      <c r="K102" t="s">
        <v>866</v>
      </c>
      <c r="L102" t="s">
        <v>27401</v>
      </c>
      <c r="M102" s="54" t="s">
        <v>20706</v>
      </c>
      <c r="N102" t="s">
        <v>252</v>
      </c>
      <c r="O102" s="68" t="s">
        <v>27402</v>
      </c>
      <c r="P102" s="61" t="s">
        <v>2239</v>
      </c>
      <c r="Q102" t="s">
        <v>25136</v>
      </c>
      <c r="R102" s="54" t="s">
        <v>21249</v>
      </c>
      <c r="S102" t="s">
        <v>252</v>
      </c>
    </row>
    <row r="103" spans="1:19" x14ac:dyDescent="0.35">
      <c r="A103" t="s">
        <v>20280</v>
      </c>
      <c r="B103" t="s">
        <v>20690</v>
      </c>
      <c r="F103" t="s">
        <v>12475</v>
      </c>
      <c r="G103" t="s">
        <v>12442</v>
      </c>
      <c r="H103" t="s">
        <v>12475</v>
      </c>
      <c r="I103" t="s">
        <v>12442</v>
      </c>
      <c r="K103" t="s">
        <v>866</v>
      </c>
      <c r="N103" t="s">
        <v>240</v>
      </c>
      <c r="P103" s="61" t="s">
        <v>2239</v>
      </c>
      <c r="Q103" t="s">
        <v>27403</v>
      </c>
      <c r="R103" s="54" t="s">
        <v>27404</v>
      </c>
      <c r="S103" t="s">
        <v>252</v>
      </c>
    </row>
    <row r="104" spans="1:19" x14ac:dyDescent="0.35">
      <c r="A104" t="s">
        <v>20280</v>
      </c>
      <c r="B104" t="s">
        <v>20698</v>
      </c>
      <c r="F104" t="s">
        <v>12475</v>
      </c>
      <c r="G104" t="s">
        <v>12442</v>
      </c>
      <c r="H104" t="s">
        <v>12475</v>
      </c>
      <c r="I104" t="s">
        <v>12442</v>
      </c>
      <c r="K104" t="s">
        <v>866</v>
      </c>
      <c r="N104" t="s">
        <v>240</v>
      </c>
      <c r="P104" s="61" t="s">
        <v>2239</v>
      </c>
      <c r="Q104" t="s">
        <v>27405</v>
      </c>
      <c r="R104" s="54" t="s">
        <v>20694</v>
      </c>
      <c r="S104" t="s">
        <v>252</v>
      </c>
    </row>
    <row r="105" spans="1:19" x14ac:dyDescent="0.35">
      <c r="A105" t="s">
        <v>20280</v>
      </c>
      <c r="B105" t="s">
        <v>20701</v>
      </c>
      <c r="D105" t="s">
        <v>252</v>
      </c>
      <c r="F105" t="s">
        <v>12475</v>
      </c>
      <c r="G105" t="s">
        <v>12442</v>
      </c>
      <c r="H105" t="s">
        <v>24137</v>
      </c>
      <c r="I105" t="s">
        <v>24138</v>
      </c>
      <c r="K105" t="s">
        <v>866</v>
      </c>
      <c r="N105" t="s">
        <v>240</v>
      </c>
      <c r="P105" s="61" t="s">
        <v>2239</v>
      </c>
      <c r="S105" t="s">
        <v>240</v>
      </c>
    </row>
    <row r="106" spans="1:19" x14ac:dyDescent="0.35">
      <c r="A106" t="s">
        <v>27153</v>
      </c>
      <c r="B106" t="s">
        <v>9158</v>
      </c>
      <c r="F106" t="s">
        <v>12484</v>
      </c>
      <c r="G106" t="s">
        <v>12452</v>
      </c>
      <c r="H106" t="s">
        <v>12484</v>
      </c>
      <c r="I106" t="s">
        <v>12452</v>
      </c>
      <c r="J106" s="55"/>
      <c r="K106" t="s">
        <v>866</v>
      </c>
      <c r="L106" t="s">
        <v>21664</v>
      </c>
      <c r="M106" s="54" t="s">
        <v>27406</v>
      </c>
      <c r="N106" t="s">
        <v>252</v>
      </c>
      <c r="P106" s="61" t="s">
        <v>2239</v>
      </c>
      <c r="Q106" t="s">
        <v>27407</v>
      </c>
      <c r="R106" s="54" t="s">
        <v>27408</v>
      </c>
      <c r="S106" t="s">
        <v>252</v>
      </c>
    </row>
    <row r="107" spans="1:19" x14ac:dyDescent="0.35">
      <c r="A107" t="s">
        <v>27153</v>
      </c>
      <c r="B107" t="s">
        <v>19093</v>
      </c>
      <c r="F107" t="s">
        <v>12484</v>
      </c>
      <c r="G107" t="s">
        <v>12452</v>
      </c>
      <c r="H107" t="s">
        <v>12484</v>
      </c>
      <c r="I107" t="s">
        <v>12452</v>
      </c>
      <c r="K107" t="s">
        <v>866</v>
      </c>
      <c r="L107" t="s">
        <v>2075</v>
      </c>
      <c r="M107" t="s">
        <v>21609</v>
      </c>
      <c r="N107" t="s">
        <v>869</v>
      </c>
      <c r="O107" s="68" t="s">
        <v>27388</v>
      </c>
      <c r="P107" s="61" t="s">
        <v>2239</v>
      </c>
      <c r="S107" t="s">
        <v>240</v>
      </c>
    </row>
    <row r="108" spans="1:19" ht="45" customHeight="1" x14ac:dyDescent="0.35">
      <c r="A108" t="s">
        <v>20280</v>
      </c>
      <c r="B108" t="s">
        <v>20837</v>
      </c>
      <c r="F108" t="s">
        <v>12475</v>
      </c>
      <c r="G108" t="s">
        <v>12442</v>
      </c>
      <c r="H108" t="s">
        <v>12475</v>
      </c>
      <c r="I108" t="s">
        <v>12442</v>
      </c>
      <c r="J108" s="55"/>
      <c r="K108" t="s">
        <v>866</v>
      </c>
      <c r="L108" t="s">
        <v>8396</v>
      </c>
      <c r="M108" s="54" t="s">
        <v>27409</v>
      </c>
      <c r="N108" t="s">
        <v>869</v>
      </c>
      <c r="O108" s="68" t="s">
        <v>27410</v>
      </c>
      <c r="P108" s="61" t="s">
        <v>2239</v>
      </c>
      <c r="Q108" s="65" t="s">
        <v>27411</v>
      </c>
      <c r="R108" s="54" t="s">
        <v>27412</v>
      </c>
      <c r="S108" t="s">
        <v>869</v>
      </c>
    </row>
    <row r="109" spans="1:19" x14ac:dyDescent="0.35">
      <c r="A109" t="s">
        <v>20280</v>
      </c>
      <c r="B109" t="s">
        <v>27413</v>
      </c>
      <c r="E109" t="s">
        <v>252</v>
      </c>
      <c r="F109" t="s">
        <v>12475</v>
      </c>
      <c r="G109" t="s">
        <v>12442</v>
      </c>
      <c r="H109" t="s">
        <v>24635</v>
      </c>
      <c r="I109" t="s">
        <v>24636</v>
      </c>
      <c r="K109" t="s">
        <v>866</v>
      </c>
      <c r="N109" t="s">
        <v>240</v>
      </c>
      <c r="P109" s="61" t="s">
        <v>2239</v>
      </c>
      <c r="S109" t="s">
        <v>240</v>
      </c>
    </row>
    <row r="110" spans="1:19" x14ac:dyDescent="0.35">
      <c r="A110" t="s">
        <v>19009</v>
      </c>
      <c r="B110" t="s">
        <v>27414</v>
      </c>
      <c r="F110" t="s">
        <v>12490</v>
      </c>
      <c r="G110" t="s">
        <v>12458</v>
      </c>
      <c r="H110" t="s">
        <v>12490</v>
      </c>
      <c r="I110" t="s">
        <v>12458</v>
      </c>
      <c r="K110" t="s">
        <v>866</v>
      </c>
      <c r="N110" t="s">
        <v>240</v>
      </c>
      <c r="P110" s="61" t="s">
        <v>2239</v>
      </c>
      <c r="S110" t="s">
        <v>240</v>
      </c>
    </row>
    <row r="111" spans="1:19" x14ac:dyDescent="0.35">
      <c r="A111" t="s">
        <v>19015</v>
      </c>
      <c r="B111" t="s">
        <v>22651</v>
      </c>
      <c r="C111" t="s">
        <v>252</v>
      </c>
      <c r="F111" t="s">
        <v>12502</v>
      </c>
      <c r="G111" t="s">
        <v>12469</v>
      </c>
      <c r="H111" t="s">
        <v>23894</v>
      </c>
      <c r="I111" t="s">
        <v>23895</v>
      </c>
      <c r="J111" s="55"/>
      <c r="K111" t="s">
        <v>866</v>
      </c>
      <c r="L111" t="s">
        <v>27415</v>
      </c>
      <c r="M111" s="54" t="s">
        <v>27416</v>
      </c>
      <c r="N111" t="s">
        <v>869</v>
      </c>
      <c r="O111" s="68" t="s">
        <v>27417</v>
      </c>
      <c r="P111" s="61" t="s">
        <v>2239</v>
      </c>
      <c r="S111" t="s">
        <v>240</v>
      </c>
    </row>
    <row r="112" spans="1:19" x14ac:dyDescent="0.35">
      <c r="A112" t="s">
        <v>6844</v>
      </c>
      <c r="B112" t="s">
        <v>20129</v>
      </c>
      <c r="C112" t="s">
        <v>252</v>
      </c>
      <c r="F112" t="s">
        <v>12502</v>
      </c>
      <c r="G112" t="s">
        <v>12469</v>
      </c>
      <c r="H112" t="s">
        <v>23894</v>
      </c>
      <c r="I112" t="s">
        <v>23895</v>
      </c>
      <c r="J112" s="55"/>
      <c r="K112" t="s">
        <v>866</v>
      </c>
      <c r="L112" t="s">
        <v>27418</v>
      </c>
      <c r="M112" s="54" t="s">
        <v>27419</v>
      </c>
      <c r="N112" t="s">
        <v>869</v>
      </c>
      <c r="O112" s="68" t="s">
        <v>27420</v>
      </c>
      <c r="P112" s="61" t="s">
        <v>2239</v>
      </c>
      <c r="S112" t="s">
        <v>240</v>
      </c>
    </row>
    <row r="113" spans="1:19" x14ac:dyDescent="0.35">
      <c r="A113" t="s">
        <v>6844</v>
      </c>
      <c r="B113" t="s">
        <v>20170</v>
      </c>
      <c r="C113" t="s">
        <v>252</v>
      </c>
      <c r="F113" t="s">
        <v>12502</v>
      </c>
      <c r="G113" t="s">
        <v>12469</v>
      </c>
      <c r="H113" t="s">
        <v>23894</v>
      </c>
      <c r="I113" t="s">
        <v>23895</v>
      </c>
      <c r="J113" s="66"/>
      <c r="K113" s="64" t="s">
        <v>866</v>
      </c>
      <c r="L113" s="64" t="s">
        <v>27418</v>
      </c>
      <c r="M113" s="54" t="s">
        <v>27419</v>
      </c>
      <c r="N113" s="64" t="s">
        <v>869</v>
      </c>
      <c r="O113" s="68" t="s">
        <v>27420</v>
      </c>
      <c r="P113" s="61" t="s">
        <v>2239</v>
      </c>
      <c r="S113" t="s">
        <v>240</v>
      </c>
    </row>
    <row r="114" spans="1:19" x14ac:dyDescent="0.35">
      <c r="A114" t="s">
        <v>27170</v>
      </c>
      <c r="B114" t="s">
        <v>22800</v>
      </c>
      <c r="J114" s="55"/>
      <c r="K114" t="s">
        <v>866</v>
      </c>
      <c r="L114" t="s">
        <v>27421</v>
      </c>
      <c r="M114" s="54" t="s">
        <v>27422</v>
      </c>
      <c r="N114" t="s">
        <v>869</v>
      </c>
      <c r="O114" s="68" t="s">
        <v>27423</v>
      </c>
      <c r="P114" s="61" t="s">
        <v>2239</v>
      </c>
      <c r="S114" t="s">
        <v>240</v>
      </c>
    </row>
    <row r="115" spans="1:19" x14ac:dyDescent="0.35">
      <c r="A115" t="s">
        <v>27170</v>
      </c>
      <c r="B115" t="s">
        <v>19271</v>
      </c>
      <c r="J115" s="55"/>
      <c r="K115" t="s">
        <v>866</v>
      </c>
      <c r="L115" t="s">
        <v>27424</v>
      </c>
      <c r="M115" s="54" t="s">
        <v>27425</v>
      </c>
      <c r="N115" t="s">
        <v>252</v>
      </c>
      <c r="O115" s="68" t="s">
        <v>27426</v>
      </c>
      <c r="P115" s="61" t="s">
        <v>2239</v>
      </c>
      <c r="S115" t="s">
        <v>240</v>
      </c>
    </row>
    <row r="116" spans="1:19" ht="45" customHeight="1" x14ac:dyDescent="0.35">
      <c r="A116" t="s">
        <v>21070</v>
      </c>
      <c r="B116" t="s">
        <v>21212</v>
      </c>
      <c r="F116" t="s">
        <v>12475</v>
      </c>
      <c r="G116" t="s">
        <v>12442</v>
      </c>
      <c r="H116" t="s">
        <v>12475</v>
      </c>
      <c r="I116" t="s">
        <v>12442</v>
      </c>
      <c r="J116" s="55"/>
      <c r="K116" t="s">
        <v>866</v>
      </c>
      <c r="L116" s="56" t="s">
        <v>27427</v>
      </c>
      <c r="M116" s="56" t="s">
        <v>27428</v>
      </c>
      <c r="N116" t="s">
        <v>869</v>
      </c>
      <c r="O116" s="67" t="s">
        <v>27429</v>
      </c>
      <c r="P116" s="61" t="s">
        <v>2239</v>
      </c>
      <c r="Q116" t="s">
        <v>27430</v>
      </c>
      <c r="R116" s="54" t="s">
        <v>27431</v>
      </c>
      <c r="S116" t="s">
        <v>252</v>
      </c>
    </row>
    <row r="117" spans="1:19" x14ac:dyDescent="0.35">
      <c r="A117" t="s">
        <v>20280</v>
      </c>
      <c r="B117" t="s">
        <v>20844</v>
      </c>
      <c r="F117" t="s">
        <v>12475</v>
      </c>
      <c r="G117" t="s">
        <v>12442</v>
      </c>
      <c r="H117" t="s">
        <v>12475</v>
      </c>
      <c r="I117" t="s">
        <v>12442</v>
      </c>
      <c r="K117" t="s">
        <v>866</v>
      </c>
      <c r="N117" t="s">
        <v>240</v>
      </c>
      <c r="P117" s="61" t="s">
        <v>2239</v>
      </c>
      <c r="Q117" t="s">
        <v>27432</v>
      </c>
      <c r="R117" s="54" t="s">
        <v>27433</v>
      </c>
      <c r="S117" t="s">
        <v>252</v>
      </c>
    </row>
    <row r="118" spans="1:19" x14ac:dyDescent="0.35">
      <c r="A118" t="s">
        <v>27170</v>
      </c>
      <c r="B118" t="s">
        <v>22527</v>
      </c>
      <c r="K118" t="s">
        <v>866</v>
      </c>
      <c r="N118" t="s">
        <v>240</v>
      </c>
      <c r="P118" s="61" t="s">
        <v>2239</v>
      </c>
      <c r="S118" t="s">
        <v>240</v>
      </c>
    </row>
    <row r="119" spans="1:19" x14ac:dyDescent="0.35">
      <c r="A119" t="s">
        <v>27170</v>
      </c>
      <c r="B119" t="s">
        <v>22704</v>
      </c>
      <c r="J119" s="55"/>
      <c r="K119" t="s">
        <v>866</v>
      </c>
      <c r="L119" t="s">
        <v>19194</v>
      </c>
      <c r="M119" s="54" t="s">
        <v>27434</v>
      </c>
      <c r="N119" t="s">
        <v>869</v>
      </c>
      <c r="O119" s="68" t="s">
        <v>27435</v>
      </c>
      <c r="P119" s="61" t="s">
        <v>2239</v>
      </c>
      <c r="S119" t="s">
        <v>240</v>
      </c>
    </row>
    <row r="120" spans="1:19" x14ac:dyDescent="0.35">
      <c r="A120" t="s">
        <v>19015</v>
      </c>
      <c r="B120" t="s">
        <v>22661</v>
      </c>
      <c r="C120" t="s">
        <v>252</v>
      </c>
      <c r="F120" t="s">
        <v>12502</v>
      </c>
      <c r="G120" t="s">
        <v>12469</v>
      </c>
      <c r="H120" t="s">
        <v>23894</v>
      </c>
      <c r="I120" t="s">
        <v>23895</v>
      </c>
      <c r="K120" t="s">
        <v>866</v>
      </c>
      <c r="N120" t="s">
        <v>240</v>
      </c>
      <c r="P120" s="61" t="s">
        <v>2239</v>
      </c>
      <c r="S120" t="s">
        <v>240</v>
      </c>
    </row>
    <row r="121" spans="1:19" ht="29" x14ac:dyDescent="0.35">
      <c r="A121" t="s">
        <v>27170</v>
      </c>
      <c r="B121" t="s">
        <v>22580</v>
      </c>
      <c r="J121" t="s">
        <v>27436</v>
      </c>
      <c r="K121" t="s">
        <v>866</v>
      </c>
      <c r="L121" t="s">
        <v>27437</v>
      </c>
      <c r="M121" s="54" t="s">
        <v>27438</v>
      </c>
      <c r="N121" t="s">
        <v>252</v>
      </c>
      <c r="O121" s="67" t="s">
        <v>27439</v>
      </c>
      <c r="P121" s="61" t="s">
        <v>2239</v>
      </c>
      <c r="S121" t="s">
        <v>240</v>
      </c>
    </row>
    <row r="122" spans="1:19" x14ac:dyDescent="0.35">
      <c r="A122" t="s">
        <v>19009</v>
      </c>
      <c r="B122" t="s">
        <v>8973</v>
      </c>
      <c r="F122" t="s">
        <v>12490</v>
      </c>
      <c r="G122" t="s">
        <v>12458</v>
      </c>
      <c r="H122" t="s">
        <v>12490</v>
      </c>
      <c r="I122" t="s">
        <v>12458</v>
      </c>
      <c r="J122" s="55"/>
      <c r="K122" t="s">
        <v>866</v>
      </c>
      <c r="L122" t="s">
        <v>8973</v>
      </c>
      <c r="M122" s="54" t="s">
        <v>22066</v>
      </c>
      <c r="N122" t="s">
        <v>252</v>
      </c>
      <c r="O122" s="68" t="s">
        <v>27440</v>
      </c>
      <c r="P122" s="61" t="s">
        <v>2239</v>
      </c>
      <c r="Q122" t="s">
        <v>27441</v>
      </c>
      <c r="R122" s="54" t="s">
        <v>22069</v>
      </c>
      <c r="S122" t="s">
        <v>252</v>
      </c>
    </row>
    <row r="123" spans="1:19" x14ac:dyDescent="0.35">
      <c r="A123" t="s">
        <v>27170</v>
      </c>
      <c r="B123" t="s">
        <v>22806</v>
      </c>
      <c r="J123" s="55"/>
      <c r="K123" t="s">
        <v>866</v>
      </c>
      <c r="L123" t="s">
        <v>27442</v>
      </c>
      <c r="M123" s="54" t="s">
        <v>27443</v>
      </c>
      <c r="N123" t="s">
        <v>252</v>
      </c>
      <c r="O123" s="68" t="s">
        <v>27444</v>
      </c>
      <c r="P123" s="61" t="s">
        <v>2239</v>
      </c>
      <c r="S123" t="s">
        <v>240</v>
      </c>
    </row>
    <row r="124" spans="1:19" x14ac:dyDescent="0.35">
      <c r="A124" t="s">
        <v>27170</v>
      </c>
      <c r="B124" t="s">
        <v>6110</v>
      </c>
      <c r="J124" t="s">
        <v>27445</v>
      </c>
      <c r="K124" t="s">
        <v>866</v>
      </c>
      <c r="L124" t="s">
        <v>27275</v>
      </c>
      <c r="M124" s="54" t="s">
        <v>27276</v>
      </c>
      <c r="N124" t="s">
        <v>252</v>
      </c>
      <c r="O124" s="68" t="s">
        <v>27277</v>
      </c>
      <c r="P124" s="61" t="s">
        <v>2239</v>
      </c>
      <c r="Q124" t="s">
        <v>6110</v>
      </c>
      <c r="R124" s="54" t="s">
        <v>27278</v>
      </c>
      <c r="S124" t="s">
        <v>252</v>
      </c>
    </row>
    <row r="125" spans="1:19" x14ac:dyDescent="0.35">
      <c r="A125" t="s">
        <v>27170</v>
      </c>
      <c r="B125" t="s">
        <v>22820</v>
      </c>
      <c r="J125" t="s">
        <v>27445</v>
      </c>
      <c r="K125" t="s">
        <v>866</v>
      </c>
      <c r="L125" t="s">
        <v>27275</v>
      </c>
      <c r="M125" s="54" t="s">
        <v>27276</v>
      </c>
      <c r="N125" t="s">
        <v>869</v>
      </c>
      <c r="O125" s="68" t="s">
        <v>27277</v>
      </c>
      <c r="P125" s="61" t="s">
        <v>2239</v>
      </c>
      <c r="Q125" t="s">
        <v>6110</v>
      </c>
      <c r="R125" s="54" t="s">
        <v>27278</v>
      </c>
      <c r="S125" t="s">
        <v>869</v>
      </c>
    </row>
    <row r="126" spans="1:19" x14ac:dyDescent="0.35">
      <c r="A126" t="s">
        <v>27153</v>
      </c>
      <c r="B126" t="s">
        <v>27446</v>
      </c>
      <c r="F126" t="s">
        <v>12484</v>
      </c>
      <c r="G126" t="s">
        <v>12452</v>
      </c>
      <c r="H126" t="s">
        <v>12484</v>
      </c>
      <c r="I126" t="s">
        <v>12452</v>
      </c>
      <c r="K126" t="s">
        <v>866</v>
      </c>
      <c r="N126" t="s">
        <v>240</v>
      </c>
      <c r="P126" s="61" t="s">
        <v>2239</v>
      </c>
      <c r="S126" t="s">
        <v>240</v>
      </c>
    </row>
    <row r="127" spans="1:19" x14ac:dyDescent="0.35">
      <c r="A127" t="s">
        <v>2063</v>
      </c>
      <c r="B127" t="s">
        <v>21651</v>
      </c>
      <c r="K127" t="s">
        <v>866</v>
      </c>
      <c r="N127" t="s">
        <v>240</v>
      </c>
      <c r="P127" s="61" t="s">
        <v>2239</v>
      </c>
      <c r="S127" t="s">
        <v>240</v>
      </c>
    </row>
    <row r="128" spans="1:19" x14ac:dyDescent="0.35">
      <c r="A128" t="s">
        <v>27170</v>
      </c>
      <c r="B128" t="s">
        <v>22716</v>
      </c>
      <c r="J128" s="55"/>
      <c r="K128" t="s">
        <v>866</v>
      </c>
      <c r="L128" t="s">
        <v>19166</v>
      </c>
      <c r="M128" s="54" t="s">
        <v>27447</v>
      </c>
      <c r="N128" t="s">
        <v>252</v>
      </c>
      <c r="O128" s="68" t="s">
        <v>27448</v>
      </c>
      <c r="P128" s="61" t="s">
        <v>2239</v>
      </c>
      <c r="S128" t="s">
        <v>240</v>
      </c>
    </row>
    <row r="129" spans="1:19" x14ac:dyDescent="0.35">
      <c r="A129" t="s">
        <v>27170</v>
      </c>
      <c r="B129" t="s">
        <v>22726</v>
      </c>
      <c r="J129" s="55"/>
      <c r="K129" t="s">
        <v>866</v>
      </c>
      <c r="L129" t="s">
        <v>19166</v>
      </c>
      <c r="M129" s="54" t="s">
        <v>27447</v>
      </c>
      <c r="N129" t="s">
        <v>869</v>
      </c>
      <c r="O129" s="68" t="s">
        <v>27448</v>
      </c>
      <c r="P129" s="61" t="s">
        <v>2239</v>
      </c>
      <c r="S129" t="s">
        <v>240</v>
      </c>
    </row>
    <row r="130" spans="1:19" x14ac:dyDescent="0.35">
      <c r="A130" t="s">
        <v>27170</v>
      </c>
      <c r="B130" t="s">
        <v>22827</v>
      </c>
      <c r="K130" t="s">
        <v>866</v>
      </c>
      <c r="N130" t="s">
        <v>240</v>
      </c>
      <c r="P130" s="61" t="s">
        <v>2239</v>
      </c>
      <c r="S130" t="s">
        <v>240</v>
      </c>
    </row>
    <row r="131" spans="1:19" x14ac:dyDescent="0.35">
      <c r="A131" t="s">
        <v>27153</v>
      </c>
      <c r="B131" t="s">
        <v>22359</v>
      </c>
      <c r="F131" t="s">
        <v>12484</v>
      </c>
      <c r="G131" t="s">
        <v>12452</v>
      </c>
      <c r="H131" t="s">
        <v>12484</v>
      </c>
      <c r="I131" t="s">
        <v>12452</v>
      </c>
      <c r="J131" s="55"/>
      <c r="K131" t="s">
        <v>866</v>
      </c>
      <c r="L131" t="s">
        <v>22359</v>
      </c>
      <c r="M131" s="54" t="s">
        <v>27449</v>
      </c>
      <c r="N131" t="s">
        <v>252</v>
      </c>
      <c r="O131" s="68" t="s">
        <v>27450</v>
      </c>
      <c r="P131" s="61" t="s">
        <v>2239</v>
      </c>
      <c r="Q131" t="s">
        <v>27451</v>
      </c>
      <c r="R131" s="54" t="s">
        <v>27452</v>
      </c>
      <c r="S131" t="s">
        <v>252</v>
      </c>
    </row>
    <row r="132" spans="1:19" x14ac:dyDescent="0.35">
      <c r="A132" t="s">
        <v>20280</v>
      </c>
      <c r="B132" t="s">
        <v>20381</v>
      </c>
      <c r="C132" t="s">
        <v>252</v>
      </c>
      <c r="E132" t="s">
        <v>252</v>
      </c>
      <c r="F132" t="s">
        <v>12475</v>
      </c>
      <c r="G132" t="s">
        <v>12442</v>
      </c>
      <c r="H132" t="s">
        <v>23810</v>
      </c>
      <c r="I132" t="s">
        <v>23811</v>
      </c>
      <c r="K132" t="s">
        <v>866</v>
      </c>
      <c r="N132" t="s">
        <v>240</v>
      </c>
      <c r="P132" s="61" t="s">
        <v>2239</v>
      </c>
      <c r="S132" t="s">
        <v>240</v>
      </c>
    </row>
    <row r="133" spans="1:19" x14ac:dyDescent="0.35">
      <c r="A133" t="s">
        <v>21070</v>
      </c>
      <c r="B133" t="s">
        <v>21096</v>
      </c>
      <c r="C133" t="s">
        <v>252</v>
      </c>
      <c r="F133" t="s">
        <v>12475</v>
      </c>
      <c r="G133" t="s">
        <v>12442</v>
      </c>
      <c r="H133" t="s">
        <v>23862</v>
      </c>
      <c r="I133" t="s">
        <v>23863</v>
      </c>
      <c r="J133" s="55"/>
      <c r="K133" t="s">
        <v>866</v>
      </c>
      <c r="L133" t="s">
        <v>8577</v>
      </c>
      <c r="M133" s="54" t="s">
        <v>21087</v>
      </c>
      <c r="N133" t="s">
        <v>869</v>
      </c>
      <c r="O133" s="68" t="s">
        <v>27304</v>
      </c>
      <c r="P133" s="61" t="s">
        <v>2239</v>
      </c>
      <c r="Q133" t="s">
        <v>27305</v>
      </c>
      <c r="R133" s="54" t="s">
        <v>21088</v>
      </c>
      <c r="S133" t="s">
        <v>252</v>
      </c>
    </row>
    <row r="134" spans="1:19" x14ac:dyDescent="0.35">
      <c r="A134" t="s">
        <v>27170</v>
      </c>
      <c r="B134" t="s">
        <v>622</v>
      </c>
      <c r="J134" s="55"/>
      <c r="K134" t="s">
        <v>866</v>
      </c>
      <c r="L134" t="s">
        <v>27453</v>
      </c>
      <c r="M134" s="54" t="s">
        <v>27454</v>
      </c>
      <c r="N134" t="s">
        <v>252</v>
      </c>
      <c r="O134" s="68" t="s">
        <v>27455</v>
      </c>
      <c r="P134" s="61" t="s">
        <v>2239</v>
      </c>
      <c r="S134" t="s">
        <v>240</v>
      </c>
    </row>
    <row r="135" spans="1:19" ht="86.25" customHeight="1" x14ac:dyDescent="0.35">
      <c r="A135" t="s">
        <v>27170</v>
      </c>
      <c r="B135" t="s">
        <v>27456</v>
      </c>
      <c r="K135" t="s">
        <v>866</v>
      </c>
      <c r="L135" t="s">
        <v>27457</v>
      </c>
      <c r="M135" s="54" t="s">
        <v>27458</v>
      </c>
      <c r="N135" t="s">
        <v>252</v>
      </c>
      <c r="O135" s="67" t="s">
        <v>27459</v>
      </c>
      <c r="P135" s="61" t="s">
        <v>2239</v>
      </c>
      <c r="S135" t="s">
        <v>240</v>
      </c>
    </row>
    <row r="136" spans="1:19" ht="100.5" customHeight="1" x14ac:dyDescent="0.35">
      <c r="A136" t="s">
        <v>27170</v>
      </c>
      <c r="B136" t="s">
        <v>22707</v>
      </c>
      <c r="K136" t="s">
        <v>866</v>
      </c>
      <c r="L136" t="s">
        <v>19170</v>
      </c>
      <c r="M136" s="54" t="s">
        <v>27460</v>
      </c>
      <c r="N136" t="s">
        <v>252</v>
      </c>
      <c r="O136" s="67" t="s">
        <v>27461</v>
      </c>
      <c r="P136" s="61" t="s">
        <v>2239</v>
      </c>
      <c r="S136" t="s">
        <v>240</v>
      </c>
    </row>
    <row r="137" spans="1:19" x14ac:dyDescent="0.35">
      <c r="A137" t="s">
        <v>21070</v>
      </c>
      <c r="B137" s="60" t="s">
        <v>20447</v>
      </c>
      <c r="C137" t="s">
        <v>252</v>
      </c>
      <c r="F137" t="s">
        <v>12475</v>
      </c>
      <c r="G137" t="s">
        <v>12442</v>
      </c>
      <c r="H137" t="s">
        <v>23862</v>
      </c>
      <c r="I137" t="s">
        <v>23863</v>
      </c>
      <c r="K137" t="s">
        <v>866</v>
      </c>
      <c r="L137" t="s">
        <v>27462</v>
      </c>
      <c r="M137" s="54" t="s">
        <v>21151</v>
      </c>
      <c r="N137" t="s">
        <v>252</v>
      </c>
      <c r="O137" s="68" t="s">
        <v>27463</v>
      </c>
      <c r="P137" s="61" t="s">
        <v>2239</v>
      </c>
      <c r="S137" t="s">
        <v>27464</v>
      </c>
    </row>
    <row r="138" spans="1:19" x14ac:dyDescent="0.35">
      <c r="A138" t="s">
        <v>27170</v>
      </c>
      <c r="B138" t="s">
        <v>27465</v>
      </c>
      <c r="K138" t="s">
        <v>866</v>
      </c>
      <c r="N138" t="s">
        <v>240</v>
      </c>
      <c r="P138" s="61" t="s">
        <v>2239</v>
      </c>
      <c r="S138" t="s">
        <v>240</v>
      </c>
    </row>
    <row r="139" spans="1:19" ht="43" customHeight="1" x14ac:dyDescent="0.35">
      <c r="A139" t="s">
        <v>27170</v>
      </c>
      <c r="B139" t="s">
        <v>22824</v>
      </c>
      <c r="K139" t="s">
        <v>866</v>
      </c>
      <c r="L139" s="56" t="s">
        <v>27466</v>
      </c>
      <c r="M139" s="58" t="s">
        <v>27467</v>
      </c>
      <c r="N139" t="s">
        <v>869</v>
      </c>
      <c r="O139" s="67" t="s">
        <v>27468</v>
      </c>
      <c r="P139" s="61" t="s">
        <v>2239</v>
      </c>
      <c r="S139" t="s">
        <v>240</v>
      </c>
    </row>
    <row r="140" spans="1:19" ht="43" customHeight="1" x14ac:dyDescent="0.35">
      <c r="A140" t="s">
        <v>27170</v>
      </c>
      <c r="B140" t="s">
        <v>22831</v>
      </c>
      <c r="K140" t="s">
        <v>866</v>
      </c>
      <c r="L140" s="56" t="s">
        <v>27466</v>
      </c>
      <c r="M140" s="56" t="s">
        <v>27467</v>
      </c>
      <c r="N140" t="s">
        <v>869</v>
      </c>
      <c r="O140" s="67" t="s">
        <v>27468</v>
      </c>
      <c r="P140" s="61" t="s">
        <v>2239</v>
      </c>
      <c r="S140" t="s">
        <v>240</v>
      </c>
    </row>
    <row r="141" spans="1:19" ht="43" customHeight="1" x14ac:dyDescent="0.35">
      <c r="A141" t="s">
        <v>27170</v>
      </c>
      <c r="B141" t="s">
        <v>27469</v>
      </c>
      <c r="K141" t="s">
        <v>866</v>
      </c>
      <c r="L141" s="56" t="s">
        <v>27466</v>
      </c>
      <c r="M141" s="56" t="s">
        <v>27467</v>
      </c>
      <c r="N141" t="s">
        <v>869</v>
      </c>
      <c r="O141" s="67" t="s">
        <v>27468</v>
      </c>
      <c r="P141" s="61" t="s">
        <v>2239</v>
      </c>
      <c r="S141" t="s">
        <v>240</v>
      </c>
    </row>
    <row r="142" spans="1:19" x14ac:dyDescent="0.35">
      <c r="A142" t="s">
        <v>27170</v>
      </c>
      <c r="B142" t="s">
        <v>25473</v>
      </c>
      <c r="K142" t="s">
        <v>866</v>
      </c>
      <c r="N142" t="s">
        <v>240</v>
      </c>
      <c r="P142" s="61" t="s">
        <v>2239</v>
      </c>
      <c r="S142" t="s">
        <v>240</v>
      </c>
    </row>
    <row r="143" spans="1:19" ht="51" customHeight="1" x14ac:dyDescent="0.35">
      <c r="A143" t="s">
        <v>20280</v>
      </c>
      <c r="B143" t="s">
        <v>24991</v>
      </c>
      <c r="C143" t="s">
        <v>252</v>
      </c>
      <c r="F143" t="s">
        <v>12475</v>
      </c>
      <c r="G143" t="s">
        <v>12442</v>
      </c>
      <c r="H143" t="s">
        <v>23862</v>
      </c>
      <c r="I143" t="s">
        <v>23863</v>
      </c>
      <c r="K143" t="s">
        <v>866</v>
      </c>
      <c r="L143" t="s">
        <v>27470</v>
      </c>
      <c r="M143" s="54" t="s">
        <v>21030</v>
      </c>
      <c r="N143" t="s">
        <v>252</v>
      </c>
      <c r="O143" s="68" t="s">
        <v>27471</v>
      </c>
      <c r="P143" s="61" t="s">
        <v>2239</v>
      </c>
      <c r="Q143" s="56" t="s">
        <v>27472</v>
      </c>
      <c r="R143" s="56" t="s">
        <v>27473</v>
      </c>
      <c r="S143" t="s">
        <v>252</v>
      </c>
    </row>
    <row r="144" spans="1:19" ht="43" customHeight="1" x14ac:dyDescent="0.35">
      <c r="A144" t="s">
        <v>20280</v>
      </c>
      <c r="B144" t="s">
        <v>21037</v>
      </c>
      <c r="C144" t="s">
        <v>252</v>
      </c>
      <c r="F144" t="s">
        <v>12475</v>
      </c>
      <c r="G144" t="s">
        <v>12442</v>
      </c>
      <c r="H144" t="s">
        <v>23862</v>
      </c>
      <c r="I144" t="s">
        <v>23863</v>
      </c>
      <c r="K144" t="s">
        <v>866</v>
      </c>
      <c r="N144" t="s">
        <v>240</v>
      </c>
      <c r="P144" s="61" t="s">
        <v>2239</v>
      </c>
      <c r="Q144" s="56" t="s">
        <v>27472</v>
      </c>
      <c r="R144" t="s">
        <v>27473</v>
      </c>
      <c r="S144" t="s">
        <v>869</v>
      </c>
    </row>
    <row r="145" spans="1:20" x14ac:dyDescent="0.35">
      <c r="A145" t="s">
        <v>20280</v>
      </c>
      <c r="B145" t="s">
        <v>27474</v>
      </c>
      <c r="C145" t="s">
        <v>252</v>
      </c>
      <c r="F145" t="s">
        <v>12475</v>
      </c>
      <c r="G145" t="s">
        <v>12442</v>
      </c>
      <c r="H145" t="s">
        <v>23862</v>
      </c>
      <c r="I145" t="s">
        <v>23863</v>
      </c>
      <c r="K145" t="s">
        <v>866</v>
      </c>
      <c r="L145" t="s">
        <v>27470</v>
      </c>
      <c r="M145" t="s">
        <v>21030</v>
      </c>
      <c r="N145" t="s">
        <v>252</v>
      </c>
      <c r="O145" s="68" t="s">
        <v>27471</v>
      </c>
      <c r="P145" s="61" t="s">
        <v>2239</v>
      </c>
      <c r="Q145" t="s">
        <v>27475</v>
      </c>
      <c r="R145" s="54" t="s">
        <v>21036</v>
      </c>
      <c r="S145" t="s">
        <v>252</v>
      </c>
    </row>
    <row r="146" spans="1:20" ht="86.25" customHeight="1" x14ac:dyDescent="0.35">
      <c r="A146" t="s">
        <v>27170</v>
      </c>
      <c r="B146" t="s">
        <v>358</v>
      </c>
      <c r="K146" t="s">
        <v>866</v>
      </c>
      <c r="L146" t="s">
        <v>27457</v>
      </c>
      <c r="M146" t="s">
        <v>27458</v>
      </c>
      <c r="N146" t="s">
        <v>252</v>
      </c>
      <c r="O146" s="67" t="s">
        <v>27459</v>
      </c>
      <c r="P146" s="61" t="s">
        <v>2239</v>
      </c>
      <c r="S146" t="s">
        <v>240</v>
      </c>
    </row>
    <row r="147" spans="1:20" x14ac:dyDescent="0.35">
      <c r="A147" t="s">
        <v>19009</v>
      </c>
      <c r="B147" t="s">
        <v>27476</v>
      </c>
      <c r="D147" t="s">
        <v>252</v>
      </c>
      <c r="F147" t="s">
        <v>12490</v>
      </c>
      <c r="G147" t="s">
        <v>12458</v>
      </c>
      <c r="H147" t="s">
        <v>24006</v>
      </c>
      <c r="I147" t="s">
        <v>24007</v>
      </c>
      <c r="K147" t="s">
        <v>866</v>
      </c>
      <c r="L147" t="s">
        <v>8418</v>
      </c>
      <c r="M147" s="54" t="s">
        <v>22115</v>
      </c>
      <c r="N147" t="s">
        <v>869</v>
      </c>
      <c r="O147" s="68" t="s">
        <v>27477</v>
      </c>
      <c r="P147" s="61" t="s">
        <v>2239</v>
      </c>
      <c r="Q147" t="s">
        <v>27478</v>
      </c>
      <c r="R147" s="54" t="s">
        <v>22118</v>
      </c>
      <c r="S147" t="s">
        <v>869</v>
      </c>
      <c r="T147" t="s">
        <v>27479</v>
      </c>
    </row>
    <row r="148" spans="1:20" x14ac:dyDescent="0.35">
      <c r="A148" t="s">
        <v>6844</v>
      </c>
      <c r="B148" t="s">
        <v>20098</v>
      </c>
      <c r="F148" t="s">
        <v>12502</v>
      </c>
      <c r="G148" t="s">
        <v>12469</v>
      </c>
      <c r="H148" t="s">
        <v>12502</v>
      </c>
      <c r="I148" t="s">
        <v>12469</v>
      </c>
      <c r="K148" t="s">
        <v>866</v>
      </c>
      <c r="L148" t="s">
        <v>20098</v>
      </c>
      <c r="M148" s="54" t="s">
        <v>27480</v>
      </c>
      <c r="N148" t="s">
        <v>252</v>
      </c>
      <c r="O148" s="68" t="s">
        <v>27481</v>
      </c>
      <c r="P148" s="61" t="s">
        <v>2239</v>
      </c>
      <c r="S148" t="s">
        <v>240</v>
      </c>
    </row>
    <row r="149" spans="1:20" x14ac:dyDescent="0.35">
      <c r="A149" t="s">
        <v>27153</v>
      </c>
      <c r="B149" t="s">
        <v>9183</v>
      </c>
      <c r="F149" t="s">
        <v>12484</v>
      </c>
      <c r="G149" t="s">
        <v>12452</v>
      </c>
      <c r="H149" t="s">
        <v>12484</v>
      </c>
      <c r="I149" t="s">
        <v>12452</v>
      </c>
      <c r="K149" t="s">
        <v>866</v>
      </c>
      <c r="L149" t="s">
        <v>9185</v>
      </c>
      <c r="M149" s="54" t="s">
        <v>21710</v>
      </c>
      <c r="N149" t="s">
        <v>252</v>
      </c>
      <c r="O149" s="68" t="s">
        <v>27356</v>
      </c>
      <c r="P149" s="61" t="s">
        <v>2239</v>
      </c>
      <c r="Q149" t="s">
        <v>27357</v>
      </c>
      <c r="R149" s="54" t="s">
        <v>21712</v>
      </c>
      <c r="S149" t="s">
        <v>252</v>
      </c>
    </row>
    <row r="150" spans="1:20" x14ac:dyDescent="0.35">
      <c r="A150" t="s">
        <v>2063</v>
      </c>
      <c r="B150" t="s">
        <v>9183</v>
      </c>
      <c r="K150" t="s">
        <v>866</v>
      </c>
      <c r="L150" t="s">
        <v>9185</v>
      </c>
      <c r="M150" s="54" t="s">
        <v>21710</v>
      </c>
      <c r="N150" t="s">
        <v>252</v>
      </c>
      <c r="O150" s="68" t="s">
        <v>27356</v>
      </c>
      <c r="P150" s="61" t="s">
        <v>2239</v>
      </c>
      <c r="Q150" t="s">
        <v>27357</v>
      </c>
      <c r="R150" s="54" t="s">
        <v>21712</v>
      </c>
      <c r="S150" t="s">
        <v>252</v>
      </c>
    </row>
    <row r="151" spans="1:20" x14ac:dyDescent="0.35">
      <c r="A151" t="s">
        <v>2063</v>
      </c>
      <c r="B151" t="s">
        <v>21672</v>
      </c>
      <c r="K151" t="s">
        <v>866</v>
      </c>
      <c r="N151" t="s">
        <v>240</v>
      </c>
      <c r="P151" s="61" t="s">
        <v>2239</v>
      </c>
      <c r="S151" t="s">
        <v>240</v>
      </c>
    </row>
    <row r="152" spans="1:20" x14ac:dyDescent="0.35">
      <c r="A152" t="s">
        <v>27153</v>
      </c>
      <c r="B152" t="s">
        <v>27482</v>
      </c>
      <c r="F152" t="s">
        <v>12484</v>
      </c>
      <c r="G152" t="s">
        <v>12452</v>
      </c>
      <c r="H152" t="s">
        <v>12484</v>
      </c>
      <c r="I152" t="s">
        <v>12452</v>
      </c>
      <c r="K152" t="s">
        <v>866</v>
      </c>
      <c r="N152" t="s">
        <v>240</v>
      </c>
      <c r="P152" s="61" t="s">
        <v>2239</v>
      </c>
      <c r="S152" t="s">
        <v>240</v>
      </c>
    </row>
    <row r="153" spans="1:20" ht="28.75" customHeight="1" x14ac:dyDescent="0.35">
      <c r="A153" t="s">
        <v>27170</v>
      </c>
      <c r="B153" t="s">
        <v>22588</v>
      </c>
      <c r="K153" t="s">
        <v>866</v>
      </c>
      <c r="L153" s="56" t="s">
        <v>27483</v>
      </c>
      <c r="M153" s="58" t="s">
        <v>27484</v>
      </c>
      <c r="N153" t="s">
        <v>869</v>
      </c>
      <c r="O153" s="67" t="s">
        <v>27485</v>
      </c>
      <c r="P153" s="61" t="s">
        <v>2239</v>
      </c>
      <c r="S153" t="s">
        <v>240</v>
      </c>
    </row>
    <row r="154" spans="1:20" x14ac:dyDescent="0.35">
      <c r="A154" t="s">
        <v>20280</v>
      </c>
      <c r="B154" t="s">
        <v>27486</v>
      </c>
      <c r="C154" t="s">
        <v>252</v>
      </c>
      <c r="F154" t="s">
        <v>12475</v>
      </c>
      <c r="G154" t="s">
        <v>12442</v>
      </c>
      <c r="H154" t="s">
        <v>23862</v>
      </c>
      <c r="I154" t="s">
        <v>23863</v>
      </c>
      <c r="K154" t="s">
        <v>866</v>
      </c>
      <c r="L154" t="s">
        <v>9980</v>
      </c>
      <c r="M154" s="54" t="s">
        <v>20856</v>
      </c>
      <c r="N154" t="s">
        <v>869</v>
      </c>
      <c r="O154" s="68" t="s">
        <v>27487</v>
      </c>
      <c r="P154" s="61" t="s">
        <v>2239</v>
      </c>
      <c r="Q154" t="s">
        <v>27488</v>
      </c>
      <c r="R154" s="54" t="s">
        <v>27489</v>
      </c>
      <c r="S154" t="s">
        <v>27490</v>
      </c>
      <c r="T154" t="s">
        <v>27491</v>
      </c>
    </row>
    <row r="155" spans="1:20" ht="28.75" customHeight="1" x14ac:dyDescent="0.35">
      <c r="A155" t="s">
        <v>20280</v>
      </c>
      <c r="B155" t="s">
        <v>20452</v>
      </c>
      <c r="F155" t="s">
        <v>12475</v>
      </c>
      <c r="G155" t="s">
        <v>12442</v>
      </c>
      <c r="H155" t="s">
        <v>12475</v>
      </c>
      <c r="I155" t="s">
        <v>12442</v>
      </c>
      <c r="K155" t="s">
        <v>866</v>
      </c>
      <c r="L155" t="s">
        <v>27492</v>
      </c>
      <c r="M155" s="54" t="s">
        <v>20453</v>
      </c>
      <c r="N155" t="s">
        <v>869</v>
      </c>
      <c r="O155" s="68" t="s">
        <v>27493</v>
      </c>
      <c r="P155" s="61" t="s">
        <v>2239</v>
      </c>
      <c r="Q155" s="56" t="s">
        <v>27494</v>
      </c>
      <c r="R155" t="s">
        <v>27495</v>
      </c>
      <c r="S155" t="s">
        <v>869</v>
      </c>
    </row>
    <row r="156" spans="1:20" x14ac:dyDescent="0.35">
      <c r="A156" t="s">
        <v>20280</v>
      </c>
      <c r="B156" t="s">
        <v>22447</v>
      </c>
      <c r="F156" t="s">
        <v>12475</v>
      </c>
      <c r="G156" t="s">
        <v>12442</v>
      </c>
      <c r="H156" t="s">
        <v>12475</v>
      </c>
      <c r="I156" t="s">
        <v>12442</v>
      </c>
      <c r="K156" t="s">
        <v>866</v>
      </c>
      <c r="N156" t="s">
        <v>240</v>
      </c>
      <c r="P156" s="61" t="s">
        <v>2239</v>
      </c>
      <c r="Q156" t="s">
        <v>27496</v>
      </c>
      <c r="R156" s="54" t="s">
        <v>22443</v>
      </c>
      <c r="S156" t="s">
        <v>869</v>
      </c>
    </row>
    <row r="157" spans="1:20" x14ac:dyDescent="0.35">
      <c r="A157" t="s">
        <v>27170</v>
      </c>
      <c r="B157" t="s">
        <v>6124</v>
      </c>
      <c r="K157" t="s">
        <v>866</v>
      </c>
      <c r="N157" t="s">
        <v>240</v>
      </c>
      <c r="P157" s="61" t="s">
        <v>2239</v>
      </c>
      <c r="Q157" t="s">
        <v>27497</v>
      </c>
      <c r="R157" s="54" t="s">
        <v>20252</v>
      </c>
      <c r="S157" t="s">
        <v>252</v>
      </c>
    </row>
    <row r="158" spans="1:20" x14ac:dyDescent="0.35">
      <c r="A158" t="s">
        <v>20280</v>
      </c>
      <c r="B158" t="s">
        <v>200</v>
      </c>
      <c r="C158" t="s">
        <v>252</v>
      </c>
      <c r="F158" t="s">
        <v>12475</v>
      </c>
      <c r="G158" t="s">
        <v>12442</v>
      </c>
      <c r="H158" t="s">
        <v>23862</v>
      </c>
      <c r="I158" t="s">
        <v>23863</v>
      </c>
      <c r="K158" t="s">
        <v>866</v>
      </c>
      <c r="L158" t="s">
        <v>27498</v>
      </c>
      <c r="M158" s="54" t="s">
        <v>20866</v>
      </c>
      <c r="N158" t="s">
        <v>252</v>
      </c>
      <c r="O158" s="68" t="s">
        <v>27499</v>
      </c>
      <c r="P158" s="61" t="s">
        <v>2239</v>
      </c>
      <c r="Q158" t="s">
        <v>25117</v>
      </c>
      <c r="R158" s="54" t="s">
        <v>20868</v>
      </c>
      <c r="S158" t="s">
        <v>252</v>
      </c>
    </row>
    <row r="159" spans="1:20" x14ac:dyDescent="0.35">
      <c r="A159" t="s">
        <v>20280</v>
      </c>
      <c r="B159" t="s">
        <v>20872</v>
      </c>
      <c r="C159" t="s">
        <v>252</v>
      </c>
      <c r="F159" t="s">
        <v>12475</v>
      </c>
      <c r="G159" t="s">
        <v>12442</v>
      </c>
      <c r="H159" t="s">
        <v>23862</v>
      </c>
      <c r="I159" t="s">
        <v>23863</v>
      </c>
      <c r="K159" t="s">
        <v>866</v>
      </c>
      <c r="L159" t="s">
        <v>27498</v>
      </c>
      <c r="M159" s="54" t="s">
        <v>20866</v>
      </c>
      <c r="N159" t="s">
        <v>252</v>
      </c>
      <c r="O159" s="68" t="s">
        <v>27499</v>
      </c>
      <c r="P159" s="61" t="s">
        <v>2239</v>
      </c>
      <c r="Q159" t="s">
        <v>25117</v>
      </c>
      <c r="R159" s="54" t="s">
        <v>20868</v>
      </c>
      <c r="S159" t="s">
        <v>252</v>
      </c>
    </row>
    <row r="160" spans="1:20" ht="28.75" customHeight="1" x14ac:dyDescent="0.35">
      <c r="A160" t="s">
        <v>21070</v>
      </c>
      <c r="B160" t="s">
        <v>9987</v>
      </c>
      <c r="C160" t="s">
        <v>252</v>
      </c>
      <c r="F160" t="s">
        <v>12475</v>
      </c>
      <c r="G160" t="s">
        <v>12442</v>
      </c>
      <c r="H160" t="s">
        <v>23862</v>
      </c>
      <c r="I160" t="s">
        <v>23863</v>
      </c>
      <c r="J160" t="s">
        <v>27334</v>
      </c>
      <c r="K160" t="s">
        <v>866</v>
      </c>
      <c r="L160" t="s">
        <v>27335</v>
      </c>
      <c r="M160" s="54" t="s">
        <v>20786</v>
      </c>
      <c r="N160" t="s">
        <v>252</v>
      </c>
      <c r="O160" s="67" t="s">
        <v>27336</v>
      </c>
      <c r="P160" s="61" t="s">
        <v>2239</v>
      </c>
      <c r="Q160" t="s">
        <v>27500</v>
      </c>
      <c r="R160" s="54" t="s">
        <v>21316</v>
      </c>
      <c r="S160" t="s">
        <v>240</v>
      </c>
    </row>
    <row r="161" spans="1:20" x14ac:dyDescent="0.35">
      <c r="A161" t="s">
        <v>27153</v>
      </c>
      <c r="B161" t="s">
        <v>21664</v>
      </c>
      <c r="F161" t="s">
        <v>12484</v>
      </c>
      <c r="G161" t="s">
        <v>12452</v>
      </c>
      <c r="H161" t="s">
        <v>12484</v>
      </c>
      <c r="I161" t="s">
        <v>12452</v>
      </c>
      <c r="J161" s="55"/>
      <c r="K161" t="s">
        <v>866</v>
      </c>
      <c r="L161" t="s">
        <v>21664</v>
      </c>
      <c r="M161" s="54" t="s">
        <v>27406</v>
      </c>
      <c r="N161" t="s">
        <v>252</v>
      </c>
      <c r="O161" s="68" t="s">
        <v>27501</v>
      </c>
      <c r="P161" s="61" t="s">
        <v>2239</v>
      </c>
      <c r="Q161" t="s">
        <v>27407</v>
      </c>
      <c r="R161" s="54" t="s">
        <v>27408</v>
      </c>
      <c r="S161" t="s">
        <v>252</v>
      </c>
      <c r="T161" t="s">
        <v>27502</v>
      </c>
    </row>
    <row r="162" spans="1:20" x14ac:dyDescent="0.35">
      <c r="A162" t="s">
        <v>20280</v>
      </c>
      <c r="B162" t="s">
        <v>27503</v>
      </c>
      <c r="F162" t="s">
        <v>12475</v>
      </c>
      <c r="G162" t="s">
        <v>12442</v>
      </c>
      <c r="H162" t="s">
        <v>12475</v>
      </c>
      <c r="I162" t="s">
        <v>12442</v>
      </c>
      <c r="J162" s="55"/>
      <c r="K162" t="s">
        <v>866</v>
      </c>
      <c r="L162" t="s">
        <v>9534</v>
      </c>
      <c r="M162" s="54" t="s">
        <v>27504</v>
      </c>
      <c r="N162" t="s">
        <v>869</v>
      </c>
      <c r="O162" s="68" t="s">
        <v>27505</v>
      </c>
      <c r="P162" s="61" t="s">
        <v>2239</v>
      </c>
      <c r="Q162" t="s">
        <v>27506</v>
      </c>
      <c r="R162" s="54" t="s">
        <v>20621</v>
      </c>
      <c r="S162" t="s">
        <v>252</v>
      </c>
    </row>
    <row r="163" spans="1:20" x14ac:dyDescent="0.35">
      <c r="A163" t="s">
        <v>20280</v>
      </c>
      <c r="B163" t="s">
        <v>27507</v>
      </c>
      <c r="F163" t="s">
        <v>12475</v>
      </c>
      <c r="G163" t="s">
        <v>12442</v>
      </c>
      <c r="H163" t="s">
        <v>12475</v>
      </c>
      <c r="I163" t="s">
        <v>12442</v>
      </c>
      <c r="K163" t="s">
        <v>866</v>
      </c>
      <c r="N163" t="s">
        <v>240</v>
      </c>
      <c r="P163" s="61" t="s">
        <v>2239</v>
      </c>
      <c r="Q163" t="s">
        <v>27508</v>
      </c>
      <c r="R163" s="54" t="s">
        <v>20718</v>
      </c>
      <c r="S163" t="s">
        <v>869</v>
      </c>
    </row>
    <row r="164" spans="1:20" x14ac:dyDescent="0.35">
      <c r="A164" t="s">
        <v>21070</v>
      </c>
      <c r="B164" t="s">
        <v>21250</v>
      </c>
      <c r="C164" t="s">
        <v>252</v>
      </c>
      <c r="F164" t="s">
        <v>12475</v>
      </c>
      <c r="G164" t="s">
        <v>12442</v>
      </c>
      <c r="H164" t="s">
        <v>23862</v>
      </c>
      <c r="I164" t="s">
        <v>23863</v>
      </c>
      <c r="J164" t="s">
        <v>27509</v>
      </c>
      <c r="K164" t="s">
        <v>866</v>
      </c>
      <c r="L164" t="s">
        <v>27401</v>
      </c>
      <c r="M164" s="54" t="s">
        <v>20706</v>
      </c>
      <c r="N164" t="s">
        <v>252</v>
      </c>
      <c r="O164" s="68" t="s">
        <v>27402</v>
      </c>
      <c r="P164" s="61" t="s">
        <v>2239</v>
      </c>
      <c r="Q164" t="s">
        <v>25136</v>
      </c>
      <c r="R164" s="54" t="s">
        <v>21249</v>
      </c>
      <c r="S164" t="s">
        <v>252</v>
      </c>
    </row>
    <row r="165" spans="1:20" ht="43" customHeight="1" x14ac:dyDescent="0.35">
      <c r="A165" t="s">
        <v>21070</v>
      </c>
      <c r="B165" t="s">
        <v>21252</v>
      </c>
      <c r="C165" t="s">
        <v>252</v>
      </c>
      <c r="F165" t="s">
        <v>12475</v>
      </c>
      <c r="G165" t="s">
        <v>12442</v>
      </c>
      <c r="H165" t="s">
        <v>23862</v>
      </c>
      <c r="I165" t="s">
        <v>23863</v>
      </c>
      <c r="J165" s="55"/>
      <c r="K165" t="s">
        <v>866</v>
      </c>
      <c r="L165" t="s">
        <v>27510</v>
      </c>
      <c r="M165" s="54" t="s">
        <v>27511</v>
      </c>
      <c r="N165" t="s">
        <v>252</v>
      </c>
      <c r="O165" s="67" t="s">
        <v>27512</v>
      </c>
      <c r="P165" s="61" t="s">
        <v>2239</v>
      </c>
      <c r="S165" t="s">
        <v>240</v>
      </c>
    </row>
    <row r="166" spans="1:20" x14ac:dyDescent="0.35">
      <c r="A166" t="s">
        <v>27170</v>
      </c>
      <c r="B166" t="s">
        <v>2171</v>
      </c>
      <c r="J166" s="55"/>
      <c r="K166" t="s">
        <v>866</v>
      </c>
      <c r="L166" t="s">
        <v>1707</v>
      </c>
      <c r="M166" s="54" t="s">
        <v>27513</v>
      </c>
      <c r="N166" t="s">
        <v>252</v>
      </c>
      <c r="O166" s="68" t="s">
        <v>1709</v>
      </c>
      <c r="P166" s="61" t="s">
        <v>2239</v>
      </c>
      <c r="S166" t="s">
        <v>240</v>
      </c>
    </row>
    <row r="167" spans="1:20" x14ac:dyDescent="0.35">
      <c r="A167" t="s">
        <v>20280</v>
      </c>
      <c r="B167" t="s">
        <v>20725</v>
      </c>
      <c r="F167" t="s">
        <v>12475</v>
      </c>
      <c r="G167" t="s">
        <v>12442</v>
      </c>
      <c r="H167" t="s">
        <v>12475</v>
      </c>
      <c r="I167" t="s">
        <v>12442</v>
      </c>
      <c r="J167" s="55"/>
      <c r="K167" t="s">
        <v>866</v>
      </c>
      <c r="L167" t="s">
        <v>27514</v>
      </c>
      <c r="M167" s="54" t="s">
        <v>20727</v>
      </c>
      <c r="N167" t="s">
        <v>869</v>
      </c>
      <c r="O167" s="68" t="s">
        <v>27515</v>
      </c>
      <c r="P167" s="61" t="s">
        <v>2239</v>
      </c>
      <c r="Q167" t="s">
        <v>27516</v>
      </c>
      <c r="R167" s="54" t="s">
        <v>20729</v>
      </c>
      <c r="S167" t="s">
        <v>869</v>
      </c>
    </row>
    <row r="168" spans="1:20" x14ac:dyDescent="0.35">
      <c r="A168" t="s">
        <v>20280</v>
      </c>
      <c r="B168" t="s">
        <v>20558</v>
      </c>
      <c r="C168" t="s">
        <v>252</v>
      </c>
      <c r="F168" t="s">
        <v>12475</v>
      </c>
      <c r="G168" t="s">
        <v>12442</v>
      </c>
      <c r="H168" t="s">
        <v>23862</v>
      </c>
      <c r="I168" t="s">
        <v>23863</v>
      </c>
      <c r="K168" t="s">
        <v>866</v>
      </c>
      <c r="N168" t="s">
        <v>240</v>
      </c>
      <c r="P168" s="61" t="s">
        <v>2239</v>
      </c>
      <c r="S168" t="s">
        <v>240</v>
      </c>
    </row>
    <row r="169" spans="1:20" x14ac:dyDescent="0.35">
      <c r="A169" t="s">
        <v>27170</v>
      </c>
      <c r="B169" t="s">
        <v>673</v>
      </c>
      <c r="K169" t="s">
        <v>866</v>
      </c>
      <c r="N169" t="s">
        <v>240</v>
      </c>
      <c r="P169" s="61" t="s">
        <v>2239</v>
      </c>
      <c r="S169" t="s">
        <v>240</v>
      </c>
    </row>
    <row r="170" spans="1:20" x14ac:dyDescent="0.35">
      <c r="A170" t="s">
        <v>19010</v>
      </c>
      <c r="B170" t="s">
        <v>20272</v>
      </c>
      <c r="F170" t="s">
        <v>12496</v>
      </c>
      <c r="G170" t="s">
        <v>12463</v>
      </c>
      <c r="H170" t="s">
        <v>12496</v>
      </c>
      <c r="I170" t="s">
        <v>12463</v>
      </c>
      <c r="J170" t="s">
        <v>27517</v>
      </c>
      <c r="K170" t="s">
        <v>866</v>
      </c>
      <c r="L170" t="s">
        <v>27518</v>
      </c>
      <c r="M170" s="54" t="s">
        <v>27519</v>
      </c>
      <c r="N170" t="s">
        <v>252</v>
      </c>
      <c r="O170" s="68" t="s">
        <v>27520</v>
      </c>
      <c r="P170" s="61" t="s">
        <v>2239</v>
      </c>
      <c r="S170" t="s">
        <v>240</v>
      </c>
    </row>
    <row r="171" spans="1:20" x14ac:dyDescent="0.35">
      <c r="A171" t="s">
        <v>19010</v>
      </c>
      <c r="B171" t="s">
        <v>27521</v>
      </c>
      <c r="F171" t="s">
        <v>12496</v>
      </c>
      <c r="G171" t="s">
        <v>12463</v>
      </c>
      <c r="H171" t="s">
        <v>12496</v>
      </c>
      <c r="I171" t="s">
        <v>12463</v>
      </c>
      <c r="J171" t="s">
        <v>27517</v>
      </c>
      <c r="K171" t="s">
        <v>866</v>
      </c>
      <c r="L171" t="s">
        <v>27518</v>
      </c>
      <c r="M171" s="54" t="s">
        <v>27519</v>
      </c>
      <c r="N171" t="s">
        <v>252</v>
      </c>
      <c r="O171" s="68" t="s">
        <v>27520</v>
      </c>
      <c r="P171" s="61" t="s">
        <v>2239</v>
      </c>
      <c r="S171" t="s">
        <v>240</v>
      </c>
    </row>
    <row r="172" spans="1:20" x14ac:dyDescent="0.35">
      <c r="A172" t="s">
        <v>19015</v>
      </c>
      <c r="B172" t="s">
        <v>25593</v>
      </c>
      <c r="F172" t="s">
        <v>12502</v>
      </c>
      <c r="G172" t="s">
        <v>12469</v>
      </c>
      <c r="H172" t="s">
        <v>12502</v>
      </c>
      <c r="I172" t="s">
        <v>12469</v>
      </c>
      <c r="K172" t="s">
        <v>866</v>
      </c>
      <c r="N172" t="s">
        <v>240</v>
      </c>
      <c r="P172" s="61" t="s">
        <v>2239</v>
      </c>
      <c r="S172" t="s">
        <v>240</v>
      </c>
    </row>
    <row r="173" spans="1:20" x14ac:dyDescent="0.35">
      <c r="A173" t="s">
        <v>19009</v>
      </c>
      <c r="B173" t="s">
        <v>13258</v>
      </c>
      <c r="F173" t="s">
        <v>12490</v>
      </c>
      <c r="G173" t="s">
        <v>12458</v>
      </c>
      <c r="H173" t="s">
        <v>12490</v>
      </c>
      <c r="I173" t="s">
        <v>12458</v>
      </c>
      <c r="J173" s="55"/>
      <c r="K173" t="s">
        <v>866</v>
      </c>
      <c r="L173" t="s">
        <v>13258</v>
      </c>
      <c r="M173" s="54" t="s">
        <v>22189</v>
      </c>
      <c r="N173" t="s">
        <v>252</v>
      </c>
      <c r="O173" s="68" t="s">
        <v>27394</v>
      </c>
      <c r="P173" s="61" t="s">
        <v>2239</v>
      </c>
      <c r="S173" t="s">
        <v>240</v>
      </c>
    </row>
    <row r="174" spans="1:20" x14ac:dyDescent="0.35">
      <c r="A174" t="s">
        <v>19009</v>
      </c>
      <c r="B174" s="60" t="s">
        <v>22180</v>
      </c>
      <c r="F174" t="s">
        <v>12490</v>
      </c>
      <c r="G174" t="s">
        <v>12458</v>
      </c>
      <c r="H174" t="s">
        <v>12490</v>
      </c>
      <c r="I174" t="s">
        <v>12458</v>
      </c>
      <c r="K174" t="s">
        <v>866</v>
      </c>
      <c r="N174" t="s">
        <v>240</v>
      </c>
      <c r="P174" s="61" t="s">
        <v>2239</v>
      </c>
      <c r="S174" t="s">
        <v>27490</v>
      </c>
      <c r="T174" t="s">
        <v>27522</v>
      </c>
    </row>
    <row r="175" spans="1:20" x14ac:dyDescent="0.35">
      <c r="A175" t="s">
        <v>27170</v>
      </c>
      <c r="B175" t="s">
        <v>25204</v>
      </c>
      <c r="K175" t="s">
        <v>866</v>
      </c>
      <c r="N175" t="s">
        <v>240</v>
      </c>
      <c r="P175" s="61" t="s">
        <v>2239</v>
      </c>
      <c r="S175" t="s">
        <v>240</v>
      </c>
    </row>
    <row r="176" spans="1:20" x14ac:dyDescent="0.35">
      <c r="A176" t="s">
        <v>27170</v>
      </c>
      <c r="B176" t="s">
        <v>25205</v>
      </c>
      <c r="K176" t="s">
        <v>866</v>
      </c>
      <c r="N176" t="s">
        <v>240</v>
      </c>
      <c r="P176" s="61" t="s">
        <v>2239</v>
      </c>
      <c r="S176" t="s">
        <v>240</v>
      </c>
    </row>
    <row r="177" spans="1:20" x14ac:dyDescent="0.35">
      <c r="A177" t="s">
        <v>20280</v>
      </c>
      <c r="B177" t="s">
        <v>27523</v>
      </c>
      <c r="C177" t="s">
        <v>252</v>
      </c>
      <c r="F177" t="s">
        <v>12475</v>
      </c>
      <c r="G177" t="s">
        <v>12442</v>
      </c>
      <c r="H177" t="s">
        <v>23862</v>
      </c>
      <c r="I177" t="s">
        <v>23863</v>
      </c>
      <c r="J177" t="s">
        <v>27524</v>
      </c>
      <c r="K177" t="s">
        <v>866</v>
      </c>
      <c r="L177" t="s">
        <v>27525</v>
      </c>
      <c r="M177" s="54" t="s">
        <v>20536</v>
      </c>
      <c r="N177" t="s">
        <v>240</v>
      </c>
      <c r="O177" s="68" t="s">
        <v>27526</v>
      </c>
      <c r="P177" s="61" t="s">
        <v>2239</v>
      </c>
      <c r="Q177" t="s">
        <v>27527</v>
      </c>
      <c r="R177" s="54" t="s">
        <v>20538</v>
      </c>
      <c r="S177" t="s">
        <v>869</v>
      </c>
    </row>
    <row r="178" spans="1:20" x14ac:dyDescent="0.35">
      <c r="A178" t="s">
        <v>21070</v>
      </c>
      <c r="B178" t="s">
        <v>21169</v>
      </c>
      <c r="C178" t="s">
        <v>252</v>
      </c>
      <c r="F178" t="s">
        <v>12475</v>
      </c>
      <c r="G178" t="s">
        <v>12442</v>
      </c>
      <c r="H178" t="s">
        <v>23862</v>
      </c>
      <c r="I178" t="s">
        <v>23863</v>
      </c>
      <c r="K178" t="s">
        <v>866</v>
      </c>
      <c r="L178" t="s">
        <v>8613</v>
      </c>
      <c r="M178" s="54" t="s">
        <v>21170</v>
      </c>
      <c r="N178" t="s">
        <v>252</v>
      </c>
      <c r="O178" s="68" t="s">
        <v>27528</v>
      </c>
      <c r="P178" s="61" t="s">
        <v>2239</v>
      </c>
      <c r="Q178" t="s">
        <v>27529</v>
      </c>
      <c r="R178" s="54" t="s">
        <v>20486</v>
      </c>
      <c r="S178" t="s">
        <v>240</v>
      </c>
      <c r="T178" t="s">
        <v>27530</v>
      </c>
    </row>
    <row r="179" spans="1:20" ht="28.75" customHeight="1" x14ac:dyDescent="0.35">
      <c r="A179" t="s">
        <v>20280</v>
      </c>
      <c r="B179" t="s">
        <v>20477</v>
      </c>
      <c r="F179" t="s">
        <v>12475</v>
      </c>
      <c r="G179" t="s">
        <v>12442</v>
      </c>
      <c r="H179" t="s">
        <v>12475</v>
      </c>
      <c r="I179" t="s">
        <v>12442</v>
      </c>
      <c r="K179" t="s">
        <v>866</v>
      </c>
      <c r="L179" t="s">
        <v>27531</v>
      </c>
      <c r="M179" s="54" t="s">
        <v>20475</v>
      </c>
      <c r="N179" t="s">
        <v>252</v>
      </c>
      <c r="O179" s="67" t="s">
        <v>27532</v>
      </c>
      <c r="P179" s="61" t="s">
        <v>2239</v>
      </c>
      <c r="Q179" t="s">
        <v>27533</v>
      </c>
      <c r="R179" s="54" t="s">
        <v>20476</v>
      </c>
      <c r="S179" t="s">
        <v>252</v>
      </c>
    </row>
    <row r="180" spans="1:20" x14ac:dyDescent="0.35">
      <c r="A180" t="s">
        <v>20280</v>
      </c>
      <c r="B180" t="s">
        <v>27534</v>
      </c>
      <c r="C180" t="s">
        <v>252</v>
      </c>
      <c r="F180" t="s">
        <v>12475</v>
      </c>
      <c r="G180" t="s">
        <v>12442</v>
      </c>
      <c r="H180" t="s">
        <v>23862</v>
      </c>
      <c r="I180" t="s">
        <v>23863</v>
      </c>
      <c r="K180" t="s">
        <v>866</v>
      </c>
      <c r="N180" t="s">
        <v>240</v>
      </c>
      <c r="P180" s="61" t="s">
        <v>2239</v>
      </c>
      <c r="S180" t="s">
        <v>240</v>
      </c>
    </row>
    <row r="181" spans="1:20" x14ac:dyDescent="0.35">
      <c r="A181" t="s">
        <v>20280</v>
      </c>
      <c r="B181" t="s">
        <v>20484</v>
      </c>
      <c r="C181" t="s">
        <v>252</v>
      </c>
      <c r="F181" t="s">
        <v>12475</v>
      </c>
      <c r="G181" t="s">
        <v>12442</v>
      </c>
      <c r="H181" t="s">
        <v>23862</v>
      </c>
      <c r="I181" t="s">
        <v>23863</v>
      </c>
      <c r="K181" t="s">
        <v>866</v>
      </c>
      <c r="L181" t="s">
        <v>27535</v>
      </c>
      <c r="M181" s="54" t="s">
        <v>20485</v>
      </c>
      <c r="N181" t="s">
        <v>252</v>
      </c>
      <c r="O181" s="68" t="s">
        <v>27536</v>
      </c>
      <c r="P181" s="61" t="s">
        <v>2239</v>
      </c>
      <c r="Q181" t="s">
        <v>27239</v>
      </c>
      <c r="R181" s="54" t="s">
        <v>20472</v>
      </c>
      <c r="S181" t="s">
        <v>252</v>
      </c>
      <c r="T181" t="s">
        <v>27537</v>
      </c>
    </row>
    <row r="182" spans="1:20" x14ac:dyDescent="0.35">
      <c r="A182" t="s">
        <v>20280</v>
      </c>
      <c r="B182" t="s">
        <v>88</v>
      </c>
      <c r="F182" t="s">
        <v>12475</v>
      </c>
      <c r="G182" t="s">
        <v>12442</v>
      </c>
      <c r="H182" t="s">
        <v>12475</v>
      </c>
      <c r="I182" t="s">
        <v>12442</v>
      </c>
      <c r="K182" t="s">
        <v>866</v>
      </c>
      <c r="L182" t="s">
        <v>27538</v>
      </c>
      <c r="M182" s="54" t="s">
        <v>20488</v>
      </c>
      <c r="N182" t="s">
        <v>252</v>
      </c>
      <c r="O182" s="68" t="s">
        <v>27539</v>
      </c>
      <c r="P182" s="61" t="s">
        <v>2239</v>
      </c>
      <c r="Q182" t="s">
        <v>27540</v>
      </c>
      <c r="R182" s="54" t="s">
        <v>20489</v>
      </c>
      <c r="S182" t="s">
        <v>252</v>
      </c>
    </row>
    <row r="183" spans="1:20" x14ac:dyDescent="0.35">
      <c r="A183" t="s">
        <v>20280</v>
      </c>
      <c r="B183" t="s">
        <v>27541</v>
      </c>
      <c r="F183" t="s">
        <v>12475</v>
      </c>
      <c r="G183" t="s">
        <v>12442</v>
      </c>
      <c r="H183" t="s">
        <v>12475</v>
      </c>
      <c r="I183" t="s">
        <v>12442</v>
      </c>
      <c r="K183" t="s">
        <v>866</v>
      </c>
      <c r="L183" t="s">
        <v>27538</v>
      </c>
      <c r="M183" s="54" t="s">
        <v>27542</v>
      </c>
      <c r="N183" t="s">
        <v>252</v>
      </c>
      <c r="P183" s="61" t="s">
        <v>2239</v>
      </c>
      <c r="Q183" t="s">
        <v>27540</v>
      </c>
      <c r="R183" s="54" t="s">
        <v>20489</v>
      </c>
      <c r="S183" t="s">
        <v>252</v>
      </c>
    </row>
    <row r="184" spans="1:20" ht="28.75" customHeight="1" x14ac:dyDescent="0.35">
      <c r="A184" t="s">
        <v>21070</v>
      </c>
      <c r="B184" t="s">
        <v>21197</v>
      </c>
      <c r="F184" t="s">
        <v>12475</v>
      </c>
      <c r="G184" t="s">
        <v>12442</v>
      </c>
      <c r="H184" t="s">
        <v>12475</v>
      </c>
      <c r="I184" t="s">
        <v>12442</v>
      </c>
      <c r="K184" t="s">
        <v>866</v>
      </c>
      <c r="L184" s="56" t="s">
        <v>27543</v>
      </c>
      <c r="M184" s="58" t="s">
        <v>27544</v>
      </c>
      <c r="N184" t="s">
        <v>869</v>
      </c>
      <c r="O184" s="67" t="s">
        <v>27545</v>
      </c>
      <c r="P184" s="61" t="s">
        <v>2239</v>
      </c>
      <c r="S184" t="s">
        <v>240</v>
      </c>
    </row>
    <row r="185" spans="1:20" ht="28.75" customHeight="1" x14ac:dyDescent="0.35">
      <c r="A185" t="s">
        <v>21070</v>
      </c>
      <c r="B185" s="60" t="s">
        <v>27546</v>
      </c>
      <c r="C185" t="s">
        <v>252</v>
      </c>
      <c r="F185" t="s">
        <v>12475</v>
      </c>
      <c r="G185" t="s">
        <v>12442</v>
      </c>
      <c r="H185" t="s">
        <v>23862</v>
      </c>
      <c r="I185" t="s">
        <v>23863</v>
      </c>
      <c r="K185" t="s">
        <v>866</v>
      </c>
      <c r="L185" s="56" t="s">
        <v>27547</v>
      </c>
      <c r="M185" s="58" t="s">
        <v>27548</v>
      </c>
      <c r="N185" t="s">
        <v>869</v>
      </c>
      <c r="O185" s="67" t="s">
        <v>27549</v>
      </c>
      <c r="P185" s="61" t="s">
        <v>2239</v>
      </c>
    </row>
    <row r="186" spans="1:20" x14ac:dyDescent="0.35">
      <c r="A186" t="s">
        <v>20280</v>
      </c>
      <c r="B186" t="s">
        <v>20493</v>
      </c>
      <c r="C186" t="s">
        <v>252</v>
      </c>
      <c r="F186" t="s">
        <v>12475</v>
      </c>
      <c r="G186" t="s">
        <v>12442</v>
      </c>
      <c r="H186" t="s">
        <v>23862</v>
      </c>
      <c r="I186" t="s">
        <v>23863</v>
      </c>
      <c r="J186" t="s">
        <v>27550</v>
      </c>
      <c r="K186" t="s">
        <v>866</v>
      </c>
      <c r="L186" t="s">
        <v>27551</v>
      </c>
      <c r="M186" s="54" t="s">
        <v>20494</v>
      </c>
      <c r="N186" t="s">
        <v>252</v>
      </c>
      <c r="O186" s="68" t="s">
        <v>27552</v>
      </c>
      <c r="P186" s="61" t="s">
        <v>2239</v>
      </c>
      <c r="Q186" t="s">
        <v>27553</v>
      </c>
      <c r="R186" s="54" t="s">
        <v>20497</v>
      </c>
      <c r="S186" t="s">
        <v>869</v>
      </c>
    </row>
    <row r="187" spans="1:20" x14ac:dyDescent="0.35">
      <c r="A187" t="s">
        <v>19009</v>
      </c>
      <c r="B187" t="s">
        <v>21756</v>
      </c>
      <c r="F187" t="s">
        <v>12490</v>
      </c>
      <c r="G187" t="s">
        <v>12458</v>
      </c>
      <c r="H187" t="s">
        <v>12490</v>
      </c>
      <c r="I187" t="s">
        <v>12458</v>
      </c>
      <c r="K187" t="s">
        <v>866</v>
      </c>
      <c r="L187" t="s">
        <v>21756</v>
      </c>
      <c r="M187" s="54" t="s">
        <v>27554</v>
      </c>
      <c r="N187" t="s">
        <v>252</v>
      </c>
      <c r="O187" s="68" t="s">
        <v>27555</v>
      </c>
      <c r="P187" s="61" t="s">
        <v>2239</v>
      </c>
      <c r="S187" t="s">
        <v>240</v>
      </c>
    </row>
    <row r="188" spans="1:20" ht="57.75" customHeight="1" x14ac:dyDescent="0.35">
      <c r="A188" t="s">
        <v>27170</v>
      </c>
      <c r="B188" t="s">
        <v>22601</v>
      </c>
      <c r="J188" s="55"/>
      <c r="K188" t="s">
        <v>866</v>
      </c>
      <c r="L188" s="56" t="s">
        <v>27556</v>
      </c>
      <c r="M188" s="58" t="s">
        <v>27557</v>
      </c>
      <c r="N188" t="s">
        <v>869</v>
      </c>
      <c r="O188" s="67" t="s">
        <v>27558</v>
      </c>
      <c r="P188" s="61" t="s">
        <v>2239</v>
      </c>
      <c r="S188" t="s">
        <v>240</v>
      </c>
    </row>
    <row r="189" spans="1:20" ht="57.75" customHeight="1" x14ac:dyDescent="0.35">
      <c r="A189" t="s">
        <v>27170</v>
      </c>
      <c r="B189" t="s">
        <v>27559</v>
      </c>
      <c r="J189" s="55"/>
      <c r="K189" t="s">
        <v>866</v>
      </c>
      <c r="L189" s="56" t="s">
        <v>27556</v>
      </c>
      <c r="M189" s="58" t="s">
        <v>27557</v>
      </c>
      <c r="N189" t="s">
        <v>252</v>
      </c>
      <c r="O189" s="67" t="s">
        <v>27558</v>
      </c>
      <c r="P189" s="61" t="s">
        <v>2239</v>
      </c>
      <c r="S189" t="s">
        <v>240</v>
      </c>
    </row>
    <row r="190" spans="1:20" x14ac:dyDescent="0.35">
      <c r="A190" t="s">
        <v>27170</v>
      </c>
      <c r="B190" t="s">
        <v>19314</v>
      </c>
      <c r="J190" s="55"/>
      <c r="K190" t="s">
        <v>866</v>
      </c>
      <c r="L190" t="s">
        <v>27560</v>
      </c>
      <c r="M190" s="54" t="s">
        <v>27561</v>
      </c>
      <c r="N190" t="s">
        <v>252</v>
      </c>
      <c r="O190" s="68" t="s">
        <v>27562</v>
      </c>
      <c r="P190" s="61" t="s">
        <v>2239</v>
      </c>
      <c r="S190" t="s">
        <v>240</v>
      </c>
    </row>
    <row r="191" spans="1:20" x14ac:dyDescent="0.35">
      <c r="A191" t="s">
        <v>27170</v>
      </c>
      <c r="B191" s="60" t="s">
        <v>20250</v>
      </c>
      <c r="K191" t="s">
        <v>866</v>
      </c>
      <c r="N191" t="s">
        <v>240</v>
      </c>
      <c r="P191" s="61" t="s">
        <v>2239</v>
      </c>
      <c r="Q191" t="s">
        <v>27497</v>
      </c>
      <c r="R191" s="54" t="s">
        <v>20252</v>
      </c>
      <c r="S191" t="s">
        <v>252</v>
      </c>
    </row>
    <row r="192" spans="1:20" x14ac:dyDescent="0.35">
      <c r="A192" t="s">
        <v>27153</v>
      </c>
      <c r="B192" t="s">
        <v>27563</v>
      </c>
      <c r="F192" t="s">
        <v>12484</v>
      </c>
      <c r="G192" t="s">
        <v>12452</v>
      </c>
      <c r="H192" t="s">
        <v>12484</v>
      </c>
      <c r="I192" t="s">
        <v>12452</v>
      </c>
      <c r="K192" t="s">
        <v>866</v>
      </c>
      <c r="N192" t="s">
        <v>240</v>
      </c>
      <c r="P192" s="61" t="s">
        <v>2239</v>
      </c>
      <c r="Q192" t="s">
        <v>27564</v>
      </c>
      <c r="R192" s="54" t="s">
        <v>22517</v>
      </c>
      <c r="S192" t="s">
        <v>869</v>
      </c>
    </row>
    <row r="193" spans="1:20" ht="28.75" customHeight="1" x14ac:dyDescent="0.35">
      <c r="A193" t="s">
        <v>27153</v>
      </c>
      <c r="B193" s="60" t="s">
        <v>19095</v>
      </c>
      <c r="E193" t="s">
        <v>252</v>
      </c>
      <c r="F193" t="s">
        <v>12484</v>
      </c>
      <c r="G193" t="s">
        <v>12452</v>
      </c>
      <c r="H193" t="s">
        <v>27565</v>
      </c>
      <c r="I193" t="s">
        <v>27566</v>
      </c>
      <c r="J193" t="s">
        <v>27567</v>
      </c>
      <c r="K193" t="s">
        <v>866</v>
      </c>
      <c r="L193" t="s">
        <v>27568</v>
      </c>
      <c r="M193" s="54" t="s">
        <v>27569</v>
      </c>
      <c r="N193" t="s">
        <v>252</v>
      </c>
      <c r="O193" s="67" t="s">
        <v>27570</v>
      </c>
      <c r="P193" s="61" t="s">
        <v>2239</v>
      </c>
      <c r="S193" t="s">
        <v>240</v>
      </c>
    </row>
    <row r="194" spans="1:20" ht="57.75" customHeight="1" x14ac:dyDescent="0.35">
      <c r="A194" t="s">
        <v>27170</v>
      </c>
      <c r="B194" t="s">
        <v>27571</v>
      </c>
      <c r="J194" s="55"/>
      <c r="K194" t="s">
        <v>866</v>
      </c>
      <c r="L194" s="56" t="s">
        <v>27556</v>
      </c>
      <c r="M194" s="58" t="s">
        <v>27557</v>
      </c>
      <c r="N194" t="s">
        <v>252</v>
      </c>
      <c r="O194" s="67" t="s">
        <v>27558</v>
      </c>
      <c r="P194" s="61" t="s">
        <v>2239</v>
      </c>
      <c r="S194" t="s">
        <v>240</v>
      </c>
    </row>
    <row r="195" spans="1:20" ht="57.75" customHeight="1" x14ac:dyDescent="0.35">
      <c r="A195" t="s">
        <v>27170</v>
      </c>
      <c r="B195" t="s">
        <v>27572</v>
      </c>
      <c r="J195" s="55"/>
      <c r="K195" t="s">
        <v>866</v>
      </c>
      <c r="L195" s="56" t="s">
        <v>27556</v>
      </c>
      <c r="M195" s="56" t="s">
        <v>27557</v>
      </c>
      <c r="N195" t="s">
        <v>252</v>
      </c>
      <c r="O195" s="67" t="s">
        <v>27558</v>
      </c>
      <c r="P195" s="61" t="s">
        <v>2239</v>
      </c>
      <c r="S195" t="s">
        <v>240</v>
      </c>
    </row>
    <row r="196" spans="1:20" ht="28.75" customHeight="1" x14ac:dyDescent="0.35">
      <c r="A196" t="s">
        <v>21070</v>
      </c>
      <c r="B196" t="s">
        <v>21175</v>
      </c>
      <c r="C196" t="s">
        <v>252</v>
      </c>
      <c r="F196" t="s">
        <v>12475</v>
      </c>
      <c r="G196" t="s">
        <v>12442</v>
      </c>
      <c r="H196" t="s">
        <v>23862</v>
      </c>
      <c r="I196" t="s">
        <v>23863</v>
      </c>
      <c r="J196" t="s">
        <v>27573</v>
      </c>
      <c r="K196" t="s">
        <v>866</v>
      </c>
      <c r="L196" s="56" t="s">
        <v>27574</v>
      </c>
      <c r="M196" s="58" t="s">
        <v>27575</v>
      </c>
      <c r="N196" t="s">
        <v>252</v>
      </c>
      <c r="O196" s="67" t="s">
        <v>27576</v>
      </c>
      <c r="P196" s="61" t="s">
        <v>2239</v>
      </c>
      <c r="Q196" t="s">
        <v>27577</v>
      </c>
      <c r="R196" s="54" t="s">
        <v>21177</v>
      </c>
      <c r="S196" t="s">
        <v>252</v>
      </c>
    </row>
    <row r="197" spans="1:20" x14ac:dyDescent="0.35">
      <c r="A197" t="s">
        <v>21070</v>
      </c>
      <c r="B197" t="s">
        <v>21180</v>
      </c>
      <c r="C197" t="s">
        <v>252</v>
      </c>
      <c r="F197" t="s">
        <v>12475</v>
      </c>
      <c r="G197" t="s">
        <v>12442</v>
      </c>
      <c r="H197" t="s">
        <v>23862</v>
      </c>
      <c r="I197" t="s">
        <v>23863</v>
      </c>
      <c r="K197" t="s">
        <v>866</v>
      </c>
      <c r="N197" t="s">
        <v>240</v>
      </c>
      <c r="P197" s="61" t="s">
        <v>2239</v>
      </c>
      <c r="Q197" t="s">
        <v>27578</v>
      </c>
      <c r="R197" s="54" t="s">
        <v>20502</v>
      </c>
      <c r="S197" t="s">
        <v>869</v>
      </c>
      <c r="T197" t="s">
        <v>27579</v>
      </c>
    </row>
    <row r="198" spans="1:20" x14ac:dyDescent="0.35">
      <c r="A198" t="s">
        <v>21070</v>
      </c>
      <c r="B198" t="s">
        <v>27580</v>
      </c>
      <c r="C198" t="s">
        <v>252</v>
      </c>
      <c r="F198" t="s">
        <v>12475</v>
      </c>
      <c r="G198" t="s">
        <v>12442</v>
      </c>
      <c r="H198" t="s">
        <v>23862</v>
      </c>
      <c r="I198" t="s">
        <v>23863</v>
      </c>
      <c r="K198" t="s">
        <v>866</v>
      </c>
      <c r="N198" t="s">
        <v>240</v>
      </c>
      <c r="P198" s="61" t="s">
        <v>2239</v>
      </c>
      <c r="Q198" t="s">
        <v>27578</v>
      </c>
      <c r="R198" s="54" t="s">
        <v>20502</v>
      </c>
      <c r="S198" t="s">
        <v>869</v>
      </c>
      <c r="T198" t="s">
        <v>27579</v>
      </c>
    </row>
    <row r="199" spans="1:20" x14ac:dyDescent="0.35">
      <c r="A199" t="s">
        <v>20280</v>
      </c>
      <c r="B199" t="s">
        <v>216</v>
      </c>
      <c r="F199" t="s">
        <v>12475</v>
      </c>
      <c r="G199" t="s">
        <v>12442</v>
      </c>
      <c r="H199" t="s">
        <v>12475</v>
      </c>
      <c r="I199" t="s">
        <v>12442</v>
      </c>
      <c r="K199" t="s">
        <v>866</v>
      </c>
      <c r="N199" t="s">
        <v>240</v>
      </c>
      <c r="P199" s="61" t="s">
        <v>2239</v>
      </c>
      <c r="Q199" t="s">
        <v>27581</v>
      </c>
      <c r="R199" s="54" t="s">
        <v>20524</v>
      </c>
      <c r="S199" t="s">
        <v>252</v>
      </c>
    </row>
    <row r="200" spans="1:20" x14ac:dyDescent="0.35">
      <c r="A200" t="s">
        <v>27153</v>
      </c>
      <c r="B200" t="s">
        <v>21762</v>
      </c>
      <c r="F200" t="s">
        <v>12484</v>
      </c>
      <c r="G200" t="s">
        <v>12452</v>
      </c>
      <c r="H200" t="s">
        <v>12484</v>
      </c>
      <c r="I200" t="s">
        <v>12452</v>
      </c>
      <c r="K200" t="s">
        <v>866</v>
      </c>
      <c r="N200" t="s">
        <v>240</v>
      </c>
      <c r="P200" s="61" t="s">
        <v>2239</v>
      </c>
      <c r="Q200" t="s">
        <v>27582</v>
      </c>
      <c r="R200" s="54" t="s">
        <v>21764</v>
      </c>
      <c r="S200" t="s">
        <v>252</v>
      </c>
      <c r="T200" t="s">
        <v>27583</v>
      </c>
    </row>
    <row r="201" spans="1:20" ht="43" customHeight="1" x14ac:dyDescent="0.35">
      <c r="A201" t="s">
        <v>20280</v>
      </c>
      <c r="B201" t="s">
        <v>27584</v>
      </c>
      <c r="C201" t="s">
        <v>252</v>
      </c>
      <c r="F201" t="s">
        <v>12475</v>
      </c>
      <c r="G201" t="s">
        <v>12442</v>
      </c>
      <c r="H201" t="s">
        <v>23862</v>
      </c>
      <c r="I201" t="s">
        <v>23863</v>
      </c>
      <c r="J201" t="s">
        <v>27377</v>
      </c>
      <c r="K201" t="s">
        <v>866</v>
      </c>
      <c r="L201" t="s">
        <v>27378</v>
      </c>
      <c r="M201" s="54" t="s">
        <v>20741</v>
      </c>
      <c r="N201" t="s">
        <v>869</v>
      </c>
      <c r="O201" s="67" t="s">
        <v>27379</v>
      </c>
      <c r="P201" s="61" t="s">
        <v>2239</v>
      </c>
      <c r="Q201" t="s">
        <v>27380</v>
      </c>
      <c r="R201" s="54" t="s">
        <v>21268</v>
      </c>
      <c r="S201" t="s">
        <v>252</v>
      </c>
    </row>
    <row r="202" spans="1:20" ht="43" customHeight="1" x14ac:dyDescent="0.35">
      <c r="A202" t="s">
        <v>21070</v>
      </c>
      <c r="B202" t="s">
        <v>21265</v>
      </c>
      <c r="C202" t="s">
        <v>252</v>
      </c>
      <c r="F202" t="s">
        <v>12475</v>
      </c>
      <c r="G202" t="s">
        <v>12442</v>
      </c>
      <c r="H202" t="s">
        <v>23862</v>
      </c>
      <c r="I202" t="s">
        <v>23863</v>
      </c>
      <c r="J202" t="s">
        <v>27377</v>
      </c>
      <c r="K202" t="s">
        <v>866</v>
      </c>
      <c r="L202" t="s">
        <v>27378</v>
      </c>
      <c r="M202" s="54" t="s">
        <v>20741</v>
      </c>
      <c r="N202" t="s">
        <v>252</v>
      </c>
      <c r="O202" s="67" t="s">
        <v>27379</v>
      </c>
      <c r="P202" s="61" t="s">
        <v>2239</v>
      </c>
      <c r="Q202" t="s">
        <v>27380</v>
      </c>
      <c r="R202" s="54" t="s">
        <v>21268</v>
      </c>
      <c r="S202" t="s">
        <v>252</v>
      </c>
    </row>
    <row r="203" spans="1:20" x14ac:dyDescent="0.35">
      <c r="A203" t="s">
        <v>21070</v>
      </c>
      <c r="B203" t="s">
        <v>9796</v>
      </c>
      <c r="C203" t="s">
        <v>252</v>
      </c>
      <c r="F203" t="s">
        <v>12475</v>
      </c>
      <c r="G203" t="s">
        <v>12442</v>
      </c>
      <c r="H203" t="s">
        <v>23862</v>
      </c>
      <c r="I203" t="s">
        <v>23863</v>
      </c>
      <c r="K203" t="s">
        <v>866</v>
      </c>
      <c r="L203" t="s">
        <v>27585</v>
      </c>
      <c r="M203" s="54" t="s">
        <v>21232</v>
      </c>
      <c r="N203" t="s">
        <v>252</v>
      </c>
      <c r="O203" s="68" t="s">
        <v>27586</v>
      </c>
      <c r="P203" s="61" t="s">
        <v>2239</v>
      </c>
      <c r="Q203" t="s">
        <v>27587</v>
      </c>
      <c r="R203" s="54" t="s">
        <v>27588</v>
      </c>
      <c r="S203" t="s">
        <v>252</v>
      </c>
    </row>
    <row r="204" spans="1:20" x14ac:dyDescent="0.35">
      <c r="A204" t="s">
        <v>20280</v>
      </c>
      <c r="B204" t="s">
        <v>20733</v>
      </c>
      <c r="F204" t="s">
        <v>12475</v>
      </c>
      <c r="G204" t="s">
        <v>12442</v>
      </c>
      <c r="H204" t="s">
        <v>12475</v>
      </c>
      <c r="I204" t="s">
        <v>12442</v>
      </c>
      <c r="K204" t="s">
        <v>866</v>
      </c>
      <c r="N204" t="s">
        <v>240</v>
      </c>
      <c r="P204" s="61" t="s">
        <v>2239</v>
      </c>
      <c r="Q204" t="s">
        <v>27353</v>
      </c>
      <c r="R204" s="54" t="s">
        <v>20735</v>
      </c>
      <c r="S204" t="s">
        <v>869</v>
      </c>
    </row>
    <row r="205" spans="1:20" ht="72" customHeight="1" x14ac:dyDescent="0.35">
      <c r="A205" t="s">
        <v>21070</v>
      </c>
      <c r="B205" t="s">
        <v>21274</v>
      </c>
      <c r="C205" t="s">
        <v>252</v>
      </c>
      <c r="F205" t="s">
        <v>12475</v>
      </c>
      <c r="G205" t="s">
        <v>12442</v>
      </c>
      <c r="H205" t="s">
        <v>23862</v>
      </c>
      <c r="I205" t="s">
        <v>23863</v>
      </c>
      <c r="J205" t="s">
        <v>27589</v>
      </c>
      <c r="K205" t="s">
        <v>866</v>
      </c>
      <c r="L205" t="s">
        <v>27590</v>
      </c>
      <c r="M205" s="54" t="s">
        <v>21277</v>
      </c>
      <c r="N205" t="s">
        <v>240</v>
      </c>
      <c r="O205" s="67" t="s">
        <v>27591</v>
      </c>
      <c r="P205" s="61" t="s">
        <v>2239</v>
      </c>
      <c r="S205" t="s">
        <v>240</v>
      </c>
    </row>
    <row r="206" spans="1:20" ht="72" customHeight="1" x14ac:dyDescent="0.35">
      <c r="A206" t="s">
        <v>21070</v>
      </c>
      <c r="B206" t="s">
        <v>27592</v>
      </c>
      <c r="C206" t="s">
        <v>252</v>
      </c>
      <c r="F206" t="s">
        <v>12475</v>
      </c>
      <c r="G206" t="s">
        <v>12442</v>
      </c>
      <c r="H206" t="s">
        <v>23862</v>
      </c>
      <c r="I206" t="s">
        <v>23863</v>
      </c>
      <c r="J206" t="s">
        <v>27589</v>
      </c>
      <c r="K206" t="s">
        <v>866</v>
      </c>
      <c r="L206" t="s">
        <v>27590</v>
      </c>
      <c r="M206" s="54" t="s">
        <v>21277</v>
      </c>
      <c r="N206" t="s">
        <v>240</v>
      </c>
      <c r="O206" s="67" t="s">
        <v>27591</v>
      </c>
      <c r="P206" s="61" t="s">
        <v>2239</v>
      </c>
      <c r="S206" t="s">
        <v>240</v>
      </c>
    </row>
    <row r="207" spans="1:20" ht="43" customHeight="1" x14ac:dyDescent="0.35">
      <c r="A207" t="s">
        <v>20280</v>
      </c>
      <c r="B207" t="s">
        <v>27593</v>
      </c>
      <c r="C207" t="s">
        <v>252</v>
      </c>
      <c r="F207" t="s">
        <v>12475</v>
      </c>
      <c r="G207" t="s">
        <v>12442</v>
      </c>
      <c r="H207" t="s">
        <v>23862</v>
      </c>
      <c r="I207" t="s">
        <v>23863</v>
      </c>
      <c r="J207" t="s">
        <v>27377</v>
      </c>
      <c r="K207" t="s">
        <v>866</v>
      </c>
      <c r="L207" t="s">
        <v>27378</v>
      </c>
      <c r="M207" s="54" t="s">
        <v>20741</v>
      </c>
      <c r="N207" t="s">
        <v>252</v>
      </c>
      <c r="O207" s="67" t="s">
        <v>27379</v>
      </c>
      <c r="P207" s="61" t="s">
        <v>2239</v>
      </c>
      <c r="Q207" t="s">
        <v>27380</v>
      </c>
      <c r="R207" s="54" t="s">
        <v>21268</v>
      </c>
      <c r="S207" t="s">
        <v>252</v>
      </c>
    </row>
    <row r="208" spans="1:20" ht="43" customHeight="1" x14ac:dyDescent="0.35">
      <c r="A208" t="s">
        <v>20280</v>
      </c>
      <c r="B208" t="s">
        <v>21276</v>
      </c>
      <c r="C208" t="s">
        <v>252</v>
      </c>
      <c r="F208" t="s">
        <v>12475</v>
      </c>
      <c r="G208" t="s">
        <v>12442</v>
      </c>
      <c r="H208" t="s">
        <v>23862</v>
      </c>
      <c r="I208" t="s">
        <v>23863</v>
      </c>
      <c r="J208" t="s">
        <v>27377</v>
      </c>
      <c r="K208" t="s">
        <v>866</v>
      </c>
      <c r="L208" t="s">
        <v>27378</v>
      </c>
      <c r="M208" s="54" t="s">
        <v>20741</v>
      </c>
      <c r="N208" t="s">
        <v>252</v>
      </c>
      <c r="O208" s="67" t="s">
        <v>27379</v>
      </c>
      <c r="P208" s="61" t="s">
        <v>2239</v>
      </c>
      <c r="Q208" t="s">
        <v>27380</v>
      </c>
      <c r="R208" s="54" t="s">
        <v>21268</v>
      </c>
      <c r="S208" t="s">
        <v>252</v>
      </c>
    </row>
    <row r="209" spans="1:20" x14ac:dyDescent="0.35">
      <c r="A209" t="s">
        <v>19015</v>
      </c>
      <c r="B209" t="s">
        <v>22612</v>
      </c>
      <c r="F209" t="s">
        <v>12502</v>
      </c>
      <c r="G209" t="s">
        <v>12469</v>
      </c>
      <c r="H209" t="s">
        <v>12502</v>
      </c>
      <c r="I209" t="s">
        <v>12469</v>
      </c>
      <c r="K209" t="s">
        <v>866</v>
      </c>
      <c r="L209" t="s">
        <v>27594</v>
      </c>
      <c r="M209" s="54" t="s">
        <v>27595</v>
      </c>
      <c r="N209" t="s">
        <v>252</v>
      </c>
      <c r="O209" s="68" t="s">
        <v>27596</v>
      </c>
      <c r="P209" s="61" t="s">
        <v>2239</v>
      </c>
      <c r="Q209" t="s">
        <v>27597</v>
      </c>
      <c r="R209" s="54" t="s">
        <v>27598</v>
      </c>
      <c r="S209" t="s">
        <v>252</v>
      </c>
    </row>
    <row r="210" spans="1:20" x14ac:dyDescent="0.35">
      <c r="A210" t="s">
        <v>20280</v>
      </c>
      <c r="B210" t="s">
        <v>10692</v>
      </c>
      <c r="F210" t="s">
        <v>12475</v>
      </c>
      <c r="G210" t="s">
        <v>12442</v>
      </c>
      <c r="H210" t="s">
        <v>12475</v>
      </c>
      <c r="I210" t="s">
        <v>12442</v>
      </c>
      <c r="J210" t="s">
        <v>27599</v>
      </c>
      <c r="K210" t="s">
        <v>866</v>
      </c>
      <c r="L210" t="s">
        <v>25411</v>
      </c>
      <c r="M210" s="54" t="s">
        <v>20526</v>
      </c>
      <c r="N210" t="s">
        <v>252</v>
      </c>
      <c r="O210" s="68" t="s">
        <v>27600</v>
      </c>
      <c r="P210" s="61" t="s">
        <v>2239</v>
      </c>
      <c r="Q210" t="s">
        <v>27285</v>
      </c>
      <c r="R210" s="54" t="s">
        <v>20310</v>
      </c>
      <c r="S210" t="s">
        <v>252</v>
      </c>
    </row>
    <row r="211" spans="1:20" x14ac:dyDescent="0.35">
      <c r="A211" t="s">
        <v>27170</v>
      </c>
      <c r="B211" t="s">
        <v>462</v>
      </c>
      <c r="K211" t="s">
        <v>866</v>
      </c>
      <c r="L211" t="s">
        <v>27601</v>
      </c>
      <c r="M211" s="54" t="s">
        <v>27602</v>
      </c>
      <c r="N211" t="s">
        <v>252</v>
      </c>
      <c r="O211" s="68" t="s">
        <v>27603</v>
      </c>
      <c r="P211" s="61" t="s">
        <v>2239</v>
      </c>
      <c r="S211" t="s">
        <v>240</v>
      </c>
    </row>
    <row r="212" spans="1:20" ht="28.75" customHeight="1" x14ac:dyDescent="0.35">
      <c r="A212" t="s">
        <v>6844</v>
      </c>
      <c r="B212" t="s">
        <v>27604</v>
      </c>
      <c r="C212" t="s">
        <v>252</v>
      </c>
      <c r="F212" t="s">
        <v>12502</v>
      </c>
      <c r="G212" t="s">
        <v>12469</v>
      </c>
      <c r="H212" t="s">
        <v>23894</v>
      </c>
      <c r="I212" t="s">
        <v>23895</v>
      </c>
      <c r="K212" t="s">
        <v>866</v>
      </c>
      <c r="L212" s="56" t="s">
        <v>27605</v>
      </c>
      <c r="M212" s="56" t="s">
        <v>27606</v>
      </c>
      <c r="N212" t="s">
        <v>869</v>
      </c>
      <c r="O212" s="67" t="s">
        <v>27607</v>
      </c>
      <c r="P212" s="61" t="s">
        <v>2239</v>
      </c>
      <c r="S212" t="s">
        <v>240</v>
      </c>
    </row>
    <row r="213" spans="1:20" x14ac:dyDescent="0.35">
      <c r="A213" t="s">
        <v>21070</v>
      </c>
      <c r="B213" t="s">
        <v>10018</v>
      </c>
      <c r="C213" t="s">
        <v>252</v>
      </c>
      <c r="F213" t="s">
        <v>12475</v>
      </c>
      <c r="G213" t="s">
        <v>12442</v>
      </c>
      <c r="H213" t="s">
        <v>23862</v>
      </c>
      <c r="I213" t="s">
        <v>23863</v>
      </c>
      <c r="K213" t="s">
        <v>866</v>
      </c>
      <c r="L213" t="s">
        <v>27608</v>
      </c>
      <c r="M213" s="54" t="s">
        <v>20911</v>
      </c>
      <c r="N213" t="s">
        <v>252</v>
      </c>
      <c r="O213" s="68" t="s">
        <v>27609</v>
      </c>
      <c r="P213" s="61" t="s">
        <v>2239</v>
      </c>
      <c r="Q213" t="s">
        <v>27610</v>
      </c>
      <c r="R213" s="54" t="s">
        <v>27611</v>
      </c>
      <c r="S213" t="s">
        <v>252</v>
      </c>
    </row>
    <row r="214" spans="1:20" x14ac:dyDescent="0.35">
      <c r="A214" t="s">
        <v>21070</v>
      </c>
      <c r="B214" t="s">
        <v>25445</v>
      </c>
      <c r="C214" t="s">
        <v>252</v>
      </c>
      <c r="F214" t="s">
        <v>12475</v>
      </c>
      <c r="G214" t="s">
        <v>12442</v>
      </c>
      <c r="H214" t="s">
        <v>23862</v>
      </c>
      <c r="I214" t="s">
        <v>23863</v>
      </c>
      <c r="J214" t="s">
        <v>27612</v>
      </c>
      <c r="K214" t="s">
        <v>866</v>
      </c>
      <c r="L214" t="s">
        <v>27613</v>
      </c>
      <c r="M214" s="54" t="s">
        <v>20903</v>
      </c>
      <c r="N214" t="s">
        <v>252</v>
      </c>
      <c r="O214" s="68" t="s">
        <v>27614</v>
      </c>
      <c r="P214" s="61" t="s">
        <v>2239</v>
      </c>
      <c r="Q214" t="s">
        <v>27615</v>
      </c>
      <c r="R214" s="54" t="s">
        <v>20912</v>
      </c>
      <c r="S214" t="s">
        <v>252</v>
      </c>
    </row>
    <row r="215" spans="1:20" x14ac:dyDescent="0.35">
      <c r="A215" t="s">
        <v>20280</v>
      </c>
      <c r="B215" t="s">
        <v>20882</v>
      </c>
      <c r="C215" t="s">
        <v>252</v>
      </c>
      <c r="F215" t="s">
        <v>12475</v>
      </c>
      <c r="G215" t="s">
        <v>12442</v>
      </c>
      <c r="H215" t="s">
        <v>23862</v>
      </c>
      <c r="I215" t="s">
        <v>23863</v>
      </c>
      <c r="J215" t="s">
        <v>27612</v>
      </c>
      <c r="K215" t="s">
        <v>866</v>
      </c>
      <c r="L215" t="s">
        <v>27613</v>
      </c>
      <c r="M215" s="54" t="s">
        <v>20903</v>
      </c>
      <c r="N215" t="s">
        <v>252</v>
      </c>
      <c r="O215" s="68" t="s">
        <v>27614</v>
      </c>
      <c r="P215" s="61" t="s">
        <v>2239</v>
      </c>
      <c r="Q215" t="s">
        <v>27615</v>
      </c>
      <c r="R215" s="54" t="s">
        <v>20912</v>
      </c>
      <c r="S215" t="s">
        <v>252</v>
      </c>
    </row>
    <row r="216" spans="1:20" ht="43" customHeight="1" x14ac:dyDescent="0.35">
      <c r="A216" t="s">
        <v>21070</v>
      </c>
      <c r="B216" t="s">
        <v>21332</v>
      </c>
      <c r="C216" t="s">
        <v>252</v>
      </c>
      <c r="F216" t="s">
        <v>12475</v>
      </c>
      <c r="G216" t="s">
        <v>12442</v>
      </c>
      <c r="H216" t="s">
        <v>23862</v>
      </c>
      <c r="I216" t="s">
        <v>23863</v>
      </c>
      <c r="K216" t="s">
        <v>866</v>
      </c>
      <c r="L216" t="s">
        <v>27616</v>
      </c>
      <c r="M216" s="54" t="s">
        <v>21334</v>
      </c>
      <c r="N216" t="s">
        <v>252</v>
      </c>
      <c r="O216" s="67" t="s">
        <v>27617</v>
      </c>
      <c r="P216" s="61" t="s">
        <v>2239</v>
      </c>
      <c r="S216" t="s">
        <v>240</v>
      </c>
    </row>
    <row r="217" spans="1:20" x14ac:dyDescent="0.35">
      <c r="A217" t="s">
        <v>20280</v>
      </c>
      <c r="B217" t="s">
        <v>20631</v>
      </c>
      <c r="F217" t="s">
        <v>12475</v>
      </c>
      <c r="G217" t="s">
        <v>12442</v>
      </c>
      <c r="H217" t="s">
        <v>12475</v>
      </c>
      <c r="I217" t="s">
        <v>12442</v>
      </c>
      <c r="K217" t="s">
        <v>866</v>
      </c>
      <c r="N217" t="s">
        <v>240</v>
      </c>
      <c r="P217" s="61" t="s">
        <v>2239</v>
      </c>
      <c r="Q217" t="s">
        <v>27618</v>
      </c>
      <c r="R217" s="54" t="s">
        <v>27619</v>
      </c>
      <c r="S217" t="s">
        <v>869</v>
      </c>
      <c r="T217" t="s">
        <v>27620</v>
      </c>
    </row>
    <row r="218" spans="1:20" x14ac:dyDescent="0.35">
      <c r="A218" t="s">
        <v>21070</v>
      </c>
      <c r="B218" t="s">
        <v>10323</v>
      </c>
      <c r="C218" t="s">
        <v>252</v>
      </c>
      <c r="F218" t="s">
        <v>12475</v>
      </c>
      <c r="G218" t="s">
        <v>12442</v>
      </c>
      <c r="H218" t="s">
        <v>23862</v>
      </c>
      <c r="I218" t="s">
        <v>23863</v>
      </c>
      <c r="J218" t="s">
        <v>27621</v>
      </c>
      <c r="K218" t="s">
        <v>866</v>
      </c>
      <c r="L218" t="s">
        <v>10325</v>
      </c>
      <c r="M218" s="54" t="s">
        <v>21375</v>
      </c>
      <c r="N218" t="s">
        <v>252</v>
      </c>
      <c r="O218" s="68" t="s">
        <v>27622</v>
      </c>
      <c r="P218" s="61" t="s">
        <v>2239</v>
      </c>
      <c r="Q218" t="s">
        <v>27623</v>
      </c>
      <c r="R218" s="54" t="s">
        <v>21377</v>
      </c>
      <c r="S218" t="s">
        <v>252</v>
      </c>
    </row>
    <row r="219" spans="1:20" x14ac:dyDescent="0.35">
      <c r="A219" t="s">
        <v>21070</v>
      </c>
      <c r="B219" t="s">
        <v>27624</v>
      </c>
      <c r="C219" t="s">
        <v>252</v>
      </c>
      <c r="F219" t="s">
        <v>12475</v>
      </c>
      <c r="G219" t="s">
        <v>12442</v>
      </c>
      <c r="H219" t="s">
        <v>23862</v>
      </c>
      <c r="I219" t="s">
        <v>23863</v>
      </c>
      <c r="K219" t="s">
        <v>866</v>
      </c>
      <c r="N219" t="s">
        <v>240</v>
      </c>
      <c r="P219" s="61" t="s">
        <v>2239</v>
      </c>
      <c r="Q219" t="s">
        <v>27623</v>
      </c>
      <c r="R219" s="54" t="s">
        <v>21377</v>
      </c>
      <c r="S219" t="s">
        <v>869</v>
      </c>
      <c r="T219" t="s">
        <v>27625</v>
      </c>
    </row>
    <row r="220" spans="1:20" x14ac:dyDescent="0.35">
      <c r="A220" t="s">
        <v>20280</v>
      </c>
      <c r="B220" t="s">
        <v>21006</v>
      </c>
      <c r="F220" t="s">
        <v>12475</v>
      </c>
      <c r="G220" t="s">
        <v>12442</v>
      </c>
      <c r="H220" t="s">
        <v>12475</v>
      </c>
      <c r="I220" t="s">
        <v>12442</v>
      </c>
      <c r="K220" t="s">
        <v>866</v>
      </c>
      <c r="N220" t="s">
        <v>240</v>
      </c>
      <c r="P220" s="61" t="s">
        <v>2239</v>
      </c>
      <c r="S220" t="s">
        <v>240</v>
      </c>
    </row>
    <row r="221" spans="1:20" x14ac:dyDescent="0.35">
      <c r="A221" t="s">
        <v>20280</v>
      </c>
      <c r="B221" t="s">
        <v>20528</v>
      </c>
      <c r="E221" t="s">
        <v>252</v>
      </c>
      <c r="F221" t="s">
        <v>12475</v>
      </c>
      <c r="G221" t="s">
        <v>12442</v>
      </c>
      <c r="H221" t="s">
        <v>24635</v>
      </c>
      <c r="I221" t="s">
        <v>24636</v>
      </c>
      <c r="K221" t="s">
        <v>866</v>
      </c>
      <c r="N221" t="s">
        <v>240</v>
      </c>
      <c r="P221" s="61" t="s">
        <v>2239</v>
      </c>
      <c r="S221" t="s">
        <v>240</v>
      </c>
    </row>
    <row r="222" spans="1:20" x14ac:dyDescent="0.35">
      <c r="A222" t="s">
        <v>19009</v>
      </c>
      <c r="B222" t="s">
        <v>8801</v>
      </c>
      <c r="F222" t="s">
        <v>12490</v>
      </c>
      <c r="G222" t="s">
        <v>12458</v>
      </c>
      <c r="H222" t="s">
        <v>12490</v>
      </c>
      <c r="I222" t="s">
        <v>12458</v>
      </c>
      <c r="K222" t="s">
        <v>866</v>
      </c>
      <c r="L222" t="s">
        <v>8801</v>
      </c>
      <c r="M222" s="54" t="s">
        <v>22232</v>
      </c>
      <c r="N222" t="s">
        <v>252</v>
      </c>
      <c r="O222" s="68" t="s">
        <v>27626</v>
      </c>
      <c r="P222" s="61" t="s">
        <v>2239</v>
      </c>
      <c r="S222" t="s">
        <v>240</v>
      </c>
    </row>
    <row r="223" spans="1:20" ht="28.75" customHeight="1" x14ac:dyDescent="0.35">
      <c r="A223" t="s">
        <v>21070</v>
      </c>
      <c r="B223" s="60" t="s">
        <v>27627</v>
      </c>
      <c r="C223" t="s">
        <v>252</v>
      </c>
      <c r="F223" t="s">
        <v>12475</v>
      </c>
      <c r="G223" t="s">
        <v>12442</v>
      </c>
      <c r="H223" t="s">
        <v>23862</v>
      </c>
      <c r="I223" t="s">
        <v>23863</v>
      </c>
      <c r="K223" t="s">
        <v>866</v>
      </c>
      <c r="L223" s="56" t="s">
        <v>27547</v>
      </c>
      <c r="M223" s="56" t="s">
        <v>27548</v>
      </c>
      <c r="N223" t="s">
        <v>869</v>
      </c>
      <c r="O223" s="67" t="s">
        <v>27549</v>
      </c>
      <c r="P223" s="61" t="s">
        <v>2239</v>
      </c>
      <c r="S223" t="s">
        <v>240</v>
      </c>
    </row>
    <row r="224" spans="1:20" x14ac:dyDescent="0.35">
      <c r="A224" t="s">
        <v>19015</v>
      </c>
      <c r="B224" t="s">
        <v>27628</v>
      </c>
      <c r="C224" t="s">
        <v>252</v>
      </c>
      <c r="F224" t="s">
        <v>12502</v>
      </c>
      <c r="G224" t="s">
        <v>12469</v>
      </c>
      <c r="H224" t="s">
        <v>23894</v>
      </c>
      <c r="I224" t="s">
        <v>23895</v>
      </c>
      <c r="K224" t="s">
        <v>866</v>
      </c>
      <c r="N224" t="s">
        <v>240</v>
      </c>
      <c r="P224" s="61" t="s">
        <v>2239</v>
      </c>
      <c r="S224" t="s">
        <v>240</v>
      </c>
    </row>
    <row r="225" spans="1:19" x14ac:dyDescent="0.35">
      <c r="A225" t="s">
        <v>27153</v>
      </c>
      <c r="B225" s="60" t="s">
        <v>27629</v>
      </c>
      <c r="F225" t="s">
        <v>12484</v>
      </c>
      <c r="G225" t="s">
        <v>12452</v>
      </c>
      <c r="H225" t="s">
        <v>12484</v>
      </c>
      <c r="I225" t="s">
        <v>12452</v>
      </c>
      <c r="K225" t="s">
        <v>866</v>
      </c>
      <c r="L225" t="s">
        <v>22412</v>
      </c>
      <c r="M225" s="54" t="s">
        <v>27630</v>
      </c>
      <c r="N225" t="s">
        <v>252</v>
      </c>
      <c r="O225" s="68" t="s">
        <v>27631</v>
      </c>
      <c r="P225" s="61" t="s">
        <v>2239</v>
      </c>
      <c r="S225" t="s">
        <v>869</v>
      </c>
    </row>
    <row r="226" spans="1:19" x14ac:dyDescent="0.35">
      <c r="A226" t="s">
        <v>27153</v>
      </c>
      <c r="B226" s="60" t="s">
        <v>27632</v>
      </c>
      <c r="F226" t="s">
        <v>12484</v>
      </c>
      <c r="G226" t="s">
        <v>12452</v>
      </c>
      <c r="H226" t="s">
        <v>12484</v>
      </c>
      <c r="I226" t="s">
        <v>12452</v>
      </c>
      <c r="K226" t="s">
        <v>866</v>
      </c>
      <c r="L226" t="s">
        <v>22412</v>
      </c>
      <c r="M226" s="54" t="s">
        <v>27630</v>
      </c>
      <c r="N226" t="s">
        <v>252</v>
      </c>
      <c r="O226" s="68" t="s">
        <v>27631</v>
      </c>
      <c r="P226" s="61" t="s">
        <v>2239</v>
      </c>
      <c r="S226" t="s">
        <v>869</v>
      </c>
    </row>
    <row r="227" spans="1:19" x14ac:dyDescent="0.35">
      <c r="A227" t="s">
        <v>27170</v>
      </c>
      <c r="B227" t="s">
        <v>22844</v>
      </c>
      <c r="K227" t="s">
        <v>866</v>
      </c>
      <c r="N227" t="s">
        <v>240</v>
      </c>
      <c r="P227" s="61" t="s">
        <v>2239</v>
      </c>
      <c r="S227" t="s">
        <v>240</v>
      </c>
    </row>
    <row r="228" spans="1:19" x14ac:dyDescent="0.35">
      <c r="A228" t="s">
        <v>27153</v>
      </c>
      <c r="B228" t="s">
        <v>21474</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20280</v>
      </c>
      <c r="B231" t="s">
        <v>25554</v>
      </c>
      <c r="F231" t="s">
        <v>12475</v>
      </c>
      <c r="G231" t="s">
        <v>12442</v>
      </c>
      <c r="H231" t="s">
        <v>12475</v>
      </c>
      <c r="I231" t="s">
        <v>12442</v>
      </c>
      <c r="K231" t="s">
        <v>866</v>
      </c>
      <c r="N231" t="s">
        <v>240</v>
      </c>
      <c r="P231" s="61" t="s">
        <v>2239</v>
      </c>
      <c r="S231" t="s">
        <v>22</v>
      </c>
    </row>
    <row r="232" spans="1:19" x14ac:dyDescent="0.35">
      <c r="A232" t="s">
        <v>20280</v>
      </c>
      <c r="B232" t="s">
        <v>21051</v>
      </c>
      <c r="F232" t="s">
        <v>12475</v>
      </c>
      <c r="G232" t="s">
        <v>12442</v>
      </c>
      <c r="H232" t="s">
        <v>12475</v>
      </c>
      <c r="I232" t="s">
        <v>12442</v>
      </c>
      <c r="K232" t="s">
        <v>866</v>
      </c>
      <c r="N232" t="s">
        <v>240</v>
      </c>
      <c r="P232" s="61" t="s">
        <v>2239</v>
      </c>
      <c r="S232" t="s">
        <v>22</v>
      </c>
    </row>
    <row r="233" spans="1:19" x14ac:dyDescent="0.35">
      <c r="A233" t="s">
        <v>20280</v>
      </c>
      <c r="B233" t="s">
        <v>21052</v>
      </c>
      <c r="F233" t="s">
        <v>12475</v>
      </c>
      <c r="G233" t="s">
        <v>12442</v>
      </c>
      <c r="H233" t="s">
        <v>12475</v>
      </c>
      <c r="I233" t="s">
        <v>12442</v>
      </c>
      <c r="K233" t="s">
        <v>866</v>
      </c>
      <c r="N233" t="s">
        <v>240</v>
      </c>
      <c r="P233" s="61" t="s">
        <v>2239</v>
      </c>
      <c r="S233" t="s">
        <v>22</v>
      </c>
    </row>
    <row r="234" spans="1:19" ht="57.75" customHeight="1" x14ac:dyDescent="0.35">
      <c r="A234" t="s">
        <v>27170</v>
      </c>
      <c r="B234" t="s">
        <v>494</v>
      </c>
      <c r="K234" t="s">
        <v>866</v>
      </c>
      <c r="L234" t="s">
        <v>27633</v>
      </c>
      <c r="M234" s="54" t="s">
        <v>27634</v>
      </c>
      <c r="N234" t="s">
        <v>252</v>
      </c>
      <c r="O234" s="67" t="s">
        <v>27635</v>
      </c>
      <c r="P234" s="61" t="s">
        <v>2239</v>
      </c>
      <c r="Q234" t="s">
        <v>27636</v>
      </c>
      <c r="R234" s="54" t="s">
        <v>27637</v>
      </c>
      <c r="S234" t="s">
        <v>252</v>
      </c>
    </row>
    <row r="235" spans="1:19" ht="72" customHeight="1" x14ac:dyDescent="0.35">
      <c r="A235" t="s">
        <v>27170</v>
      </c>
      <c r="B235" t="s">
        <v>27638</v>
      </c>
      <c r="J235" t="s">
        <v>27639</v>
      </c>
      <c r="K235" t="s">
        <v>866</v>
      </c>
      <c r="L235" s="56" t="s">
        <v>27640</v>
      </c>
      <c r="M235" s="58" t="s">
        <v>27641</v>
      </c>
      <c r="N235" t="s">
        <v>869</v>
      </c>
      <c r="O235" s="67" t="s">
        <v>27642</v>
      </c>
      <c r="P235" s="61" t="s">
        <v>2239</v>
      </c>
      <c r="Q235" t="s">
        <v>27636</v>
      </c>
      <c r="R235" s="54" t="s">
        <v>27637</v>
      </c>
      <c r="S235" t="s">
        <v>252</v>
      </c>
    </row>
    <row r="236" spans="1:19" ht="72" customHeight="1" x14ac:dyDescent="0.35">
      <c r="A236" t="s">
        <v>27170</v>
      </c>
      <c r="B236" t="s">
        <v>25559</v>
      </c>
      <c r="J236" t="s">
        <v>27639</v>
      </c>
      <c r="K236" t="s">
        <v>866</v>
      </c>
      <c r="L236" s="56" t="s">
        <v>27640</v>
      </c>
      <c r="M236" s="58" t="s">
        <v>27641</v>
      </c>
      <c r="N236" t="s">
        <v>869</v>
      </c>
      <c r="O236" s="67" t="s">
        <v>27642</v>
      </c>
      <c r="P236" s="61" t="s">
        <v>2239</v>
      </c>
      <c r="Q236" t="s">
        <v>27636</v>
      </c>
      <c r="R236" s="54" t="s">
        <v>27637</v>
      </c>
      <c r="S236" t="s">
        <v>252</v>
      </c>
    </row>
    <row r="237" spans="1:19" ht="28.75" customHeight="1" x14ac:dyDescent="0.35">
      <c r="A237" t="s">
        <v>21070</v>
      </c>
      <c r="B237" t="s">
        <v>21341</v>
      </c>
      <c r="C237" t="s">
        <v>252</v>
      </c>
      <c r="F237" t="s">
        <v>12475</v>
      </c>
      <c r="G237" t="s">
        <v>12442</v>
      </c>
      <c r="H237" t="s">
        <v>23862</v>
      </c>
      <c r="I237" t="s">
        <v>23863</v>
      </c>
      <c r="K237" t="s">
        <v>866</v>
      </c>
      <c r="L237" t="s">
        <v>27643</v>
      </c>
      <c r="M237" s="54" t="s">
        <v>21342</v>
      </c>
      <c r="N237" t="s">
        <v>869</v>
      </c>
      <c r="O237" s="67" t="s">
        <v>27644</v>
      </c>
      <c r="P237" s="61" t="s">
        <v>2239</v>
      </c>
      <c r="S237" t="s">
        <v>240</v>
      </c>
    </row>
    <row r="238" spans="1:19" x14ac:dyDescent="0.35">
      <c r="A238" t="s">
        <v>27153</v>
      </c>
      <c r="B238" s="60" t="s">
        <v>27645</v>
      </c>
      <c r="F238" t="s">
        <v>12484</v>
      </c>
      <c r="G238" t="s">
        <v>12452</v>
      </c>
      <c r="H238" t="s">
        <v>12484</v>
      </c>
      <c r="I238" t="s">
        <v>12452</v>
      </c>
      <c r="K238" t="s">
        <v>866</v>
      </c>
      <c r="N238" t="s">
        <v>240</v>
      </c>
      <c r="P238" s="61" t="s">
        <v>2239</v>
      </c>
      <c r="S238" t="s">
        <v>252</v>
      </c>
    </row>
    <row r="239" spans="1:19" x14ac:dyDescent="0.35">
      <c r="A239" t="s">
        <v>19015</v>
      </c>
      <c r="B239" t="s">
        <v>22620</v>
      </c>
      <c r="C239" t="s">
        <v>252</v>
      </c>
      <c r="F239" t="s">
        <v>12502</v>
      </c>
      <c r="G239" t="s">
        <v>12469</v>
      </c>
      <c r="H239" t="s">
        <v>23894</v>
      </c>
      <c r="I239" t="s">
        <v>23895</v>
      </c>
      <c r="K239" t="s">
        <v>866</v>
      </c>
      <c r="N239" t="s">
        <v>240</v>
      </c>
      <c r="P239" s="61" t="s">
        <v>2239</v>
      </c>
      <c r="S239" t="s">
        <v>240</v>
      </c>
    </row>
    <row r="240" spans="1:19" x14ac:dyDescent="0.35">
      <c r="A240" t="s">
        <v>27170</v>
      </c>
      <c r="B240" t="s">
        <v>22884</v>
      </c>
      <c r="K240" t="s">
        <v>866</v>
      </c>
      <c r="L240" t="s">
        <v>27646</v>
      </c>
      <c r="M240" s="54" t="s">
        <v>27647</v>
      </c>
      <c r="N240" t="s">
        <v>252</v>
      </c>
      <c r="O240" s="68" t="s">
        <v>27648</v>
      </c>
      <c r="P240" s="61" t="s">
        <v>2239</v>
      </c>
      <c r="S240" t="s">
        <v>240</v>
      </c>
    </row>
    <row r="241" spans="1:19" x14ac:dyDescent="0.35">
      <c r="A241" t="s">
        <v>27170</v>
      </c>
      <c r="B241" t="s">
        <v>22893</v>
      </c>
      <c r="K241" t="s">
        <v>866</v>
      </c>
      <c r="L241" t="s">
        <v>3568</v>
      </c>
      <c r="M241" s="54" t="s">
        <v>27649</v>
      </c>
      <c r="N241" t="s">
        <v>252</v>
      </c>
      <c r="O241" s="68" t="s">
        <v>27650</v>
      </c>
      <c r="P241" s="61" t="s">
        <v>2239</v>
      </c>
      <c r="S241" t="s">
        <v>240</v>
      </c>
    </row>
    <row r="242" spans="1:19" x14ac:dyDescent="0.35">
      <c r="A242" t="s">
        <v>27170</v>
      </c>
      <c r="B242" t="s">
        <v>22907</v>
      </c>
      <c r="K242" t="s">
        <v>866</v>
      </c>
      <c r="L242" t="s">
        <v>3576</v>
      </c>
      <c r="M242" s="54" t="s">
        <v>27651</v>
      </c>
      <c r="N242" t="s">
        <v>252</v>
      </c>
      <c r="O242" s="68" t="s">
        <v>27652</v>
      </c>
      <c r="P242" s="61" t="s">
        <v>2239</v>
      </c>
      <c r="S242" t="s">
        <v>240</v>
      </c>
    </row>
    <row r="243" spans="1:19" x14ac:dyDescent="0.35">
      <c r="A243" t="s">
        <v>27170</v>
      </c>
      <c r="B243" t="s">
        <v>22910</v>
      </c>
      <c r="K243" t="s">
        <v>866</v>
      </c>
      <c r="N243" t="s">
        <v>240</v>
      </c>
      <c r="P243" s="61" t="s">
        <v>2239</v>
      </c>
      <c r="S243" t="s">
        <v>240</v>
      </c>
    </row>
    <row r="244" spans="1:19" x14ac:dyDescent="0.35">
      <c r="A244" t="s">
        <v>27170</v>
      </c>
      <c r="B244" t="s">
        <v>22896</v>
      </c>
      <c r="K244" t="s">
        <v>866</v>
      </c>
      <c r="N244" t="s">
        <v>240</v>
      </c>
      <c r="P244" s="61" t="s">
        <v>2239</v>
      </c>
      <c r="S244" t="s">
        <v>240</v>
      </c>
    </row>
    <row r="245" spans="1:19" x14ac:dyDescent="0.35">
      <c r="A245" t="s">
        <v>27153</v>
      </c>
      <c r="B245" t="s">
        <v>231</v>
      </c>
      <c r="F245" t="s">
        <v>12484</v>
      </c>
      <c r="G245" t="s">
        <v>12452</v>
      </c>
      <c r="H245" t="s">
        <v>12484</v>
      </c>
      <c r="I245" t="s">
        <v>12452</v>
      </c>
      <c r="K245" t="s">
        <v>866</v>
      </c>
      <c r="L245" t="s">
        <v>27653</v>
      </c>
      <c r="M245" s="54" t="s">
        <v>27654</v>
      </c>
      <c r="N245" t="s">
        <v>252</v>
      </c>
      <c r="O245" s="68" t="s">
        <v>27655</v>
      </c>
      <c r="P245" s="61" t="s">
        <v>2239</v>
      </c>
      <c r="Q245" t="s">
        <v>27656</v>
      </c>
      <c r="R245" s="54" t="s">
        <v>21436</v>
      </c>
      <c r="S245" t="s">
        <v>252</v>
      </c>
    </row>
    <row r="246" spans="1:19" ht="28.75" customHeight="1" x14ac:dyDescent="0.35">
      <c r="A246" t="s">
        <v>20280</v>
      </c>
      <c r="B246" t="s">
        <v>20311</v>
      </c>
      <c r="F246" t="s">
        <v>12475</v>
      </c>
      <c r="G246" t="s">
        <v>12442</v>
      </c>
      <c r="H246" t="s">
        <v>12475</v>
      </c>
      <c r="I246" t="s">
        <v>12442</v>
      </c>
      <c r="K246" t="s">
        <v>866</v>
      </c>
      <c r="L246" s="56" t="s">
        <v>27657</v>
      </c>
      <c r="M246" s="58" t="s">
        <v>27658</v>
      </c>
      <c r="N246" t="s">
        <v>27490</v>
      </c>
      <c r="O246" s="67" t="s">
        <v>27659</v>
      </c>
      <c r="P246" s="61" t="s">
        <v>2239</v>
      </c>
      <c r="Q246" t="s">
        <v>27285</v>
      </c>
      <c r="R246" s="54" t="s">
        <v>20310</v>
      </c>
      <c r="S246" t="s">
        <v>252</v>
      </c>
    </row>
    <row r="247" spans="1:19" x14ac:dyDescent="0.35">
      <c r="A247" t="s">
        <v>20280</v>
      </c>
      <c r="B247" t="s">
        <v>233</v>
      </c>
      <c r="C247" t="s">
        <v>252</v>
      </c>
      <c r="F247" t="s">
        <v>12475</v>
      </c>
      <c r="G247" t="s">
        <v>12442</v>
      </c>
      <c r="H247" t="s">
        <v>23862</v>
      </c>
      <c r="I247" t="s">
        <v>23863</v>
      </c>
      <c r="J247" t="s">
        <v>27524</v>
      </c>
      <c r="K247" t="s">
        <v>866</v>
      </c>
      <c r="L247" t="s">
        <v>27525</v>
      </c>
      <c r="M247" s="54" t="s">
        <v>20536</v>
      </c>
      <c r="N247" t="s">
        <v>252</v>
      </c>
      <c r="O247" s="68" t="s">
        <v>27526</v>
      </c>
      <c r="P247" s="61" t="s">
        <v>2239</v>
      </c>
      <c r="Q247" t="s">
        <v>27527</v>
      </c>
      <c r="R247" s="54" t="s">
        <v>20538</v>
      </c>
      <c r="S247" t="s">
        <v>252</v>
      </c>
    </row>
    <row r="248" spans="1:19" x14ac:dyDescent="0.35">
      <c r="A248" t="s">
        <v>20280</v>
      </c>
      <c r="B248" t="s">
        <v>20544</v>
      </c>
      <c r="F248" t="s">
        <v>12475</v>
      </c>
      <c r="G248" t="s">
        <v>12442</v>
      </c>
      <c r="H248" t="s">
        <v>12475</v>
      </c>
      <c r="I248" t="s">
        <v>12442</v>
      </c>
      <c r="K248" t="s">
        <v>866</v>
      </c>
      <c r="L248" t="s">
        <v>27660</v>
      </c>
      <c r="M248" s="54" t="s">
        <v>20545</v>
      </c>
      <c r="N248" t="s">
        <v>869</v>
      </c>
      <c r="O248" s="68" t="s">
        <v>27661</v>
      </c>
      <c r="P248" s="61" t="s">
        <v>2239</v>
      </c>
      <c r="Q248" t="s">
        <v>27662</v>
      </c>
      <c r="R248" s="54" t="s">
        <v>20546</v>
      </c>
      <c r="S248" t="s">
        <v>252</v>
      </c>
    </row>
    <row r="249" spans="1:19" x14ac:dyDescent="0.35">
      <c r="A249" t="s">
        <v>20280</v>
      </c>
      <c r="B249" t="s">
        <v>20552</v>
      </c>
      <c r="C249" t="s">
        <v>252</v>
      </c>
      <c r="F249" t="s">
        <v>12475</v>
      </c>
      <c r="G249" t="s">
        <v>12442</v>
      </c>
      <c r="H249" t="s">
        <v>23862</v>
      </c>
      <c r="I249" t="s">
        <v>23863</v>
      </c>
      <c r="K249" t="s">
        <v>866</v>
      </c>
      <c r="N249" t="s">
        <v>240</v>
      </c>
      <c r="P249" s="61" t="s">
        <v>2239</v>
      </c>
      <c r="S249" t="s">
        <v>240</v>
      </c>
    </row>
    <row r="250" spans="1:19" x14ac:dyDescent="0.35">
      <c r="A250" t="s">
        <v>20280</v>
      </c>
      <c r="B250" t="s">
        <v>20554</v>
      </c>
      <c r="C250" t="s">
        <v>252</v>
      </c>
      <c r="F250" t="s">
        <v>12475</v>
      </c>
      <c r="G250" t="s">
        <v>12442</v>
      </c>
      <c r="H250" t="s">
        <v>23862</v>
      </c>
      <c r="I250" t="s">
        <v>23863</v>
      </c>
      <c r="K250" t="s">
        <v>866</v>
      </c>
      <c r="N250" t="s">
        <v>240</v>
      </c>
      <c r="P250" s="61" t="s">
        <v>2239</v>
      </c>
      <c r="S250" t="s">
        <v>240</v>
      </c>
    </row>
    <row r="251" spans="1:19" x14ac:dyDescent="0.35">
      <c r="A251" t="s">
        <v>20280</v>
      </c>
      <c r="B251" t="s">
        <v>20562</v>
      </c>
      <c r="C251" t="s">
        <v>252</v>
      </c>
      <c r="F251" t="s">
        <v>12475</v>
      </c>
      <c r="G251" t="s">
        <v>12442</v>
      </c>
      <c r="H251" t="s">
        <v>23862</v>
      </c>
      <c r="I251" t="s">
        <v>23863</v>
      </c>
      <c r="K251" t="s">
        <v>866</v>
      </c>
      <c r="N251" t="s">
        <v>240</v>
      </c>
      <c r="P251" s="61" t="s">
        <v>2239</v>
      </c>
      <c r="S251" t="s">
        <v>240</v>
      </c>
    </row>
    <row r="252" spans="1:19" x14ac:dyDescent="0.35">
      <c r="A252" t="s">
        <v>20280</v>
      </c>
      <c r="B252" t="s">
        <v>112</v>
      </c>
      <c r="F252" t="s">
        <v>12475</v>
      </c>
      <c r="G252" t="s">
        <v>12442</v>
      </c>
      <c r="H252" t="s">
        <v>12475</v>
      </c>
      <c r="I252" t="s">
        <v>12442</v>
      </c>
      <c r="K252" t="s">
        <v>866</v>
      </c>
      <c r="L252" t="s">
        <v>27660</v>
      </c>
      <c r="M252" s="54" t="s">
        <v>20545</v>
      </c>
      <c r="N252" t="s">
        <v>252</v>
      </c>
      <c r="O252" s="68" t="s">
        <v>27661</v>
      </c>
      <c r="P252" s="61" t="s">
        <v>2239</v>
      </c>
      <c r="Q252" t="s">
        <v>27285</v>
      </c>
      <c r="R252" s="54" t="s">
        <v>20310</v>
      </c>
      <c r="S252" t="s">
        <v>252</v>
      </c>
    </row>
    <row r="253" spans="1:19" x14ac:dyDescent="0.35">
      <c r="A253" t="s">
        <v>6844</v>
      </c>
      <c r="B253" t="s">
        <v>20177</v>
      </c>
      <c r="C253" t="s">
        <v>252</v>
      </c>
      <c r="F253" t="s">
        <v>12502</v>
      </c>
      <c r="G253" t="s">
        <v>12469</v>
      </c>
      <c r="H253" t="s">
        <v>23894</v>
      </c>
      <c r="I253" t="s">
        <v>23895</v>
      </c>
      <c r="K253" t="s">
        <v>866</v>
      </c>
      <c r="L253" t="s">
        <v>27663</v>
      </c>
      <c r="M253" s="54" t="s">
        <v>27664</v>
      </c>
      <c r="N253" t="s">
        <v>252</v>
      </c>
      <c r="O253" s="68" t="s">
        <v>27665</v>
      </c>
      <c r="P253" s="61" t="s">
        <v>2239</v>
      </c>
      <c r="S253" t="s">
        <v>240</v>
      </c>
    </row>
    <row r="254" spans="1:19" ht="43" customHeight="1" x14ac:dyDescent="0.35">
      <c r="A254" t="s">
        <v>21070</v>
      </c>
      <c r="B254" t="s">
        <v>27666</v>
      </c>
      <c r="C254" t="s">
        <v>252</v>
      </c>
      <c r="F254" t="s">
        <v>12475</v>
      </c>
      <c r="G254" t="s">
        <v>12442</v>
      </c>
      <c r="H254" t="s">
        <v>23862</v>
      </c>
      <c r="I254" t="s">
        <v>23863</v>
      </c>
      <c r="K254" t="s">
        <v>866</v>
      </c>
      <c r="L254" t="s">
        <v>27667</v>
      </c>
      <c r="M254" s="54" t="s">
        <v>21173</v>
      </c>
      <c r="N254" t="s">
        <v>869</v>
      </c>
      <c r="O254" s="67" t="s">
        <v>27668</v>
      </c>
      <c r="P254" s="61" t="s">
        <v>2239</v>
      </c>
    </row>
    <row r="255" spans="1:19" ht="57.75" customHeight="1" x14ac:dyDescent="0.35">
      <c r="A255" t="s">
        <v>21070</v>
      </c>
      <c r="B255" t="s">
        <v>27669</v>
      </c>
      <c r="C255" t="s">
        <v>252</v>
      </c>
      <c r="F255" t="s">
        <v>12475</v>
      </c>
      <c r="G255" t="s">
        <v>12442</v>
      </c>
      <c r="H255" t="s">
        <v>23862</v>
      </c>
      <c r="I255" t="s">
        <v>23863</v>
      </c>
      <c r="K255" t="s">
        <v>866</v>
      </c>
      <c r="L255" t="s">
        <v>27670</v>
      </c>
      <c r="M255" s="54" t="s">
        <v>21193</v>
      </c>
      <c r="N255" t="s">
        <v>869</v>
      </c>
      <c r="O255" s="67" t="s">
        <v>27671</v>
      </c>
      <c r="P255" s="61" t="s">
        <v>2239</v>
      </c>
    </row>
    <row r="256" spans="1:19" x14ac:dyDescent="0.35">
      <c r="A256" t="s">
        <v>20280</v>
      </c>
      <c r="B256" t="s">
        <v>27672</v>
      </c>
      <c r="F256" t="s">
        <v>12475</v>
      </c>
      <c r="G256" t="s">
        <v>12442</v>
      </c>
      <c r="H256" t="s">
        <v>12475</v>
      </c>
      <c r="I256" t="s">
        <v>12442</v>
      </c>
      <c r="K256" t="s">
        <v>866</v>
      </c>
      <c r="N256" t="s">
        <v>240</v>
      </c>
      <c r="P256" s="61" t="s">
        <v>2239</v>
      </c>
    </row>
    <row r="257" spans="1:20" x14ac:dyDescent="0.35">
      <c r="A257" t="s">
        <v>20280</v>
      </c>
      <c r="B257" t="s">
        <v>21009</v>
      </c>
      <c r="F257" t="s">
        <v>12475</v>
      </c>
      <c r="G257" t="s">
        <v>12442</v>
      </c>
      <c r="H257" t="s">
        <v>12475</v>
      </c>
      <c r="I257" t="s">
        <v>12442</v>
      </c>
      <c r="K257" t="s">
        <v>866</v>
      </c>
      <c r="N257" t="s">
        <v>240</v>
      </c>
      <c r="P257" s="61" t="s">
        <v>2239</v>
      </c>
    </row>
    <row r="258" spans="1:20" x14ac:dyDescent="0.35">
      <c r="A258" t="s">
        <v>21070</v>
      </c>
      <c r="B258" t="s">
        <v>27673</v>
      </c>
      <c r="C258" t="s">
        <v>252</v>
      </c>
      <c r="F258" t="s">
        <v>12475</v>
      </c>
      <c r="G258" t="s">
        <v>12442</v>
      </c>
      <c r="H258" t="s">
        <v>23862</v>
      </c>
      <c r="I258" t="s">
        <v>23863</v>
      </c>
      <c r="K258" t="s">
        <v>866</v>
      </c>
      <c r="N258" t="s">
        <v>240</v>
      </c>
      <c r="P258" s="61" t="s">
        <v>2239</v>
      </c>
    </row>
    <row r="259" spans="1:20" x14ac:dyDescent="0.35">
      <c r="A259" t="s">
        <v>27170</v>
      </c>
      <c r="B259" t="s">
        <v>636</v>
      </c>
      <c r="J259" t="s">
        <v>27674</v>
      </c>
      <c r="K259" t="s">
        <v>866</v>
      </c>
      <c r="L259" t="s">
        <v>27675</v>
      </c>
      <c r="M259" s="54" t="s">
        <v>27676</v>
      </c>
      <c r="N259" t="s">
        <v>252</v>
      </c>
      <c r="O259" s="68" t="s">
        <v>27677</v>
      </c>
      <c r="P259" s="61" t="s">
        <v>2239</v>
      </c>
    </row>
    <row r="260" spans="1:20" x14ac:dyDescent="0.35">
      <c r="A260" t="s">
        <v>21070</v>
      </c>
      <c r="B260" t="s">
        <v>21137</v>
      </c>
      <c r="C260" t="s">
        <v>252</v>
      </c>
      <c r="F260" t="s">
        <v>12475</v>
      </c>
      <c r="G260" t="s">
        <v>12442</v>
      </c>
      <c r="H260" t="s">
        <v>23862</v>
      </c>
      <c r="I260" t="s">
        <v>23863</v>
      </c>
      <c r="K260" t="s">
        <v>866</v>
      </c>
      <c r="N260" t="s">
        <v>240</v>
      </c>
      <c r="P260" s="61" t="s">
        <v>2239</v>
      </c>
    </row>
    <row r="261" spans="1:20" x14ac:dyDescent="0.35">
      <c r="A261" t="s">
        <v>20280</v>
      </c>
      <c r="B261" t="s">
        <v>20676</v>
      </c>
      <c r="F261" t="s">
        <v>12475</v>
      </c>
      <c r="G261" t="s">
        <v>12442</v>
      </c>
      <c r="H261" t="s">
        <v>12475</v>
      </c>
      <c r="I261" t="s">
        <v>12442</v>
      </c>
      <c r="K261" t="s">
        <v>866</v>
      </c>
      <c r="N261" t="s">
        <v>240</v>
      </c>
      <c r="P261" s="61" t="s">
        <v>2239</v>
      </c>
    </row>
    <row r="262" spans="1:20" x14ac:dyDescent="0.35">
      <c r="A262" t="s">
        <v>27153</v>
      </c>
      <c r="B262" t="s">
        <v>21572</v>
      </c>
      <c r="F262" t="s">
        <v>12484</v>
      </c>
      <c r="G262" t="s">
        <v>12452</v>
      </c>
      <c r="H262" t="s">
        <v>12484</v>
      </c>
      <c r="I262" t="s">
        <v>12452</v>
      </c>
      <c r="K262" t="s">
        <v>866</v>
      </c>
      <c r="L262" t="s">
        <v>21570</v>
      </c>
      <c r="M262" s="54" t="s">
        <v>21573</v>
      </c>
      <c r="N262" t="s">
        <v>869</v>
      </c>
      <c r="O262" s="68" t="s">
        <v>27678</v>
      </c>
      <c r="P262" s="61" t="s">
        <v>2239</v>
      </c>
    </row>
    <row r="263" spans="1:20" x14ac:dyDescent="0.35">
      <c r="A263" t="s">
        <v>20280</v>
      </c>
      <c r="B263" t="s">
        <v>25051</v>
      </c>
      <c r="C263" t="s">
        <v>252</v>
      </c>
      <c r="F263" t="s">
        <v>12475</v>
      </c>
      <c r="G263" t="s">
        <v>12442</v>
      </c>
      <c r="H263" t="s">
        <v>23862</v>
      </c>
      <c r="I263" t="s">
        <v>23863</v>
      </c>
      <c r="K263" t="s">
        <v>866</v>
      </c>
      <c r="L263" t="s">
        <v>9980</v>
      </c>
      <c r="M263" s="54" t="s">
        <v>20856</v>
      </c>
      <c r="N263" t="s">
        <v>869</v>
      </c>
      <c r="O263" s="68" t="s">
        <v>27487</v>
      </c>
      <c r="P263" s="61" t="s">
        <v>2239</v>
      </c>
      <c r="Q263" t="s">
        <v>27488</v>
      </c>
      <c r="R263" s="54" t="s">
        <v>27489</v>
      </c>
      <c r="S263" t="s">
        <v>27490</v>
      </c>
      <c r="T263" t="s">
        <v>27491</v>
      </c>
    </row>
    <row r="264" spans="1:20" x14ac:dyDescent="0.35">
      <c r="A264" t="s">
        <v>19009</v>
      </c>
      <c r="B264" t="s">
        <v>13329</v>
      </c>
      <c r="F264" t="s">
        <v>12490</v>
      </c>
      <c r="G264" t="s">
        <v>12458</v>
      </c>
      <c r="H264" t="s">
        <v>12490</v>
      </c>
      <c r="I264" t="s">
        <v>12458</v>
      </c>
      <c r="K264" t="s">
        <v>866</v>
      </c>
      <c r="L264" t="s">
        <v>13329</v>
      </c>
      <c r="M264" s="54" t="s">
        <v>21887</v>
      </c>
      <c r="N264" t="s">
        <v>252</v>
      </c>
      <c r="O264" s="68" t="s">
        <v>27679</v>
      </c>
      <c r="P264" s="61" t="s">
        <v>2239</v>
      </c>
    </row>
    <row r="265" spans="1:20" x14ac:dyDescent="0.35">
      <c r="A265" t="s">
        <v>19009</v>
      </c>
      <c r="B265" t="s">
        <v>13174</v>
      </c>
      <c r="F265" t="s">
        <v>12490</v>
      </c>
      <c r="G265" t="s">
        <v>12458</v>
      </c>
      <c r="H265" t="s">
        <v>12490</v>
      </c>
      <c r="I265" t="s">
        <v>12458</v>
      </c>
      <c r="K265" t="s">
        <v>866</v>
      </c>
      <c r="L265" t="s">
        <v>8925</v>
      </c>
      <c r="M265" s="54" t="s">
        <v>21794</v>
      </c>
      <c r="N265" t="s">
        <v>252</v>
      </c>
      <c r="O265" s="68" t="s">
        <v>27680</v>
      </c>
      <c r="P265" s="61" t="s">
        <v>2239</v>
      </c>
    </row>
    <row r="266" spans="1:20" x14ac:dyDescent="0.35">
      <c r="A266" t="s">
        <v>19009</v>
      </c>
      <c r="B266" t="s">
        <v>13262</v>
      </c>
      <c r="F266" t="s">
        <v>12490</v>
      </c>
      <c r="G266" t="s">
        <v>12458</v>
      </c>
      <c r="H266" t="s">
        <v>12490</v>
      </c>
      <c r="I266" t="s">
        <v>12458</v>
      </c>
      <c r="K266" t="s">
        <v>866</v>
      </c>
      <c r="L266" t="s">
        <v>13262</v>
      </c>
      <c r="M266" s="54" t="s">
        <v>21835</v>
      </c>
      <c r="N266" t="s">
        <v>252</v>
      </c>
      <c r="O266" s="68" t="s">
        <v>27681</v>
      </c>
      <c r="P266" s="61" t="s">
        <v>2239</v>
      </c>
    </row>
    <row r="267" spans="1:20" x14ac:dyDescent="0.35">
      <c r="A267" t="s">
        <v>19009</v>
      </c>
      <c r="B267" t="s">
        <v>13382</v>
      </c>
      <c r="F267" t="s">
        <v>12490</v>
      </c>
      <c r="G267" t="s">
        <v>12458</v>
      </c>
      <c r="H267" t="s">
        <v>12490</v>
      </c>
      <c r="I267" t="s">
        <v>12458</v>
      </c>
      <c r="K267" t="s">
        <v>866</v>
      </c>
      <c r="L267" t="s">
        <v>13382</v>
      </c>
      <c r="M267" s="54" t="s">
        <v>21810</v>
      </c>
      <c r="N267" t="s">
        <v>252</v>
      </c>
      <c r="O267" s="68" t="s">
        <v>27682</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27683</v>
      </c>
      <c r="B1" s="115" t="s">
        <v>27684</v>
      </c>
      <c r="C1" s="115" t="s">
        <v>27685</v>
      </c>
      <c r="D1" s="115" t="s">
        <v>27686</v>
      </c>
      <c r="E1" s="115" t="s">
        <v>27687</v>
      </c>
      <c r="F1" s="1" t="s">
        <v>27688</v>
      </c>
    </row>
    <row r="2" spans="1:6" x14ac:dyDescent="0.35">
      <c r="A2" s="64" t="s">
        <v>27689</v>
      </c>
      <c r="B2" s="64" t="s">
        <v>27690</v>
      </c>
      <c r="C2" s="64" t="s">
        <v>731</v>
      </c>
      <c r="D2" s="64" t="s">
        <v>27691</v>
      </c>
      <c r="E2" s="64" t="s">
        <v>27692</v>
      </c>
    </row>
    <row r="3" spans="1:6" x14ac:dyDescent="0.35">
      <c r="A3" s="64" t="s">
        <v>27693</v>
      </c>
      <c r="B3" s="64" t="s">
        <v>27694</v>
      </c>
      <c r="C3" s="64" t="s">
        <v>731</v>
      </c>
      <c r="D3" s="64" t="s">
        <v>27691</v>
      </c>
      <c r="E3" s="64" t="s">
        <v>17338</v>
      </c>
    </row>
    <row r="4" spans="1:6" x14ac:dyDescent="0.35">
      <c r="A4" s="64" t="s">
        <v>27695</v>
      </c>
      <c r="B4" s="64" t="s">
        <v>27696</v>
      </c>
      <c r="C4" s="64" t="s">
        <v>731</v>
      </c>
      <c r="D4" s="64" t="s">
        <v>27691</v>
      </c>
      <c r="E4" s="64" t="s">
        <v>27697</v>
      </c>
    </row>
    <row r="5" spans="1:6" x14ac:dyDescent="0.35">
      <c r="A5" s="64" t="s">
        <v>27698</v>
      </c>
      <c r="B5" s="64" t="s">
        <v>27699</v>
      </c>
      <c r="C5" s="64" t="s">
        <v>731</v>
      </c>
      <c r="D5" s="64" t="s">
        <v>27691</v>
      </c>
      <c r="E5" s="64" t="s">
        <v>27700</v>
      </c>
    </row>
    <row r="6" spans="1:6" x14ac:dyDescent="0.35">
      <c r="A6" s="64" t="s">
        <v>27701</v>
      </c>
      <c r="B6" s="64" t="s">
        <v>27702</v>
      </c>
      <c r="C6" s="64" t="s">
        <v>731</v>
      </c>
      <c r="D6" s="64" t="s">
        <v>27691</v>
      </c>
      <c r="E6" s="64" t="s">
        <v>27703</v>
      </c>
    </row>
    <row r="7" spans="1:6" x14ac:dyDescent="0.35">
      <c r="A7" s="64" t="s">
        <v>27704</v>
      </c>
      <c r="B7" s="64" t="s">
        <v>27705</v>
      </c>
      <c r="C7" s="64" t="s">
        <v>731</v>
      </c>
      <c r="D7" s="64" t="s">
        <v>27691</v>
      </c>
      <c r="E7" s="64" t="s">
        <v>27706</v>
      </c>
    </row>
    <row r="8" spans="1:6" x14ac:dyDescent="0.35">
      <c r="A8" s="64" t="s">
        <v>27707</v>
      </c>
      <c r="B8" s="64" t="s">
        <v>27708</v>
      </c>
      <c r="C8" s="64" t="s">
        <v>731</v>
      </c>
      <c r="D8" s="64" t="s">
        <v>27691</v>
      </c>
      <c r="E8" s="64" t="s">
        <v>27709</v>
      </c>
    </row>
    <row r="9" spans="1:6" x14ac:dyDescent="0.35">
      <c r="A9" s="64" t="s">
        <v>27710</v>
      </c>
      <c r="B9" s="64" t="s">
        <v>27711</v>
      </c>
      <c r="C9" s="64" t="s">
        <v>731</v>
      </c>
      <c r="D9" s="64" t="s">
        <v>27691</v>
      </c>
      <c r="E9" s="64" t="s">
        <v>27712</v>
      </c>
    </row>
    <row r="10" spans="1:6" x14ac:dyDescent="0.35">
      <c r="A10" s="64" t="s">
        <v>27713</v>
      </c>
      <c r="B10" s="64" t="s">
        <v>27714</v>
      </c>
      <c r="C10" s="64" t="s">
        <v>731</v>
      </c>
      <c r="D10" s="64" t="s">
        <v>27691</v>
      </c>
      <c r="E10" s="64" t="s">
        <v>27715</v>
      </c>
    </row>
    <row r="11" spans="1:6" x14ac:dyDescent="0.35">
      <c r="A11" s="64" t="s">
        <v>27716</v>
      </c>
      <c r="B11" s="64" t="s">
        <v>27717</v>
      </c>
      <c r="C11" s="64" t="s">
        <v>731</v>
      </c>
      <c r="D11" s="64" t="s">
        <v>27691</v>
      </c>
      <c r="E11" s="64" t="s">
        <v>27718</v>
      </c>
    </row>
    <row r="12" spans="1:6" x14ac:dyDescent="0.35">
      <c r="A12" s="64" t="s">
        <v>27719</v>
      </c>
      <c r="B12" s="64" t="s">
        <v>27720</v>
      </c>
      <c r="C12" s="64" t="s">
        <v>769</v>
      </c>
      <c r="D12" s="64" t="s">
        <v>27721</v>
      </c>
      <c r="E12" s="64" t="s">
        <v>12246</v>
      </c>
    </row>
    <row r="13" spans="1:6" x14ac:dyDescent="0.35">
      <c r="A13" s="64" t="s">
        <v>27719</v>
      </c>
      <c r="B13" s="64" t="s">
        <v>27720</v>
      </c>
      <c r="C13" s="64" t="s">
        <v>772</v>
      </c>
      <c r="D13" s="64" t="s">
        <v>27722</v>
      </c>
      <c r="E13" s="64" t="s">
        <v>27723</v>
      </c>
    </row>
    <row r="14" spans="1:6" x14ac:dyDescent="0.35">
      <c r="A14" s="64" t="s">
        <v>27719</v>
      </c>
      <c r="B14" s="64" t="s">
        <v>27720</v>
      </c>
      <c r="C14" s="64" t="s">
        <v>853</v>
      </c>
      <c r="D14" s="64" t="s">
        <v>27724</v>
      </c>
      <c r="E14" s="64" t="s">
        <v>6333</v>
      </c>
    </row>
    <row r="15" spans="1:6" x14ac:dyDescent="0.35">
      <c r="A15" s="64" t="s">
        <v>27725</v>
      </c>
      <c r="B15" s="64" t="s">
        <v>27726</v>
      </c>
      <c r="C15" s="64" t="s">
        <v>731</v>
      </c>
      <c r="D15" s="64" t="s">
        <v>27691</v>
      </c>
      <c r="E15" s="64" t="s">
        <v>27727</v>
      </c>
    </row>
    <row r="16" spans="1:6" x14ac:dyDescent="0.35">
      <c r="A16" s="64" t="s">
        <v>27728</v>
      </c>
      <c r="B16" s="64" t="s">
        <v>27729</v>
      </c>
      <c r="C16" s="64" t="s">
        <v>731</v>
      </c>
      <c r="D16" s="64" t="s">
        <v>27691</v>
      </c>
      <c r="E16" s="64" t="s">
        <v>27730</v>
      </c>
    </row>
    <row r="17" spans="1:5" x14ac:dyDescent="0.35">
      <c r="A17" s="64" t="s">
        <v>27731</v>
      </c>
      <c r="B17" s="64" t="s">
        <v>27732</v>
      </c>
      <c r="C17" s="64" t="s">
        <v>731</v>
      </c>
      <c r="D17" s="64" t="s">
        <v>27691</v>
      </c>
      <c r="E17" s="64" t="s">
        <v>7325</v>
      </c>
    </row>
    <row r="18" spans="1:5" x14ac:dyDescent="0.35">
      <c r="A18" s="64" t="s">
        <v>27733</v>
      </c>
      <c r="B18" s="64" t="s">
        <v>27734</v>
      </c>
      <c r="C18" s="64" t="s">
        <v>731</v>
      </c>
      <c r="D18" s="64" t="s">
        <v>27691</v>
      </c>
      <c r="E18" s="64" t="s">
        <v>27735</v>
      </c>
    </row>
    <row r="19" spans="1:5" x14ac:dyDescent="0.35">
      <c r="A19" s="64" t="s">
        <v>27736</v>
      </c>
      <c r="B19" s="64" t="s">
        <v>27737</v>
      </c>
      <c r="C19" s="64" t="s">
        <v>731</v>
      </c>
      <c r="D19" s="64" t="s">
        <v>27691</v>
      </c>
      <c r="E19" s="64" t="s">
        <v>27712</v>
      </c>
    </row>
    <row r="20" spans="1:5" x14ac:dyDescent="0.35">
      <c r="A20" s="64" t="s">
        <v>27738</v>
      </c>
      <c r="B20" s="64" t="s">
        <v>27739</v>
      </c>
      <c r="C20" s="64" t="s">
        <v>769</v>
      </c>
      <c r="D20" s="64" t="s">
        <v>27721</v>
      </c>
      <c r="E20" s="64" t="s">
        <v>3792</v>
      </c>
    </row>
    <row r="21" spans="1:5" x14ac:dyDescent="0.35">
      <c r="A21" s="64" t="s">
        <v>27738</v>
      </c>
      <c r="B21" s="64" t="s">
        <v>27739</v>
      </c>
      <c r="C21" s="64" t="s">
        <v>772</v>
      </c>
      <c r="D21" s="64" t="s">
        <v>27722</v>
      </c>
      <c r="E21" s="64" t="s">
        <v>27740</v>
      </c>
    </row>
    <row r="22" spans="1:5" x14ac:dyDescent="0.35">
      <c r="A22" s="64" t="s">
        <v>27738</v>
      </c>
      <c r="B22" s="64" t="s">
        <v>27739</v>
      </c>
      <c r="C22" s="64" t="s">
        <v>731</v>
      </c>
      <c r="D22" s="64" t="s">
        <v>27691</v>
      </c>
      <c r="E22" s="64" t="s">
        <v>27741</v>
      </c>
    </row>
    <row r="23" spans="1:5" x14ac:dyDescent="0.35">
      <c r="A23" s="64" t="s">
        <v>27742</v>
      </c>
      <c r="B23" s="64" t="s">
        <v>27743</v>
      </c>
      <c r="C23" s="64" t="s">
        <v>731</v>
      </c>
      <c r="D23" s="64" t="s">
        <v>27691</v>
      </c>
      <c r="E23" s="64" t="s">
        <v>7325</v>
      </c>
    </row>
    <row r="24" spans="1:5" x14ac:dyDescent="0.35">
      <c r="A24" s="64" t="s">
        <v>27744</v>
      </c>
      <c r="B24" s="64" t="s">
        <v>27745</v>
      </c>
      <c r="C24" s="64" t="s">
        <v>731</v>
      </c>
      <c r="D24" s="64" t="s">
        <v>27691</v>
      </c>
      <c r="E24" s="64" t="s">
        <v>27746</v>
      </c>
    </row>
    <row r="25" spans="1:5" x14ac:dyDescent="0.35">
      <c r="A25" s="64" t="s">
        <v>27747</v>
      </c>
      <c r="B25" s="64" t="s">
        <v>27748</v>
      </c>
      <c r="C25" s="64" t="s">
        <v>731</v>
      </c>
      <c r="D25" s="64" t="s">
        <v>27691</v>
      </c>
      <c r="E25" s="64" t="s">
        <v>27749</v>
      </c>
    </row>
    <row r="26" spans="1:5" x14ac:dyDescent="0.35">
      <c r="A26" s="64" t="s">
        <v>27750</v>
      </c>
      <c r="B26" s="64" t="s">
        <v>27751</v>
      </c>
      <c r="C26" s="64" t="s">
        <v>731</v>
      </c>
      <c r="D26" s="64" t="s">
        <v>27691</v>
      </c>
      <c r="E26" s="64" t="s">
        <v>27752</v>
      </c>
    </row>
    <row r="27" spans="1:5" x14ac:dyDescent="0.35">
      <c r="A27" s="64" t="s">
        <v>27753</v>
      </c>
      <c r="B27" s="64" t="s">
        <v>27754</v>
      </c>
      <c r="C27" s="64" t="s">
        <v>1738</v>
      </c>
      <c r="D27" s="64" t="s">
        <v>27755</v>
      </c>
      <c r="E27" s="64" t="s">
        <v>27540</v>
      </c>
    </row>
    <row r="28" spans="1:5" x14ac:dyDescent="0.35">
      <c r="A28" s="64" t="s">
        <v>27753</v>
      </c>
      <c r="B28" s="64" t="s">
        <v>27754</v>
      </c>
      <c r="C28" s="64" t="s">
        <v>1941</v>
      </c>
      <c r="D28" s="64" t="s">
        <v>27756</v>
      </c>
      <c r="E28" s="64" t="s">
        <v>27757</v>
      </c>
    </row>
    <row r="29" spans="1:5" x14ac:dyDescent="0.35">
      <c r="A29" s="64" t="s">
        <v>27753</v>
      </c>
      <c r="B29" s="64" t="s">
        <v>27754</v>
      </c>
      <c r="C29" s="64" t="s">
        <v>1941</v>
      </c>
      <c r="D29" s="64" t="s">
        <v>27756</v>
      </c>
      <c r="E29" s="64" t="s">
        <v>27757</v>
      </c>
    </row>
    <row r="30" spans="1:5" x14ac:dyDescent="0.35">
      <c r="A30" s="64" t="s">
        <v>27753</v>
      </c>
      <c r="B30" s="64" t="s">
        <v>27754</v>
      </c>
      <c r="C30" s="64" t="s">
        <v>772</v>
      </c>
      <c r="D30" s="64" t="s">
        <v>27722</v>
      </c>
      <c r="E30" s="64" t="s">
        <v>27758</v>
      </c>
    </row>
    <row r="31" spans="1:5" x14ac:dyDescent="0.35">
      <c r="A31" s="64" t="s">
        <v>27753</v>
      </c>
      <c r="B31" s="64" t="s">
        <v>27754</v>
      </c>
      <c r="C31" s="64" t="s">
        <v>1941</v>
      </c>
      <c r="D31" s="64" t="s">
        <v>27756</v>
      </c>
      <c r="E31" s="64" t="s">
        <v>27757</v>
      </c>
    </row>
    <row r="32" spans="1:5" x14ac:dyDescent="0.35">
      <c r="A32" s="64" t="s">
        <v>27753</v>
      </c>
      <c r="B32" s="64" t="s">
        <v>27754</v>
      </c>
      <c r="C32" s="64" t="s">
        <v>1941</v>
      </c>
      <c r="D32" s="64" t="s">
        <v>27756</v>
      </c>
      <c r="E32" s="64" t="s">
        <v>27757</v>
      </c>
    </row>
    <row r="33" spans="1:5" x14ac:dyDescent="0.35">
      <c r="A33" s="64" t="s">
        <v>27753</v>
      </c>
      <c r="B33" s="64" t="s">
        <v>27754</v>
      </c>
      <c r="C33" s="64" t="s">
        <v>1941</v>
      </c>
      <c r="D33" s="64" t="s">
        <v>27756</v>
      </c>
      <c r="E33" s="64" t="s">
        <v>27757</v>
      </c>
    </row>
    <row r="34" spans="1:5" x14ac:dyDescent="0.35">
      <c r="A34" s="64" t="s">
        <v>27753</v>
      </c>
      <c r="B34" s="64" t="s">
        <v>27754</v>
      </c>
      <c r="C34" s="64" t="s">
        <v>1941</v>
      </c>
      <c r="D34" s="64" t="s">
        <v>27756</v>
      </c>
      <c r="E34" s="64" t="s">
        <v>27757</v>
      </c>
    </row>
    <row r="35" spans="1:5" x14ac:dyDescent="0.35">
      <c r="A35" s="64" t="s">
        <v>27753</v>
      </c>
      <c r="B35" s="64" t="s">
        <v>27754</v>
      </c>
      <c r="C35" s="64" t="s">
        <v>27759</v>
      </c>
      <c r="D35" s="64" t="s">
        <v>27760</v>
      </c>
      <c r="E35" s="64" t="s">
        <v>240</v>
      </c>
    </row>
    <row r="36" spans="1:5" x14ac:dyDescent="0.35">
      <c r="A36" s="64" t="s">
        <v>27753</v>
      </c>
      <c r="B36" s="64" t="s">
        <v>27754</v>
      </c>
      <c r="C36" s="64" t="s">
        <v>1941</v>
      </c>
      <c r="D36" s="64" t="s">
        <v>27756</v>
      </c>
      <c r="E36" s="64" t="s">
        <v>27757</v>
      </c>
    </row>
    <row r="37" spans="1:5" x14ac:dyDescent="0.35">
      <c r="A37" s="64" t="s">
        <v>27753</v>
      </c>
      <c r="B37" s="64" t="s">
        <v>27754</v>
      </c>
      <c r="C37" s="64" t="s">
        <v>853</v>
      </c>
      <c r="D37" s="64" t="s">
        <v>27724</v>
      </c>
      <c r="E37" s="64" t="s">
        <v>6327</v>
      </c>
    </row>
    <row r="38" spans="1:5" x14ac:dyDescent="0.35">
      <c r="A38" s="64" t="s">
        <v>27761</v>
      </c>
      <c r="B38" s="64" t="s">
        <v>27762</v>
      </c>
      <c r="C38" s="64" t="s">
        <v>731</v>
      </c>
      <c r="D38" s="64" t="s">
        <v>27691</v>
      </c>
      <c r="E38" s="64" t="s">
        <v>27763</v>
      </c>
    </row>
    <row r="39" spans="1:5" x14ac:dyDescent="0.35">
      <c r="A39" s="64" t="s">
        <v>27764</v>
      </c>
      <c r="B39" s="64" t="s">
        <v>27765</v>
      </c>
      <c r="C39" s="64" t="s">
        <v>731</v>
      </c>
      <c r="D39" s="64" t="s">
        <v>27691</v>
      </c>
      <c r="E39" s="64" t="s">
        <v>27766</v>
      </c>
    </row>
    <row r="40" spans="1:5" x14ac:dyDescent="0.35">
      <c r="A40" s="64" t="s">
        <v>27767</v>
      </c>
      <c r="B40" s="64" t="s">
        <v>27768</v>
      </c>
      <c r="C40" s="64" t="s">
        <v>731</v>
      </c>
      <c r="D40" s="64" t="s">
        <v>27691</v>
      </c>
      <c r="E40" s="64" t="s">
        <v>27769</v>
      </c>
    </row>
    <row r="41" spans="1:5" x14ac:dyDescent="0.35">
      <c r="A41" s="64" t="s">
        <v>27770</v>
      </c>
      <c r="B41" s="64" t="s">
        <v>27771</v>
      </c>
      <c r="C41" s="64" t="s">
        <v>731</v>
      </c>
      <c r="D41" s="64" t="s">
        <v>27691</v>
      </c>
      <c r="E41" s="64" t="s">
        <v>7092</v>
      </c>
    </row>
    <row r="42" spans="1:5" x14ac:dyDescent="0.35">
      <c r="A42" s="64" t="s">
        <v>27772</v>
      </c>
      <c r="B42" s="64" t="s">
        <v>27773</v>
      </c>
      <c r="C42" s="64" t="s">
        <v>731</v>
      </c>
      <c r="D42" s="64" t="s">
        <v>27691</v>
      </c>
      <c r="E42" s="64" t="s">
        <v>27774</v>
      </c>
    </row>
    <row r="43" spans="1:5" x14ac:dyDescent="0.35">
      <c r="A43" s="64" t="s">
        <v>27775</v>
      </c>
      <c r="B43" s="64" t="s">
        <v>27776</v>
      </c>
      <c r="C43" s="64" t="s">
        <v>731</v>
      </c>
      <c r="D43" s="64" t="s">
        <v>27691</v>
      </c>
      <c r="E43" s="64" t="s">
        <v>27777</v>
      </c>
    </row>
    <row r="44" spans="1:5" x14ac:dyDescent="0.35">
      <c r="A44" s="64" t="s">
        <v>27778</v>
      </c>
      <c r="B44" s="64" t="s">
        <v>27779</v>
      </c>
      <c r="C44" s="64" t="s">
        <v>731</v>
      </c>
      <c r="D44" s="64" t="s">
        <v>27691</v>
      </c>
      <c r="E44" s="64" t="s">
        <v>7268</v>
      </c>
    </row>
    <row r="45" spans="1:5" x14ac:dyDescent="0.35">
      <c r="A45" s="64" t="s">
        <v>27780</v>
      </c>
      <c r="B45" s="64" t="s">
        <v>27781</v>
      </c>
      <c r="C45" s="64" t="s">
        <v>731</v>
      </c>
      <c r="D45" s="64" t="s">
        <v>27691</v>
      </c>
      <c r="E45" s="64" t="s">
        <v>27697</v>
      </c>
    </row>
    <row r="46" spans="1:5" x14ac:dyDescent="0.35">
      <c r="A46" s="64" t="s">
        <v>27782</v>
      </c>
      <c r="B46" s="64" t="s">
        <v>27783</v>
      </c>
      <c r="C46" s="64" t="s">
        <v>731</v>
      </c>
      <c r="D46" s="64" t="s">
        <v>27691</v>
      </c>
      <c r="E46" s="64" t="s">
        <v>27784</v>
      </c>
    </row>
    <row r="47" spans="1:5" x14ac:dyDescent="0.35">
      <c r="A47" s="64" t="s">
        <v>27785</v>
      </c>
      <c r="B47" s="64" t="s">
        <v>27786</v>
      </c>
      <c r="C47" s="64" t="s">
        <v>731</v>
      </c>
      <c r="D47" s="64" t="s">
        <v>27691</v>
      </c>
      <c r="E47" s="64" t="s">
        <v>27787</v>
      </c>
    </row>
    <row r="48" spans="1:5" x14ac:dyDescent="0.35">
      <c r="A48" s="64" t="s">
        <v>27788</v>
      </c>
      <c r="B48" s="64" t="s">
        <v>27789</v>
      </c>
      <c r="C48" s="64" t="s">
        <v>731</v>
      </c>
      <c r="D48" s="64" t="s">
        <v>27691</v>
      </c>
      <c r="E48" s="64" t="s">
        <v>27790</v>
      </c>
    </row>
    <row r="49" spans="1:5" x14ac:dyDescent="0.35">
      <c r="A49" s="64" t="s">
        <v>27791</v>
      </c>
      <c r="B49" s="64" t="s">
        <v>27792</v>
      </c>
      <c r="C49" s="64" t="s">
        <v>731</v>
      </c>
      <c r="D49" s="64" t="s">
        <v>27691</v>
      </c>
      <c r="E49" s="64" t="s">
        <v>27766</v>
      </c>
    </row>
    <row r="50" spans="1:5" x14ac:dyDescent="0.35">
      <c r="A50" s="64" t="s">
        <v>27793</v>
      </c>
      <c r="B50" s="64" t="s">
        <v>27794</v>
      </c>
      <c r="C50" s="64" t="s">
        <v>731</v>
      </c>
      <c r="D50" s="64" t="s">
        <v>27691</v>
      </c>
      <c r="E50" s="64" t="s">
        <v>27777</v>
      </c>
    </row>
    <row r="51" spans="1:5" x14ac:dyDescent="0.35">
      <c r="A51" s="64" t="s">
        <v>27795</v>
      </c>
      <c r="B51" s="64" t="s">
        <v>27796</v>
      </c>
      <c r="C51" s="64" t="s">
        <v>731</v>
      </c>
      <c r="D51" s="64" t="s">
        <v>27691</v>
      </c>
      <c r="E51" s="64" t="s">
        <v>27797</v>
      </c>
    </row>
    <row r="52" spans="1:5" x14ac:dyDescent="0.35">
      <c r="A52" s="64" t="s">
        <v>27798</v>
      </c>
      <c r="B52" s="64" t="s">
        <v>27799</v>
      </c>
      <c r="C52" s="64" t="s">
        <v>731</v>
      </c>
      <c r="D52" s="64" t="s">
        <v>27691</v>
      </c>
      <c r="E52" s="64" t="s">
        <v>27730</v>
      </c>
    </row>
    <row r="53" spans="1:5" x14ac:dyDescent="0.35">
      <c r="A53" s="64" t="s">
        <v>27800</v>
      </c>
      <c r="B53" s="64" t="s">
        <v>27801</v>
      </c>
      <c r="C53" s="64" t="s">
        <v>731</v>
      </c>
      <c r="D53" s="64" t="s">
        <v>27691</v>
      </c>
      <c r="E53" s="64" t="s">
        <v>27766</v>
      </c>
    </row>
    <row r="54" spans="1:5" x14ac:dyDescent="0.35">
      <c r="A54" s="64" t="s">
        <v>27802</v>
      </c>
      <c r="B54" s="64" t="s">
        <v>27803</v>
      </c>
      <c r="C54" s="64" t="s">
        <v>731</v>
      </c>
      <c r="D54" s="64" t="s">
        <v>27691</v>
      </c>
      <c r="E54" s="64" t="s">
        <v>27797</v>
      </c>
    </row>
    <row r="55" spans="1:5" x14ac:dyDescent="0.35">
      <c r="A55" s="64" t="s">
        <v>27804</v>
      </c>
      <c r="B55" s="64" t="s">
        <v>27805</v>
      </c>
      <c r="C55" s="64" t="s">
        <v>731</v>
      </c>
      <c r="D55" s="64" t="s">
        <v>27691</v>
      </c>
      <c r="E55" s="64" t="s">
        <v>27774</v>
      </c>
    </row>
    <row r="56" spans="1:5" x14ac:dyDescent="0.35">
      <c r="A56" s="64" t="s">
        <v>27806</v>
      </c>
      <c r="B56" s="64" t="s">
        <v>27807</v>
      </c>
      <c r="C56" s="64" t="s">
        <v>769</v>
      </c>
      <c r="D56" s="64" t="s">
        <v>27721</v>
      </c>
      <c r="E56" s="64" t="s">
        <v>27808</v>
      </c>
    </row>
    <row r="57" spans="1:5" x14ac:dyDescent="0.35">
      <c r="A57" s="64" t="s">
        <v>27806</v>
      </c>
      <c r="B57" s="64" t="s">
        <v>27807</v>
      </c>
      <c r="C57" s="64" t="s">
        <v>772</v>
      </c>
      <c r="D57" s="64" t="s">
        <v>27722</v>
      </c>
      <c r="E57" s="64" t="s">
        <v>27809</v>
      </c>
    </row>
    <row r="58" spans="1:5" x14ac:dyDescent="0.35">
      <c r="A58" s="64" t="s">
        <v>27806</v>
      </c>
      <c r="B58" s="64" t="s">
        <v>27807</v>
      </c>
      <c r="C58" s="64" t="s">
        <v>769</v>
      </c>
      <c r="D58" s="64" t="s">
        <v>27721</v>
      </c>
      <c r="E58" s="64" t="s">
        <v>27808</v>
      </c>
    </row>
    <row r="59" spans="1:5" x14ac:dyDescent="0.35">
      <c r="A59" s="64" t="s">
        <v>27806</v>
      </c>
      <c r="B59" s="64" t="s">
        <v>27807</v>
      </c>
      <c r="C59" s="64" t="s">
        <v>731</v>
      </c>
      <c r="D59" s="64" t="s">
        <v>27691</v>
      </c>
      <c r="E59" s="64" t="s">
        <v>27810</v>
      </c>
    </row>
    <row r="60" spans="1:5" x14ac:dyDescent="0.35">
      <c r="A60" s="64" t="s">
        <v>27806</v>
      </c>
      <c r="B60" s="64" t="s">
        <v>27807</v>
      </c>
      <c r="C60" s="64" t="s">
        <v>772</v>
      </c>
      <c r="D60" s="64" t="s">
        <v>27722</v>
      </c>
      <c r="E60" s="64" t="s">
        <v>27811</v>
      </c>
    </row>
    <row r="61" spans="1:5" x14ac:dyDescent="0.35">
      <c r="A61" s="64" t="s">
        <v>27812</v>
      </c>
      <c r="B61" s="64" t="s">
        <v>27813</v>
      </c>
      <c r="C61" s="64" t="s">
        <v>731</v>
      </c>
      <c r="D61" s="64" t="s">
        <v>27691</v>
      </c>
      <c r="E61" s="64" t="s">
        <v>27814</v>
      </c>
    </row>
    <row r="62" spans="1:5" x14ac:dyDescent="0.35">
      <c r="A62" s="64" t="s">
        <v>27812</v>
      </c>
      <c r="B62" s="64" t="s">
        <v>27813</v>
      </c>
      <c r="C62" s="64" t="s">
        <v>772</v>
      </c>
      <c r="D62" s="64" t="s">
        <v>27722</v>
      </c>
      <c r="E62" s="64" t="s">
        <v>27815</v>
      </c>
    </row>
    <row r="63" spans="1:5" x14ac:dyDescent="0.35">
      <c r="A63" s="64" t="s">
        <v>27812</v>
      </c>
      <c r="B63" s="64" t="s">
        <v>27813</v>
      </c>
      <c r="C63" s="64" t="s">
        <v>853</v>
      </c>
      <c r="D63" s="64" t="s">
        <v>27724</v>
      </c>
      <c r="E63" s="64" t="s">
        <v>27816</v>
      </c>
    </row>
    <row r="64" spans="1:5" x14ac:dyDescent="0.35">
      <c r="A64" s="64" t="s">
        <v>27812</v>
      </c>
      <c r="B64" s="64" t="s">
        <v>27813</v>
      </c>
      <c r="C64" s="64" t="s">
        <v>813</v>
      </c>
      <c r="D64" s="64" t="s">
        <v>27817</v>
      </c>
      <c r="E64" s="64">
        <v>1</v>
      </c>
    </row>
    <row r="65" spans="1:5" x14ac:dyDescent="0.35">
      <c r="A65" s="64" t="s">
        <v>27812</v>
      </c>
      <c r="B65" s="64" t="s">
        <v>27813</v>
      </c>
      <c r="C65" s="64" t="s">
        <v>769</v>
      </c>
      <c r="D65" s="64" t="s">
        <v>27721</v>
      </c>
      <c r="E65" s="64" t="s">
        <v>27808</v>
      </c>
    </row>
    <row r="66" spans="1:5" x14ac:dyDescent="0.35">
      <c r="A66" s="64" t="s">
        <v>27818</v>
      </c>
      <c r="B66" s="64" t="s">
        <v>27819</v>
      </c>
      <c r="C66" s="64" t="s">
        <v>772</v>
      </c>
      <c r="D66" s="64" t="s">
        <v>27722</v>
      </c>
      <c r="E66" s="64" t="s">
        <v>27820</v>
      </c>
    </row>
    <row r="67" spans="1:5" x14ac:dyDescent="0.35">
      <c r="A67" s="64" t="s">
        <v>27818</v>
      </c>
      <c r="B67" s="64" t="s">
        <v>27819</v>
      </c>
      <c r="C67" s="64" t="s">
        <v>772</v>
      </c>
      <c r="D67" s="64" t="s">
        <v>27722</v>
      </c>
      <c r="E67" s="64" t="s">
        <v>27821</v>
      </c>
    </row>
    <row r="68" spans="1:5" x14ac:dyDescent="0.35">
      <c r="A68" s="64" t="s">
        <v>27818</v>
      </c>
      <c r="B68" s="64" t="s">
        <v>27819</v>
      </c>
      <c r="C68" s="64" t="s">
        <v>853</v>
      </c>
      <c r="D68" s="64" t="s">
        <v>27724</v>
      </c>
      <c r="E68" s="64" t="s">
        <v>27822</v>
      </c>
    </row>
    <row r="69" spans="1:5" x14ac:dyDescent="0.35">
      <c r="A69" s="64" t="s">
        <v>27818</v>
      </c>
      <c r="B69" s="64" t="s">
        <v>27819</v>
      </c>
      <c r="C69" s="64" t="s">
        <v>772</v>
      </c>
      <c r="D69" s="64" t="s">
        <v>27722</v>
      </c>
      <c r="E69" s="64" t="s">
        <v>27823</v>
      </c>
    </row>
    <row r="70" spans="1:5" x14ac:dyDescent="0.35">
      <c r="A70" s="64" t="s">
        <v>27818</v>
      </c>
      <c r="B70" s="64" t="s">
        <v>27819</v>
      </c>
      <c r="C70" s="64" t="s">
        <v>853</v>
      </c>
      <c r="D70" s="64" t="s">
        <v>27724</v>
      </c>
      <c r="E70" s="64" t="s">
        <v>27824</v>
      </c>
    </row>
    <row r="71" spans="1:5" x14ac:dyDescent="0.35">
      <c r="A71" s="64" t="s">
        <v>27818</v>
      </c>
      <c r="B71" s="64" t="s">
        <v>27819</v>
      </c>
      <c r="C71" s="64" t="s">
        <v>853</v>
      </c>
      <c r="D71" s="64" t="s">
        <v>27724</v>
      </c>
      <c r="E71" s="64" t="s">
        <v>27822</v>
      </c>
    </row>
    <row r="72" spans="1:5" x14ac:dyDescent="0.35">
      <c r="A72" s="64" t="s">
        <v>27818</v>
      </c>
      <c r="B72" s="64" t="s">
        <v>27819</v>
      </c>
      <c r="C72" s="64" t="s">
        <v>772</v>
      </c>
      <c r="D72" s="64" t="s">
        <v>27722</v>
      </c>
      <c r="E72" s="64" t="s">
        <v>27825</v>
      </c>
    </row>
    <row r="73" spans="1:5" x14ac:dyDescent="0.35">
      <c r="A73" s="64" t="s">
        <v>27818</v>
      </c>
      <c r="B73" s="64" t="s">
        <v>27819</v>
      </c>
      <c r="C73" s="64" t="s">
        <v>853</v>
      </c>
      <c r="D73" s="64" t="s">
        <v>27724</v>
      </c>
      <c r="E73" s="64" t="s">
        <v>27822</v>
      </c>
    </row>
    <row r="74" spans="1:5" x14ac:dyDescent="0.35">
      <c r="A74" s="64" t="s">
        <v>27818</v>
      </c>
      <c r="B74" s="64" t="s">
        <v>27819</v>
      </c>
      <c r="C74" s="64" t="s">
        <v>772</v>
      </c>
      <c r="D74" s="64" t="s">
        <v>27722</v>
      </c>
      <c r="E74" s="64" t="s">
        <v>27826</v>
      </c>
    </row>
    <row r="75" spans="1:5" x14ac:dyDescent="0.35">
      <c r="A75" s="64" t="s">
        <v>27818</v>
      </c>
      <c r="B75" s="64" t="s">
        <v>27819</v>
      </c>
      <c r="C75" s="64" t="s">
        <v>772</v>
      </c>
      <c r="D75" s="64" t="s">
        <v>27722</v>
      </c>
      <c r="E75" s="64" t="s">
        <v>27827</v>
      </c>
    </row>
    <row r="76" spans="1:5" x14ac:dyDescent="0.35">
      <c r="A76" s="64" t="s">
        <v>27818</v>
      </c>
      <c r="B76" s="64" t="s">
        <v>27819</v>
      </c>
      <c r="C76" s="64" t="s">
        <v>772</v>
      </c>
      <c r="D76" s="64" t="s">
        <v>27722</v>
      </c>
      <c r="E76" s="64" t="s">
        <v>27828</v>
      </c>
    </row>
    <row r="77" spans="1:5" x14ac:dyDescent="0.35">
      <c r="A77" s="64" t="s">
        <v>27818</v>
      </c>
      <c r="B77" s="64" t="s">
        <v>27819</v>
      </c>
      <c r="C77" s="64" t="s">
        <v>853</v>
      </c>
      <c r="D77" s="64" t="s">
        <v>27724</v>
      </c>
      <c r="E77" s="64" t="s">
        <v>27824</v>
      </c>
    </row>
    <row r="78" spans="1:5" x14ac:dyDescent="0.35">
      <c r="A78" s="64" t="s">
        <v>27818</v>
      </c>
      <c r="B78" s="64" t="s">
        <v>27819</v>
      </c>
      <c r="C78" s="64" t="s">
        <v>853</v>
      </c>
      <c r="D78" s="64" t="s">
        <v>27724</v>
      </c>
      <c r="E78" s="64" t="s">
        <v>27829</v>
      </c>
    </row>
    <row r="79" spans="1:5" x14ac:dyDescent="0.35">
      <c r="A79" s="64" t="s">
        <v>27818</v>
      </c>
      <c r="B79" s="64" t="s">
        <v>27819</v>
      </c>
      <c r="C79" s="64" t="s">
        <v>853</v>
      </c>
      <c r="D79" s="64" t="s">
        <v>27724</v>
      </c>
      <c r="E79" s="64" t="s">
        <v>27822</v>
      </c>
    </row>
    <row r="80" spans="1:5" x14ac:dyDescent="0.35">
      <c r="A80" s="64" t="s">
        <v>27818</v>
      </c>
      <c r="B80" s="64" t="s">
        <v>27819</v>
      </c>
      <c r="C80" s="64" t="s">
        <v>27830</v>
      </c>
      <c r="D80" s="64" t="s">
        <v>27831</v>
      </c>
      <c r="E80" s="64" t="s">
        <v>494</v>
      </c>
    </row>
    <row r="81" spans="1:5" x14ac:dyDescent="0.35">
      <c r="A81" s="64" t="s">
        <v>27818</v>
      </c>
      <c r="B81" s="64" t="s">
        <v>27819</v>
      </c>
      <c r="C81" s="64" t="s">
        <v>772</v>
      </c>
      <c r="D81" s="64" t="s">
        <v>27722</v>
      </c>
      <c r="E81" s="64" t="s">
        <v>27832</v>
      </c>
    </row>
    <row r="82" spans="1:5" x14ac:dyDescent="0.35">
      <c r="A82" s="64" t="s">
        <v>27833</v>
      </c>
      <c r="B82" s="64" t="s">
        <v>27834</v>
      </c>
      <c r="C82" s="64" t="s">
        <v>853</v>
      </c>
      <c r="D82" s="64" t="s">
        <v>27724</v>
      </c>
      <c r="E82" s="64" t="s">
        <v>27835</v>
      </c>
    </row>
    <row r="83" spans="1:5" x14ac:dyDescent="0.35">
      <c r="A83" s="64" t="s">
        <v>27833</v>
      </c>
      <c r="B83" s="64" t="s">
        <v>27834</v>
      </c>
      <c r="C83" s="64" t="s">
        <v>769</v>
      </c>
      <c r="D83" s="64" t="s">
        <v>27721</v>
      </c>
      <c r="E83" s="64" t="s">
        <v>27808</v>
      </c>
    </row>
    <row r="84" spans="1:5" x14ac:dyDescent="0.35">
      <c r="A84" s="64" t="s">
        <v>27833</v>
      </c>
      <c r="B84" s="64" t="s">
        <v>27834</v>
      </c>
      <c r="C84" s="64" t="s">
        <v>772</v>
      </c>
      <c r="D84" s="64" t="s">
        <v>27722</v>
      </c>
      <c r="E84" s="64" t="s">
        <v>27836</v>
      </c>
    </row>
    <row r="85" spans="1:5" x14ac:dyDescent="0.35">
      <c r="A85" s="64" t="s">
        <v>27833</v>
      </c>
      <c r="B85" s="64" t="s">
        <v>27834</v>
      </c>
      <c r="C85" s="64" t="s">
        <v>731</v>
      </c>
      <c r="D85" s="64" t="s">
        <v>27691</v>
      </c>
      <c r="E85" s="64" t="s">
        <v>27837</v>
      </c>
    </row>
    <row r="86" spans="1:5" x14ac:dyDescent="0.35">
      <c r="A86" s="64" t="s">
        <v>27838</v>
      </c>
      <c r="B86" s="64" t="s">
        <v>27839</v>
      </c>
      <c r="C86" s="64" t="s">
        <v>772</v>
      </c>
      <c r="D86" s="64" t="s">
        <v>27722</v>
      </c>
      <c r="E86" s="64" t="s">
        <v>27840</v>
      </c>
    </row>
    <row r="87" spans="1:5" x14ac:dyDescent="0.35">
      <c r="A87" s="64" t="s">
        <v>27838</v>
      </c>
      <c r="B87" s="64" t="s">
        <v>27839</v>
      </c>
      <c r="C87" s="64" t="s">
        <v>27841</v>
      </c>
      <c r="D87" s="64" t="s">
        <v>27842</v>
      </c>
      <c r="E87" s="64" t="s">
        <v>15850</v>
      </c>
    </row>
    <row r="88" spans="1:5" x14ac:dyDescent="0.35">
      <c r="A88" s="64" t="s">
        <v>27843</v>
      </c>
      <c r="B88" s="64" t="s">
        <v>27844</v>
      </c>
      <c r="C88" s="64" t="s">
        <v>853</v>
      </c>
      <c r="D88" s="64" t="s">
        <v>27724</v>
      </c>
      <c r="E88" s="64" t="s">
        <v>27845</v>
      </c>
    </row>
    <row r="89" spans="1:5" x14ac:dyDescent="0.35">
      <c r="A89" s="64" t="s">
        <v>27843</v>
      </c>
      <c r="B89" s="64" t="s">
        <v>27844</v>
      </c>
      <c r="C89" s="64" t="s">
        <v>772</v>
      </c>
      <c r="D89" s="64" t="s">
        <v>27722</v>
      </c>
      <c r="E89" s="64" t="s">
        <v>27846</v>
      </c>
    </row>
    <row r="90" spans="1:5" x14ac:dyDescent="0.35">
      <c r="A90" s="64" t="s">
        <v>27843</v>
      </c>
      <c r="B90" s="64" t="s">
        <v>27844</v>
      </c>
      <c r="C90" s="64" t="s">
        <v>731</v>
      </c>
      <c r="D90" s="64" t="s">
        <v>27691</v>
      </c>
      <c r="E90" s="64" t="s">
        <v>27712</v>
      </c>
    </row>
    <row r="91" spans="1:5" x14ac:dyDescent="0.35">
      <c r="A91" s="64" t="s">
        <v>27843</v>
      </c>
      <c r="B91" s="64" t="s">
        <v>27844</v>
      </c>
      <c r="C91" s="64" t="s">
        <v>772</v>
      </c>
      <c r="D91" s="64" t="s">
        <v>27722</v>
      </c>
      <c r="E91" s="64" t="s">
        <v>27847</v>
      </c>
    </row>
    <row r="92" spans="1:5" x14ac:dyDescent="0.35">
      <c r="A92" s="64" t="s">
        <v>27843</v>
      </c>
      <c r="B92" s="64" t="s">
        <v>27844</v>
      </c>
      <c r="C92" s="64" t="s">
        <v>853</v>
      </c>
      <c r="D92" s="64" t="s">
        <v>27724</v>
      </c>
      <c r="E92" s="64" t="s">
        <v>27848</v>
      </c>
    </row>
    <row r="93" spans="1:5" x14ac:dyDescent="0.35">
      <c r="A93" s="64" t="s">
        <v>27849</v>
      </c>
      <c r="B93" s="64" t="s">
        <v>27850</v>
      </c>
      <c r="C93" s="64" t="s">
        <v>27851</v>
      </c>
      <c r="D93" s="64" t="s">
        <v>27852</v>
      </c>
      <c r="E93" s="64" t="s">
        <v>27853</v>
      </c>
    </row>
    <row r="94" spans="1:5" x14ac:dyDescent="0.35">
      <c r="A94" s="64" t="s">
        <v>27849</v>
      </c>
      <c r="B94" s="64" t="s">
        <v>27850</v>
      </c>
      <c r="C94" s="64" t="s">
        <v>27854</v>
      </c>
      <c r="D94" s="64" t="s">
        <v>27855</v>
      </c>
      <c r="E94" s="64" t="s">
        <v>7557</v>
      </c>
    </row>
    <row r="95" spans="1:5" x14ac:dyDescent="0.35">
      <c r="A95" s="64" t="s">
        <v>27849</v>
      </c>
      <c r="B95" s="64" t="s">
        <v>27850</v>
      </c>
      <c r="C95" s="64" t="s">
        <v>27841</v>
      </c>
      <c r="D95" s="64" t="s">
        <v>27842</v>
      </c>
      <c r="E95" s="64" t="s">
        <v>27856</v>
      </c>
    </row>
    <row r="96" spans="1:5" x14ac:dyDescent="0.35">
      <c r="A96" s="64" t="s">
        <v>27849</v>
      </c>
      <c r="B96" s="64" t="s">
        <v>27850</v>
      </c>
      <c r="C96" s="64" t="s">
        <v>2911</v>
      </c>
      <c r="D96" s="64" t="s">
        <v>27857</v>
      </c>
      <c r="E96" s="64" t="s">
        <v>27858</v>
      </c>
    </row>
    <row r="97" spans="1:5" x14ac:dyDescent="0.35">
      <c r="A97" s="64" t="s">
        <v>27849</v>
      </c>
      <c r="B97" s="64" t="s">
        <v>27850</v>
      </c>
      <c r="C97" s="64" t="s">
        <v>3193</v>
      </c>
      <c r="D97" s="64" t="s">
        <v>27859</v>
      </c>
      <c r="E97" s="64" t="s">
        <v>7553</v>
      </c>
    </row>
    <row r="98" spans="1:5" x14ac:dyDescent="0.35">
      <c r="A98" s="64" t="s">
        <v>27849</v>
      </c>
      <c r="B98" s="64" t="s">
        <v>27850</v>
      </c>
      <c r="C98" s="64" t="s">
        <v>27851</v>
      </c>
      <c r="D98" s="64" t="s">
        <v>27852</v>
      </c>
      <c r="E98" s="64" t="s">
        <v>27860</v>
      </c>
    </row>
    <row r="99" spans="1:5" x14ac:dyDescent="0.35">
      <c r="A99" s="64" t="s">
        <v>27849</v>
      </c>
      <c r="B99" s="64" t="s">
        <v>27850</v>
      </c>
      <c r="C99" s="64" t="s">
        <v>27861</v>
      </c>
      <c r="D99" s="64" t="s">
        <v>27862</v>
      </c>
      <c r="E99" s="64" t="s">
        <v>27863</v>
      </c>
    </row>
    <row r="100" spans="1:5" x14ac:dyDescent="0.35">
      <c r="A100" s="64" t="s">
        <v>27849</v>
      </c>
      <c r="B100" s="64" t="s">
        <v>27850</v>
      </c>
      <c r="C100" s="64" t="s">
        <v>772</v>
      </c>
      <c r="D100" s="64" t="s">
        <v>27722</v>
      </c>
      <c r="E100" s="64" t="s">
        <v>27864</v>
      </c>
    </row>
    <row r="101" spans="1:5" x14ac:dyDescent="0.35">
      <c r="A101" s="64" t="s">
        <v>27849</v>
      </c>
      <c r="B101" s="64" t="s">
        <v>27850</v>
      </c>
      <c r="C101" s="64" t="s">
        <v>2911</v>
      </c>
      <c r="D101" s="64" t="s">
        <v>27857</v>
      </c>
      <c r="E101" s="64" t="s">
        <v>27858</v>
      </c>
    </row>
    <row r="102" spans="1:5" x14ac:dyDescent="0.35">
      <c r="A102" s="64" t="s">
        <v>27849</v>
      </c>
      <c r="B102" s="64" t="s">
        <v>27850</v>
      </c>
      <c r="C102" s="64" t="s">
        <v>27861</v>
      </c>
      <c r="D102" s="64" t="s">
        <v>27862</v>
      </c>
      <c r="E102" s="64" t="s">
        <v>10692</v>
      </c>
    </row>
    <row r="103" spans="1:5" x14ac:dyDescent="0.35">
      <c r="A103" s="64" t="s">
        <v>27849</v>
      </c>
      <c r="B103" s="64" t="s">
        <v>27850</v>
      </c>
      <c r="C103" s="64" t="s">
        <v>27865</v>
      </c>
      <c r="D103" s="64" t="s">
        <v>27866</v>
      </c>
      <c r="E103" s="64" t="s">
        <v>27867</v>
      </c>
    </row>
    <row r="104" spans="1:5" x14ac:dyDescent="0.35">
      <c r="A104" s="64" t="s">
        <v>27849</v>
      </c>
      <c r="B104" s="64" t="s">
        <v>27850</v>
      </c>
      <c r="C104" s="64" t="s">
        <v>27851</v>
      </c>
      <c r="D104" s="64" t="s">
        <v>27852</v>
      </c>
      <c r="E104" s="64" t="s">
        <v>27853</v>
      </c>
    </row>
    <row r="105" spans="1:5" x14ac:dyDescent="0.35">
      <c r="A105" s="64" t="s">
        <v>27849</v>
      </c>
      <c r="B105" s="64" t="s">
        <v>27850</v>
      </c>
      <c r="C105" s="64" t="s">
        <v>27861</v>
      </c>
      <c r="D105" s="64" t="s">
        <v>27862</v>
      </c>
      <c r="E105" s="64" t="s">
        <v>7819</v>
      </c>
    </row>
    <row r="106" spans="1:5" x14ac:dyDescent="0.35">
      <c r="A106" s="64" t="s">
        <v>27849</v>
      </c>
      <c r="B106" s="64" t="s">
        <v>27850</v>
      </c>
      <c r="C106" s="64" t="s">
        <v>27851</v>
      </c>
      <c r="D106" s="64" t="s">
        <v>27852</v>
      </c>
      <c r="E106" s="64" t="s">
        <v>27853</v>
      </c>
    </row>
    <row r="107" spans="1:5" x14ac:dyDescent="0.35">
      <c r="A107" s="64" t="s">
        <v>27849</v>
      </c>
      <c r="B107" s="64" t="s">
        <v>27850</v>
      </c>
      <c r="C107" s="64" t="s">
        <v>27841</v>
      </c>
      <c r="D107" s="64" t="s">
        <v>27842</v>
      </c>
      <c r="E107" s="64" t="s">
        <v>6572</v>
      </c>
    </row>
    <row r="108" spans="1:5" x14ac:dyDescent="0.35">
      <c r="A108" s="64" t="s">
        <v>27849</v>
      </c>
      <c r="B108" s="64" t="s">
        <v>27850</v>
      </c>
      <c r="C108" s="64" t="s">
        <v>27861</v>
      </c>
      <c r="D108" s="64" t="s">
        <v>27862</v>
      </c>
      <c r="E108" s="64" t="s">
        <v>10692</v>
      </c>
    </row>
    <row r="109" spans="1:5" x14ac:dyDescent="0.35">
      <c r="A109" s="64" t="s">
        <v>27849</v>
      </c>
      <c r="B109" s="64" t="s">
        <v>27850</v>
      </c>
      <c r="C109" s="64" t="s">
        <v>27851</v>
      </c>
      <c r="D109" s="64" t="s">
        <v>27852</v>
      </c>
      <c r="E109" s="64" t="s">
        <v>27860</v>
      </c>
    </row>
    <row r="110" spans="1:5" x14ac:dyDescent="0.35">
      <c r="A110" s="64" t="s">
        <v>27849</v>
      </c>
      <c r="B110" s="64" t="s">
        <v>27850</v>
      </c>
      <c r="C110" s="64" t="s">
        <v>27861</v>
      </c>
      <c r="D110" s="64" t="s">
        <v>27862</v>
      </c>
      <c r="E110" s="64" t="s">
        <v>27863</v>
      </c>
    </row>
    <row r="111" spans="1:5" x14ac:dyDescent="0.35">
      <c r="A111" s="64" t="s">
        <v>27849</v>
      </c>
      <c r="B111" s="64" t="s">
        <v>27850</v>
      </c>
      <c r="C111" s="64" t="s">
        <v>27841</v>
      </c>
      <c r="D111" s="64" t="s">
        <v>27842</v>
      </c>
      <c r="E111" s="64" t="s">
        <v>27856</v>
      </c>
    </row>
    <row r="112" spans="1:5" x14ac:dyDescent="0.35">
      <c r="A112" s="64" t="s">
        <v>27849</v>
      </c>
      <c r="B112" s="64" t="s">
        <v>27850</v>
      </c>
      <c r="C112" s="64" t="s">
        <v>27861</v>
      </c>
      <c r="D112" s="64" t="s">
        <v>27862</v>
      </c>
      <c r="E112" s="64" t="s">
        <v>10692</v>
      </c>
    </row>
    <row r="113" spans="1:5" x14ac:dyDescent="0.35">
      <c r="A113" s="64" t="s">
        <v>27849</v>
      </c>
      <c r="B113" s="64" t="s">
        <v>27850</v>
      </c>
      <c r="C113" s="64" t="s">
        <v>1179</v>
      </c>
      <c r="D113" s="64" t="s">
        <v>27868</v>
      </c>
      <c r="E113" s="64" t="s">
        <v>27853</v>
      </c>
    </row>
    <row r="114" spans="1:5" x14ac:dyDescent="0.35">
      <c r="A114" s="64" t="s">
        <v>27849</v>
      </c>
      <c r="B114" s="64" t="s">
        <v>27850</v>
      </c>
      <c r="C114" s="64" t="s">
        <v>27851</v>
      </c>
      <c r="D114" s="64" t="s">
        <v>27852</v>
      </c>
      <c r="E114" s="64" t="s">
        <v>27853</v>
      </c>
    </row>
    <row r="115" spans="1:5" x14ac:dyDescent="0.35">
      <c r="A115" s="64" t="s">
        <v>27849</v>
      </c>
      <c r="B115" s="64" t="s">
        <v>27850</v>
      </c>
      <c r="C115" s="64" t="s">
        <v>27861</v>
      </c>
      <c r="D115" s="64" t="s">
        <v>27862</v>
      </c>
      <c r="E115" s="64" t="s">
        <v>10692</v>
      </c>
    </row>
    <row r="116" spans="1:5" x14ac:dyDescent="0.35">
      <c r="A116" s="64" t="s">
        <v>27849</v>
      </c>
      <c r="B116" s="64" t="s">
        <v>27850</v>
      </c>
      <c r="C116" s="64" t="s">
        <v>27851</v>
      </c>
      <c r="D116" s="64" t="s">
        <v>27852</v>
      </c>
      <c r="E116" s="64" t="s">
        <v>27853</v>
      </c>
    </row>
    <row r="117" spans="1:5" x14ac:dyDescent="0.35">
      <c r="A117" s="64" t="s">
        <v>27849</v>
      </c>
      <c r="B117" s="64" t="s">
        <v>27850</v>
      </c>
      <c r="C117" s="64" t="s">
        <v>27854</v>
      </c>
      <c r="D117" s="64" t="s">
        <v>27855</v>
      </c>
      <c r="E117" s="64" t="s">
        <v>7557</v>
      </c>
    </row>
    <row r="118" spans="1:5" x14ac:dyDescent="0.35">
      <c r="A118" s="64" t="s">
        <v>27849</v>
      </c>
      <c r="B118" s="64" t="s">
        <v>27850</v>
      </c>
      <c r="C118" s="64" t="s">
        <v>27869</v>
      </c>
      <c r="D118" s="64" t="s">
        <v>27870</v>
      </c>
      <c r="E118" s="64" t="s">
        <v>27871</v>
      </c>
    </row>
    <row r="119" spans="1:5" x14ac:dyDescent="0.35">
      <c r="A119" s="64" t="s">
        <v>27849</v>
      </c>
      <c r="B119" s="64" t="s">
        <v>27850</v>
      </c>
      <c r="C119" s="64" t="s">
        <v>27861</v>
      </c>
      <c r="D119" s="64" t="s">
        <v>27862</v>
      </c>
      <c r="E119" s="64" t="s">
        <v>10692</v>
      </c>
    </row>
    <row r="120" spans="1:5" x14ac:dyDescent="0.35">
      <c r="A120" s="64" t="s">
        <v>27849</v>
      </c>
      <c r="B120" s="64" t="s">
        <v>27850</v>
      </c>
      <c r="C120" s="64" t="s">
        <v>27854</v>
      </c>
      <c r="D120" s="64" t="s">
        <v>27855</v>
      </c>
      <c r="E120" s="64" t="s">
        <v>7557</v>
      </c>
    </row>
    <row r="121" spans="1:5" x14ac:dyDescent="0.35">
      <c r="A121" s="64" t="s">
        <v>27849</v>
      </c>
      <c r="B121" s="64" t="s">
        <v>27850</v>
      </c>
      <c r="C121" s="64" t="s">
        <v>27861</v>
      </c>
      <c r="D121" s="64" t="s">
        <v>27862</v>
      </c>
      <c r="E121" s="64" t="s">
        <v>27863</v>
      </c>
    </row>
    <row r="122" spans="1:5" x14ac:dyDescent="0.35">
      <c r="A122" s="64" t="s">
        <v>27849</v>
      </c>
      <c r="B122" s="64" t="s">
        <v>27850</v>
      </c>
      <c r="C122" s="64" t="s">
        <v>27861</v>
      </c>
      <c r="D122" s="64" t="s">
        <v>27862</v>
      </c>
      <c r="E122" s="64" t="s">
        <v>7819</v>
      </c>
    </row>
    <row r="123" spans="1:5" x14ac:dyDescent="0.35">
      <c r="A123" s="64" t="s">
        <v>27849</v>
      </c>
      <c r="B123" s="64" t="s">
        <v>27850</v>
      </c>
      <c r="C123" s="64" t="s">
        <v>1179</v>
      </c>
      <c r="D123" s="64" t="s">
        <v>27868</v>
      </c>
      <c r="E123" s="64" t="s">
        <v>27860</v>
      </c>
    </row>
    <row r="124" spans="1:5" x14ac:dyDescent="0.35">
      <c r="A124" s="64" t="s">
        <v>27849</v>
      </c>
      <c r="B124" s="64" t="s">
        <v>27850</v>
      </c>
      <c r="C124" s="64" t="s">
        <v>1179</v>
      </c>
      <c r="D124" s="64" t="s">
        <v>27868</v>
      </c>
      <c r="E124" s="64" t="s">
        <v>27853</v>
      </c>
    </row>
    <row r="125" spans="1:5" x14ac:dyDescent="0.35">
      <c r="A125" s="64" t="s">
        <v>27849</v>
      </c>
      <c r="B125" s="64" t="s">
        <v>27850</v>
      </c>
      <c r="C125" s="64" t="s">
        <v>1179</v>
      </c>
      <c r="D125" s="64" t="s">
        <v>27868</v>
      </c>
      <c r="E125" s="64" t="s">
        <v>27853</v>
      </c>
    </row>
    <row r="126" spans="1:5" x14ac:dyDescent="0.35">
      <c r="A126" s="64" t="s">
        <v>27849</v>
      </c>
      <c r="B126" s="64" t="s">
        <v>27850</v>
      </c>
      <c r="C126" s="64" t="s">
        <v>27869</v>
      </c>
      <c r="D126" s="64" t="s">
        <v>27870</v>
      </c>
      <c r="E126" s="64" t="s">
        <v>27871</v>
      </c>
    </row>
    <row r="127" spans="1:5" x14ac:dyDescent="0.35">
      <c r="A127" s="64" t="s">
        <v>27849</v>
      </c>
      <c r="B127" s="64" t="s">
        <v>27850</v>
      </c>
      <c r="C127" s="64" t="s">
        <v>27861</v>
      </c>
      <c r="D127" s="64" t="s">
        <v>27862</v>
      </c>
      <c r="E127" s="64" t="s">
        <v>7819</v>
      </c>
    </row>
    <row r="128" spans="1:5" x14ac:dyDescent="0.35">
      <c r="A128" s="64" t="s">
        <v>27849</v>
      </c>
      <c r="B128" s="64" t="s">
        <v>27850</v>
      </c>
      <c r="C128" s="64" t="s">
        <v>3193</v>
      </c>
      <c r="D128" s="64" t="s">
        <v>27859</v>
      </c>
      <c r="E128" s="64" t="s">
        <v>7553</v>
      </c>
    </row>
    <row r="129" spans="1:5" x14ac:dyDescent="0.35">
      <c r="A129" s="64" t="s">
        <v>27849</v>
      </c>
      <c r="B129" s="64" t="s">
        <v>27850</v>
      </c>
      <c r="C129" s="64" t="s">
        <v>731</v>
      </c>
      <c r="D129" s="64" t="s">
        <v>27691</v>
      </c>
      <c r="E129" s="64" t="s">
        <v>27872</v>
      </c>
    </row>
    <row r="130" spans="1:5" x14ac:dyDescent="0.35">
      <c r="A130" s="64" t="s">
        <v>27849</v>
      </c>
      <c r="B130" s="64" t="s">
        <v>27850</v>
      </c>
      <c r="C130" s="64" t="s">
        <v>27841</v>
      </c>
      <c r="D130" s="64" t="s">
        <v>27842</v>
      </c>
      <c r="E130" s="64" t="s">
        <v>27856</v>
      </c>
    </row>
    <row r="131" spans="1:5" x14ac:dyDescent="0.35">
      <c r="A131" s="64" t="s">
        <v>27849</v>
      </c>
      <c r="B131" s="64" t="s">
        <v>27850</v>
      </c>
      <c r="C131" s="64" t="s">
        <v>3193</v>
      </c>
      <c r="D131" s="64" t="s">
        <v>27859</v>
      </c>
      <c r="E131" s="64" t="s">
        <v>7553</v>
      </c>
    </row>
    <row r="132" spans="1:5" x14ac:dyDescent="0.35">
      <c r="A132" s="64" t="s">
        <v>27849</v>
      </c>
      <c r="B132" s="64" t="s">
        <v>27850</v>
      </c>
      <c r="C132" s="64" t="s">
        <v>27851</v>
      </c>
      <c r="D132" s="64" t="s">
        <v>27852</v>
      </c>
      <c r="E132" s="64" t="s">
        <v>27853</v>
      </c>
    </row>
    <row r="133" spans="1:5" x14ac:dyDescent="0.35">
      <c r="A133" s="64" t="s">
        <v>27849</v>
      </c>
      <c r="B133" s="64" t="s">
        <v>27850</v>
      </c>
      <c r="C133" s="64" t="s">
        <v>853</v>
      </c>
      <c r="D133" s="64" t="s">
        <v>27724</v>
      </c>
      <c r="E133" s="64" t="s">
        <v>27873</v>
      </c>
    </row>
    <row r="134" spans="1:5" x14ac:dyDescent="0.35">
      <c r="A134" s="64" t="s">
        <v>27849</v>
      </c>
      <c r="B134" s="64" t="s">
        <v>27850</v>
      </c>
      <c r="C134" s="64" t="s">
        <v>2911</v>
      </c>
      <c r="D134" s="64" t="s">
        <v>27857</v>
      </c>
      <c r="E134" s="64" t="s">
        <v>27858</v>
      </c>
    </row>
    <row r="135" spans="1:5" x14ac:dyDescent="0.35">
      <c r="A135" s="64" t="s">
        <v>27849</v>
      </c>
      <c r="B135" s="64" t="s">
        <v>27850</v>
      </c>
      <c r="C135" s="64" t="s">
        <v>27841</v>
      </c>
      <c r="D135" s="64" t="s">
        <v>27842</v>
      </c>
      <c r="E135" s="64" t="s">
        <v>27856</v>
      </c>
    </row>
    <row r="136" spans="1:5" x14ac:dyDescent="0.35">
      <c r="A136" s="64" t="s">
        <v>27849</v>
      </c>
      <c r="B136" s="64" t="s">
        <v>27850</v>
      </c>
      <c r="C136" s="64" t="s">
        <v>27861</v>
      </c>
      <c r="D136" s="64" t="s">
        <v>27862</v>
      </c>
      <c r="E136" s="64" t="s">
        <v>7819</v>
      </c>
    </row>
    <row r="137" spans="1:5" x14ac:dyDescent="0.35">
      <c r="A137" s="64" t="s">
        <v>27849</v>
      </c>
      <c r="B137" s="64" t="s">
        <v>27850</v>
      </c>
      <c r="C137" s="64" t="s">
        <v>27869</v>
      </c>
      <c r="D137" s="64" t="s">
        <v>27870</v>
      </c>
      <c r="E137" s="64" t="s">
        <v>27871</v>
      </c>
    </row>
    <row r="138" spans="1:5" x14ac:dyDescent="0.35">
      <c r="A138" s="64" t="s">
        <v>27849</v>
      </c>
      <c r="B138" s="64" t="s">
        <v>27850</v>
      </c>
      <c r="C138" s="64" t="s">
        <v>27861</v>
      </c>
      <c r="D138" s="64" t="s">
        <v>27862</v>
      </c>
      <c r="E138" s="64" t="s">
        <v>10692</v>
      </c>
    </row>
    <row r="139" spans="1:5" x14ac:dyDescent="0.35">
      <c r="A139" s="64" t="s">
        <v>27874</v>
      </c>
      <c r="B139" s="64" t="s">
        <v>27875</v>
      </c>
      <c r="C139" s="64" t="s">
        <v>27861</v>
      </c>
      <c r="D139" s="64" t="s">
        <v>27862</v>
      </c>
      <c r="E139" s="64" t="s">
        <v>27876</v>
      </c>
    </row>
    <row r="140" spans="1:5" x14ac:dyDescent="0.35">
      <c r="A140" s="64" t="s">
        <v>27874</v>
      </c>
      <c r="B140" s="64" t="s">
        <v>27875</v>
      </c>
      <c r="C140" s="64" t="s">
        <v>853</v>
      </c>
      <c r="D140" s="64" t="s">
        <v>27724</v>
      </c>
      <c r="E140" s="64" t="s">
        <v>6327</v>
      </c>
    </row>
    <row r="141" spans="1:5" x14ac:dyDescent="0.35">
      <c r="A141" s="64" t="s">
        <v>27874</v>
      </c>
      <c r="B141" s="64" t="s">
        <v>27875</v>
      </c>
      <c r="C141" s="64" t="s">
        <v>27841</v>
      </c>
      <c r="D141" s="64" t="s">
        <v>27842</v>
      </c>
      <c r="E141" s="64" t="s">
        <v>16056</v>
      </c>
    </row>
    <row r="142" spans="1:5" x14ac:dyDescent="0.35">
      <c r="A142" s="64" t="s">
        <v>27874</v>
      </c>
      <c r="B142" s="64" t="s">
        <v>27875</v>
      </c>
      <c r="C142" s="64" t="s">
        <v>27861</v>
      </c>
      <c r="D142" s="64" t="s">
        <v>27862</v>
      </c>
      <c r="E142" s="64" t="s">
        <v>27876</v>
      </c>
    </row>
    <row r="143" spans="1:5" x14ac:dyDescent="0.35">
      <c r="A143" s="64" t="s">
        <v>27874</v>
      </c>
      <c r="B143" s="64" t="s">
        <v>27875</v>
      </c>
      <c r="C143" s="64" t="s">
        <v>27861</v>
      </c>
      <c r="D143" s="64" t="s">
        <v>27862</v>
      </c>
      <c r="E143" s="64" t="s">
        <v>27877</v>
      </c>
    </row>
    <row r="144" spans="1:5" x14ac:dyDescent="0.35">
      <c r="A144" s="64" t="s">
        <v>27874</v>
      </c>
      <c r="B144" s="64" t="s">
        <v>27875</v>
      </c>
      <c r="C144" s="64" t="s">
        <v>769</v>
      </c>
      <c r="D144" s="64" t="s">
        <v>27721</v>
      </c>
      <c r="E144" s="64" t="s">
        <v>3860</v>
      </c>
    </row>
    <row r="145" spans="1:5" x14ac:dyDescent="0.35">
      <c r="A145" s="64" t="s">
        <v>27874</v>
      </c>
      <c r="B145" s="64" t="s">
        <v>27875</v>
      </c>
      <c r="C145" s="64" t="s">
        <v>27861</v>
      </c>
      <c r="D145" s="64" t="s">
        <v>27862</v>
      </c>
      <c r="E145" s="64" t="s">
        <v>27877</v>
      </c>
    </row>
    <row r="146" spans="1:5" x14ac:dyDescent="0.35">
      <c r="A146" s="64" t="s">
        <v>27874</v>
      </c>
      <c r="B146" s="64" t="s">
        <v>27875</v>
      </c>
      <c r="C146" s="64" t="s">
        <v>27878</v>
      </c>
      <c r="D146" s="64" t="s">
        <v>27879</v>
      </c>
      <c r="E146" s="64" t="s">
        <v>27880</v>
      </c>
    </row>
    <row r="147" spans="1:5" x14ac:dyDescent="0.35">
      <c r="A147" s="64" t="s">
        <v>27874</v>
      </c>
      <c r="B147" s="64" t="s">
        <v>27875</v>
      </c>
      <c r="C147" s="64" t="s">
        <v>731</v>
      </c>
      <c r="D147" s="64" t="s">
        <v>27691</v>
      </c>
      <c r="E147" s="64" t="s">
        <v>7465</v>
      </c>
    </row>
    <row r="148" spans="1:5" x14ac:dyDescent="0.35">
      <c r="A148" s="64" t="s">
        <v>27874</v>
      </c>
      <c r="B148" s="64" t="s">
        <v>27875</v>
      </c>
      <c r="C148" s="64" t="s">
        <v>27865</v>
      </c>
      <c r="D148" s="64" t="s">
        <v>27866</v>
      </c>
      <c r="E148" s="64" t="s">
        <v>27881</v>
      </c>
    </row>
    <row r="149" spans="1:5" x14ac:dyDescent="0.35">
      <c r="A149" s="64" t="s">
        <v>27874</v>
      </c>
      <c r="B149" s="64" t="s">
        <v>27875</v>
      </c>
      <c r="C149" s="64" t="s">
        <v>772</v>
      </c>
      <c r="D149" s="64" t="s">
        <v>27722</v>
      </c>
      <c r="E149" s="64" t="s">
        <v>27882</v>
      </c>
    </row>
    <row r="150" spans="1:5" x14ac:dyDescent="0.35">
      <c r="A150" s="64" t="s">
        <v>27883</v>
      </c>
      <c r="B150" s="64" t="s">
        <v>27884</v>
      </c>
      <c r="C150" s="64" t="s">
        <v>731</v>
      </c>
      <c r="D150" s="64" t="s">
        <v>27691</v>
      </c>
      <c r="E150" s="64" t="s">
        <v>27885</v>
      </c>
    </row>
    <row r="151" spans="1:5" x14ac:dyDescent="0.35">
      <c r="A151" s="64" t="s">
        <v>27883</v>
      </c>
      <c r="B151" s="64" t="s">
        <v>27884</v>
      </c>
      <c r="C151" s="64" t="s">
        <v>772</v>
      </c>
      <c r="D151" s="64" t="s">
        <v>27722</v>
      </c>
      <c r="E151" s="64" t="s">
        <v>27886</v>
      </c>
    </row>
    <row r="152" spans="1:5" x14ac:dyDescent="0.35">
      <c r="A152" s="64" t="s">
        <v>27883</v>
      </c>
      <c r="B152" s="64" t="s">
        <v>27884</v>
      </c>
      <c r="C152" s="64" t="s">
        <v>1738</v>
      </c>
      <c r="D152" s="64" t="s">
        <v>27755</v>
      </c>
      <c r="E152" s="64" t="s">
        <v>27887</v>
      </c>
    </row>
    <row r="153" spans="1:5" x14ac:dyDescent="0.35">
      <c r="A153" s="64" t="s">
        <v>27883</v>
      </c>
      <c r="B153" s="64" t="s">
        <v>27884</v>
      </c>
      <c r="C153" s="64" t="s">
        <v>27841</v>
      </c>
      <c r="D153" s="64" t="s">
        <v>27842</v>
      </c>
      <c r="E153" s="64" t="s">
        <v>27888</v>
      </c>
    </row>
    <row r="154" spans="1:5" x14ac:dyDescent="0.35">
      <c r="A154" s="64" t="s">
        <v>27883</v>
      </c>
      <c r="B154" s="64" t="s">
        <v>27884</v>
      </c>
      <c r="C154" s="64" t="s">
        <v>1738</v>
      </c>
      <c r="D154" s="64" t="s">
        <v>27755</v>
      </c>
      <c r="E154" s="64" t="s">
        <v>8570</v>
      </c>
    </row>
    <row r="155" spans="1:5" x14ac:dyDescent="0.35">
      <c r="A155" s="64" t="s">
        <v>27883</v>
      </c>
      <c r="B155" s="64" t="s">
        <v>27884</v>
      </c>
      <c r="C155" s="64" t="s">
        <v>1738</v>
      </c>
      <c r="D155" s="64" t="s">
        <v>27755</v>
      </c>
      <c r="E155" s="64" t="s">
        <v>27889</v>
      </c>
    </row>
    <row r="156" spans="1:5" x14ac:dyDescent="0.35">
      <c r="A156" s="64" t="s">
        <v>27883</v>
      </c>
      <c r="B156" s="64" t="s">
        <v>27884</v>
      </c>
      <c r="C156" s="64" t="s">
        <v>853</v>
      </c>
      <c r="D156" s="64" t="s">
        <v>27724</v>
      </c>
      <c r="E156" s="64" t="s">
        <v>27890</v>
      </c>
    </row>
    <row r="157" spans="1:5" x14ac:dyDescent="0.35">
      <c r="A157" s="64" t="s">
        <v>27883</v>
      </c>
      <c r="B157" s="64" t="s">
        <v>27884</v>
      </c>
      <c r="C157" s="64" t="s">
        <v>769</v>
      </c>
      <c r="D157" s="64" t="s">
        <v>27721</v>
      </c>
      <c r="E157" s="64" t="s">
        <v>27808</v>
      </c>
    </row>
    <row r="158" spans="1:5" x14ac:dyDescent="0.35">
      <c r="A158" s="64" t="s">
        <v>27883</v>
      </c>
      <c r="B158" s="64" t="s">
        <v>27884</v>
      </c>
      <c r="C158" s="64" t="s">
        <v>813</v>
      </c>
      <c r="D158" s="64" t="s">
        <v>27817</v>
      </c>
      <c r="E158" s="64">
        <v>1</v>
      </c>
    </row>
    <row r="159" spans="1:5" x14ac:dyDescent="0.35">
      <c r="A159" s="64" t="s">
        <v>27883</v>
      </c>
      <c r="B159" s="64" t="s">
        <v>27884</v>
      </c>
      <c r="C159" s="64" t="s">
        <v>27841</v>
      </c>
      <c r="D159" s="64" t="s">
        <v>27842</v>
      </c>
      <c r="E159" s="64" t="s">
        <v>27891</v>
      </c>
    </row>
    <row r="160" spans="1:5" x14ac:dyDescent="0.35">
      <c r="A160" s="64" t="s">
        <v>27883</v>
      </c>
      <c r="B160" s="64" t="s">
        <v>27884</v>
      </c>
      <c r="C160" s="64" t="s">
        <v>1738</v>
      </c>
      <c r="D160" s="64" t="s">
        <v>27755</v>
      </c>
      <c r="E160" s="64" t="s">
        <v>27892</v>
      </c>
    </row>
    <row r="161" spans="1:5" x14ac:dyDescent="0.35">
      <c r="A161" s="64" t="s">
        <v>27893</v>
      </c>
      <c r="B161" s="64" t="s">
        <v>27894</v>
      </c>
      <c r="C161" s="64" t="s">
        <v>772</v>
      </c>
      <c r="D161" s="64" t="s">
        <v>27722</v>
      </c>
      <c r="E161" s="64" t="s">
        <v>27895</v>
      </c>
    </row>
    <row r="162" spans="1:5" x14ac:dyDescent="0.35">
      <c r="A162" s="64" t="s">
        <v>27893</v>
      </c>
      <c r="B162" s="64" t="s">
        <v>27894</v>
      </c>
      <c r="C162" s="64" t="s">
        <v>731</v>
      </c>
      <c r="D162" s="64" t="s">
        <v>27691</v>
      </c>
      <c r="E162" s="64" t="s">
        <v>27896</v>
      </c>
    </row>
    <row r="163" spans="1:5" x14ac:dyDescent="0.35">
      <c r="A163" s="64" t="s">
        <v>27893</v>
      </c>
      <c r="B163" s="64" t="s">
        <v>27894</v>
      </c>
      <c r="C163" s="64" t="s">
        <v>853</v>
      </c>
      <c r="D163" s="64" t="s">
        <v>27724</v>
      </c>
      <c r="E163" s="64" t="s">
        <v>6327</v>
      </c>
    </row>
    <row r="164" spans="1:5" x14ac:dyDescent="0.35">
      <c r="A164" s="64" t="s">
        <v>27893</v>
      </c>
      <c r="B164" s="64" t="s">
        <v>27894</v>
      </c>
      <c r="C164" s="64" t="s">
        <v>853</v>
      </c>
      <c r="D164" s="64" t="s">
        <v>27724</v>
      </c>
      <c r="E164" s="64" t="s">
        <v>6327</v>
      </c>
    </row>
    <row r="165" spans="1:5" x14ac:dyDescent="0.35">
      <c r="A165" s="64" t="s">
        <v>27893</v>
      </c>
      <c r="B165" s="64" t="s">
        <v>27894</v>
      </c>
      <c r="C165" s="64" t="s">
        <v>772</v>
      </c>
      <c r="D165" s="64" t="s">
        <v>27722</v>
      </c>
      <c r="E165" s="64" t="s">
        <v>27897</v>
      </c>
    </row>
    <row r="166" spans="1:5" x14ac:dyDescent="0.35">
      <c r="A166" s="64" t="s">
        <v>27893</v>
      </c>
      <c r="B166" s="64" t="s">
        <v>27894</v>
      </c>
      <c r="C166" s="64" t="s">
        <v>772</v>
      </c>
      <c r="D166" s="64" t="s">
        <v>27722</v>
      </c>
      <c r="E166" s="64" t="s">
        <v>27898</v>
      </c>
    </row>
    <row r="167" spans="1:5" x14ac:dyDescent="0.35">
      <c r="A167" s="64" t="s">
        <v>27893</v>
      </c>
      <c r="B167" s="64" t="s">
        <v>27894</v>
      </c>
      <c r="C167" s="64" t="s">
        <v>853</v>
      </c>
      <c r="D167" s="64" t="s">
        <v>27724</v>
      </c>
      <c r="E167" s="64" t="s">
        <v>6327</v>
      </c>
    </row>
    <row r="168" spans="1:5" x14ac:dyDescent="0.35">
      <c r="A168" s="64" t="s">
        <v>27899</v>
      </c>
      <c r="B168" s="64" t="s">
        <v>27900</v>
      </c>
      <c r="C168" s="64" t="s">
        <v>731</v>
      </c>
      <c r="D168" s="64" t="s">
        <v>27691</v>
      </c>
      <c r="E168" s="64" t="s">
        <v>27697</v>
      </c>
    </row>
    <row r="169" spans="1:5" x14ac:dyDescent="0.35">
      <c r="A169" s="64" t="s">
        <v>27899</v>
      </c>
      <c r="B169" s="64" t="s">
        <v>27900</v>
      </c>
      <c r="C169" s="64" t="s">
        <v>772</v>
      </c>
      <c r="D169" s="64" t="s">
        <v>27722</v>
      </c>
      <c r="E169" s="64" t="s">
        <v>27901</v>
      </c>
    </row>
    <row r="170" spans="1:5" x14ac:dyDescent="0.35">
      <c r="A170" s="64" t="s">
        <v>27902</v>
      </c>
      <c r="B170" s="64" t="s">
        <v>27903</v>
      </c>
      <c r="C170" s="64" t="s">
        <v>731</v>
      </c>
      <c r="D170" s="64" t="s">
        <v>27691</v>
      </c>
      <c r="E170" s="64" t="s">
        <v>27904</v>
      </c>
    </row>
    <row r="171" spans="1:5" x14ac:dyDescent="0.35">
      <c r="A171" s="64" t="s">
        <v>27905</v>
      </c>
      <c r="B171" s="64" t="s">
        <v>27906</v>
      </c>
      <c r="C171" s="64" t="s">
        <v>772</v>
      </c>
      <c r="D171" s="64" t="s">
        <v>27722</v>
      </c>
      <c r="E171" s="64" t="s">
        <v>27907</v>
      </c>
    </row>
    <row r="172" spans="1:5" x14ac:dyDescent="0.35">
      <c r="A172" s="64" t="s">
        <v>27908</v>
      </c>
      <c r="B172" s="64" t="s">
        <v>27909</v>
      </c>
      <c r="C172" s="64" t="s">
        <v>731</v>
      </c>
      <c r="D172" s="64" t="s">
        <v>27691</v>
      </c>
      <c r="E172" s="64" t="s">
        <v>7067</v>
      </c>
    </row>
    <row r="173" spans="1:5" x14ac:dyDescent="0.35">
      <c r="A173" s="64" t="s">
        <v>27910</v>
      </c>
      <c r="B173" s="64" t="s">
        <v>27911</v>
      </c>
      <c r="C173" s="64" t="s">
        <v>772</v>
      </c>
      <c r="D173" s="64" t="s">
        <v>27722</v>
      </c>
      <c r="E173" s="64" t="s">
        <v>27912</v>
      </c>
    </row>
    <row r="174" spans="1:5" x14ac:dyDescent="0.35">
      <c r="A174" s="64" t="s">
        <v>27910</v>
      </c>
      <c r="B174" s="64" t="s">
        <v>27911</v>
      </c>
      <c r="C174" s="64" t="s">
        <v>1738</v>
      </c>
      <c r="D174" s="64" t="s">
        <v>27755</v>
      </c>
      <c r="E174" s="64" t="s">
        <v>10692</v>
      </c>
    </row>
    <row r="175" spans="1:5" x14ac:dyDescent="0.35">
      <c r="A175" s="64" t="s">
        <v>27910</v>
      </c>
      <c r="B175" s="64" t="s">
        <v>27911</v>
      </c>
      <c r="C175" s="64" t="s">
        <v>772</v>
      </c>
      <c r="D175" s="64" t="s">
        <v>27722</v>
      </c>
      <c r="E175" s="64" t="s">
        <v>27913</v>
      </c>
    </row>
    <row r="176" spans="1:5" x14ac:dyDescent="0.35">
      <c r="A176" s="64" t="s">
        <v>27910</v>
      </c>
      <c r="B176" s="64" t="s">
        <v>27911</v>
      </c>
      <c r="C176" s="64" t="s">
        <v>27759</v>
      </c>
      <c r="D176" s="64" t="s">
        <v>27760</v>
      </c>
      <c r="E176" s="64" t="s">
        <v>252</v>
      </c>
    </row>
    <row r="177" spans="1:5" x14ac:dyDescent="0.35">
      <c r="A177" s="64" t="s">
        <v>27910</v>
      </c>
      <c r="B177" s="64" t="s">
        <v>27911</v>
      </c>
      <c r="C177" s="64" t="s">
        <v>27841</v>
      </c>
      <c r="D177" s="64" t="s">
        <v>27842</v>
      </c>
      <c r="E177" s="64" t="s">
        <v>27914</v>
      </c>
    </row>
    <row r="178" spans="1:5" x14ac:dyDescent="0.35">
      <c r="A178" s="64" t="s">
        <v>27910</v>
      </c>
      <c r="B178" s="64" t="s">
        <v>27911</v>
      </c>
      <c r="C178" s="64" t="s">
        <v>731</v>
      </c>
      <c r="D178" s="64" t="s">
        <v>27691</v>
      </c>
      <c r="E178" s="64" t="s">
        <v>27915</v>
      </c>
    </row>
    <row r="179" spans="1:5" x14ac:dyDescent="0.35">
      <c r="A179" s="64" t="s">
        <v>27910</v>
      </c>
      <c r="B179" s="64" t="s">
        <v>27911</v>
      </c>
      <c r="C179" s="64" t="s">
        <v>769</v>
      </c>
      <c r="D179" s="64" t="s">
        <v>27721</v>
      </c>
      <c r="E179" s="64" t="s">
        <v>27808</v>
      </c>
    </row>
    <row r="180" spans="1:5" x14ac:dyDescent="0.35">
      <c r="A180" s="64" t="s">
        <v>27910</v>
      </c>
      <c r="B180" s="64" t="s">
        <v>27911</v>
      </c>
      <c r="C180" s="64" t="s">
        <v>27841</v>
      </c>
      <c r="D180" s="64" t="s">
        <v>27842</v>
      </c>
      <c r="E180" s="64" t="s">
        <v>15979</v>
      </c>
    </row>
    <row r="181" spans="1:5" x14ac:dyDescent="0.35">
      <c r="A181" s="64" t="s">
        <v>27916</v>
      </c>
      <c r="B181" s="64" t="s">
        <v>27917</v>
      </c>
      <c r="C181" s="64" t="s">
        <v>2911</v>
      </c>
      <c r="D181" s="64" t="s">
        <v>27857</v>
      </c>
      <c r="E181" s="64" t="s">
        <v>27918</v>
      </c>
    </row>
    <row r="182" spans="1:5" x14ac:dyDescent="0.35">
      <c r="A182" s="64" t="s">
        <v>27916</v>
      </c>
      <c r="B182" s="64" t="s">
        <v>27917</v>
      </c>
      <c r="C182" s="64" t="s">
        <v>772</v>
      </c>
      <c r="D182" s="64" t="s">
        <v>27722</v>
      </c>
      <c r="E182" s="64" t="s">
        <v>27919</v>
      </c>
    </row>
    <row r="183" spans="1:5" x14ac:dyDescent="0.35">
      <c r="A183" s="64" t="s">
        <v>27916</v>
      </c>
      <c r="B183" s="64" t="s">
        <v>27917</v>
      </c>
      <c r="C183" s="64" t="s">
        <v>731</v>
      </c>
      <c r="D183" s="64" t="s">
        <v>27691</v>
      </c>
      <c r="E183" s="64" t="s">
        <v>7197</v>
      </c>
    </row>
    <row r="184" spans="1:5" x14ac:dyDescent="0.35">
      <c r="A184" s="64" t="s">
        <v>27920</v>
      </c>
      <c r="B184" s="64" t="s">
        <v>27921</v>
      </c>
      <c r="C184" s="64" t="s">
        <v>27841</v>
      </c>
      <c r="D184" s="64" t="s">
        <v>27842</v>
      </c>
      <c r="E184" s="64" t="s">
        <v>13865</v>
      </c>
    </row>
    <row r="185" spans="1:5" x14ac:dyDescent="0.35">
      <c r="A185" s="64" t="s">
        <v>27920</v>
      </c>
      <c r="B185" s="64" t="s">
        <v>27921</v>
      </c>
      <c r="C185" s="64" t="s">
        <v>772</v>
      </c>
      <c r="D185" s="64" t="s">
        <v>27722</v>
      </c>
      <c r="E185" s="64" t="s">
        <v>27922</v>
      </c>
    </row>
    <row r="186" spans="1:5" x14ac:dyDescent="0.35">
      <c r="A186" s="64" t="s">
        <v>27920</v>
      </c>
      <c r="B186" s="64" t="s">
        <v>27921</v>
      </c>
      <c r="C186" s="64" t="s">
        <v>1738</v>
      </c>
      <c r="D186" s="64" t="s">
        <v>27755</v>
      </c>
      <c r="E186" s="64" t="s">
        <v>8529</v>
      </c>
    </row>
    <row r="187" spans="1:5" x14ac:dyDescent="0.35">
      <c r="A187" s="64" t="s">
        <v>27920</v>
      </c>
      <c r="B187" s="64" t="s">
        <v>27921</v>
      </c>
      <c r="C187" s="64" t="s">
        <v>731</v>
      </c>
      <c r="D187" s="64" t="s">
        <v>27691</v>
      </c>
      <c r="E187" s="64" t="s">
        <v>27752</v>
      </c>
    </row>
    <row r="188" spans="1:5" x14ac:dyDescent="0.35">
      <c r="A188" s="64" t="s">
        <v>27920</v>
      </c>
      <c r="B188" s="64" t="s">
        <v>27921</v>
      </c>
      <c r="C188" s="64" t="s">
        <v>1594</v>
      </c>
      <c r="D188" s="64" t="s">
        <v>27923</v>
      </c>
      <c r="E188" s="64" t="s">
        <v>27924</v>
      </c>
    </row>
    <row r="189" spans="1:5" x14ac:dyDescent="0.35">
      <c r="A189" s="64" t="s">
        <v>27920</v>
      </c>
      <c r="B189" s="64" t="s">
        <v>27921</v>
      </c>
      <c r="C189" s="64" t="s">
        <v>1738</v>
      </c>
      <c r="D189" s="64" t="s">
        <v>27755</v>
      </c>
      <c r="E189" s="64" t="s">
        <v>8570</v>
      </c>
    </row>
    <row r="190" spans="1:5" x14ac:dyDescent="0.35">
      <c r="A190" s="64" t="s">
        <v>27920</v>
      </c>
      <c r="B190" s="64" t="s">
        <v>27921</v>
      </c>
      <c r="C190" s="64" t="s">
        <v>27841</v>
      </c>
      <c r="D190" s="64" t="s">
        <v>27842</v>
      </c>
      <c r="E190" s="64" t="s">
        <v>27925</v>
      </c>
    </row>
    <row r="191" spans="1:5" x14ac:dyDescent="0.35">
      <c r="A191" s="64" t="s">
        <v>27920</v>
      </c>
      <c r="B191" s="64" t="s">
        <v>27921</v>
      </c>
      <c r="C191" s="64" t="s">
        <v>1594</v>
      </c>
      <c r="D191" s="64" t="s">
        <v>27923</v>
      </c>
      <c r="E191" s="64" t="s">
        <v>27926</v>
      </c>
    </row>
    <row r="192" spans="1:5" x14ac:dyDescent="0.35">
      <c r="A192" s="64" t="s">
        <v>27920</v>
      </c>
      <c r="B192" s="64" t="s">
        <v>27921</v>
      </c>
      <c r="C192" s="64" t="s">
        <v>1738</v>
      </c>
      <c r="D192" s="64" t="s">
        <v>27755</v>
      </c>
      <c r="E192" s="64" t="s">
        <v>8570</v>
      </c>
    </row>
    <row r="193" spans="1:5" x14ac:dyDescent="0.35">
      <c r="A193" s="64" t="s">
        <v>27920</v>
      </c>
      <c r="B193" s="64" t="s">
        <v>27921</v>
      </c>
      <c r="C193" s="64" t="s">
        <v>813</v>
      </c>
      <c r="D193" s="64" t="s">
        <v>27817</v>
      </c>
      <c r="E193" s="64">
        <v>1</v>
      </c>
    </row>
    <row r="194" spans="1:5" x14ac:dyDescent="0.35">
      <c r="A194" s="64" t="s">
        <v>27920</v>
      </c>
      <c r="B194" s="64" t="s">
        <v>27921</v>
      </c>
      <c r="C194" s="64" t="s">
        <v>1594</v>
      </c>
      <c r="D194" s="64" t="s">
        <v>27923</v>
      </c>
      <c r="E194" s="64" t="s">
        <v>27927</v>
      </c>
    </row>
    <row r="195" spans="1:5" x14ac:dyDescent="0.35">
      <c r="A195" s="64" t="s">
        <v>27920</v>
      </c>
      <c r="B195" s="64" t="s">
        <v>27921</v>
      </c>
      <c r="C195" s="64" t="s">
        <v>27841</v>
      </c>
      <c r="D195" s="64" t="s">
        <v>27842</v>
      </c>
      <c r="E195" s="64" t="s">
        <v>13894</v>
      </c>
    </row>
    <row r="196" spans="1:5" x14ac:dyDescent="0.35">
      <c r="A196" s="64" t="s">
        <v>27920</v>
      </c>
      <c r="B196" s="64" t="s">
        <v>27921</v>
      </c>
      <c r="C196" s="64" t="s">
        <v>1594</v>
      </c>
      <c r="D196" s="64" t="s">
        <v>27923</v>
      </c>
      <c r="E196" s="64" t="s">
        <v>27928</v>
      </c>
    </row>
    <row r="197" spans="1:5" x14ac:dyDescent="0.35">
      <c r="A197" s="64" t="s">
        <v>27920</v>
      </c>
      <c r="B197" s="64" t="s">
        <v>27921</v>
      </c>
      <c r="C197" s="64" t="s">
        <v>769</v>
      </c>
      <c r="D197" s="64" t="s">
        <v>27721</v>
      </c>
      <c r="E197" s="64" t="s">
        <v>3860</v>
      </c>
    </row>
    <row r="198" spans="1:5" x14ac:dyDescent="0.35">
      <c r="A198" s="64" t="s">
        <v>27920</v>
      </c>
      <c r="B198" s="64" t="s">
        <v>27921</v>
      </c>
      <c r="C198" s="64" t="s">
        <v>1738</v>
      </c>
      <c r="D198" s="64" t="s">
        <v>27755</v>
      </c>
      <c r="E198" s="64" t="s">
        <v>8529</v>
      </c>
    </row>
    <row r="199" spans="1:5" x14ac:dyDescent="0.35">
      <c r="A199" s="64" t="s">
        <v>27920</v>
      </c>
      <c r="B199" s="64" t="s">
        <v>27921</v>
      </c>
      <c r="C199" s="64" t="s">
        <v>1594</v>
      </c>
      <c r="D199" s="64" t="s">
        <v>27923</v>
      </c>
      <c r="E199" s="64" t="s">
        <v>3519</v>
      </c>
    </row>
    <row r="200" spans="1:5" x14ac:dyDescent="0.35">
      <c r="A200" s="64" t="s">
        <v>27920</v>
      </c>
      <c r="B200" s="64" t="s">
        <v>27921</v>
      </c>
      <c r="C200" s="64" t="s">
        <v>27865</v>
      </c>
      <c r="D200" s="64" t="s">
        <v>27866</v>
      </c>
      <c r="E200" s="64" t="s">
        <v>27929</v>
      </c>
    </row>
    <row r="201" spans="1:5" x14ac:dyDescent="0.35">
      <c r="A201" s="64" t="s">
        <v>27920</v>
      </c>
      <c r="B201" s="64" t="s">
        <v>27921</v>
      </c>
      <c r="C201" s="64" t="s">
        <v>27759</v>
      </c>
      <c r="D201" s="64" t="s">
        <v>27760</v>
      </c>
      <c r="E201" s="64" t="s">
        <v>240</v>
      </c>
    </row>
    <row r="202" spans="1:5" x14ac:dyDescent="0.35">
      <c r="A202" s="64" t="s">
        <v>27920</v>
      </c>
      <c r="B202" s="64" t="s">
        <v>27921</v>
      </c>
      <c r="C202" s="64" t="s">
        <v>853</v>
      </c>
      <c r="D202" s="64" t="s">
        <v>27724</v>
      </c>
      <c r="E202" s="64" t="s">
        <v>27930</v>
      </c>
    </row>
    <row r="203" spans="1:5" x14ac:dyDescent="0.35">
      <c r="A203" s="64" t="s">
        <v>27920</v>
      </c>
      <c r="B203" s="64" t="s">
        <v>27921</v>
      </c>
      <c r="C203" s="64" t="s">
        <v>27841</v>
      </c>
      <c r="D203" s="64" t="s">
        <v>27842</v>
      </c>
      <c r="E203" s="64" t="s">
        <v>15375</v>
      </c>
    </row>
    <row r="204" spans="1:5" x14ac:dyDescent="0.35">
      <c r="A204" s="64" t="s">
        <v>27920</v>
      </c>
      <c r="B204" s="64" t="s">
        <v>27921</v>
      </c>
      <c r="C204" s="64" t="s">
        <v>27878</v>
      </c>
      <c r="D204" s="64" t="s">
        <v>27879</v>
      </c>
      <c r="E204" s="64" t="s">
        <v>27880</v>
      </c>
    </row>
    <row r="205" spans="1:5" x14ac:dyDescent="0.35">
      <c r="A205" s="64" t="s">
        <v>27931</v>
      </c>
      <c r="B205" s="64" t="s">
        <v>27932</v>
      </c>
      <c r="C205" s="64" t="s">
        <v>772</v>
      </c>
      <c r="D205" s="64" t="s">
        <v>27722</v>
      </c>
      <c r="E205" s="64" t="s">
        <v>27933</v>
      </c>
    </row>
    <row r="206" spans="1:5" x14ac:dyDescent="0.35">
      <c r="A206" s="64" t="s">
        <v>27931</v>
      </c>
      <c r="B206" s="64" t="s">
        <v>27932</v>
      </c>
      <c r="C206" s="64" t="s">
        <v>772</v>
      </c>
      <c r="D206" s="64" t="s">
        <v>27722</v>
      </c>
      <c r="E206" s="64" t="s">
        <v>27934</v>
      </c>
    </row>
    <row r="207" spans="1:5" x14ac:dyDescent="0.35">
      <c r="A207" s="64" t="s">
        <v>27935</v>
      </c>
      <c r="B207" s="64" t="s">
        <v>27936</v>
      </c>
      <c r="C207" s="64" t="s">
        <v>769</v>
      </c>
      <c r="D207" s="64" t="s">
        <v>27721</v>
      </c>
      <c r="E207" s="64" t="s">
        <v>3776</v>
      </c>
    </row>
    <row r="208" spans="1:5" x14ac:dyDescent="0.35">
      <c r="A208" s="64" t="s">
        <v>27935</v>
      </c>
      <c r="B208" s="64" t="s">
        <v>27936</v>
      </c>
      <c r="C208" s="64" t="s">
        <v>27841</v>
      </c>
      <c r="D208" s="64" t="s">
        <v>27842</v>
      </c>
      <c r="E208" s="64" t="s">
        <v>27937</v>
      </c>
    </row>
    <row r="209" spans="1:5" x14ac:dyDescent="0.35">
      <c r="A209" s="64" t="s">
        <v>27935</v>
      </c>
      <c r="B209" s="64" t="s">
        <v>27936</v>
      </c>
      <c r="C209" s="64" t="s">
        <v>772</v>
      </c>
      <c r="D209" s="64" t="s">
        <v>27722</v>
      </c>
      <c r="E209" s="64" t="s">
        <v>27938</v>
      </c>
    </row>
    <row r="210" spans="1:5" x14ac:dyDescent="0.35">
      <c r="A210" s="64" t="s">
        <v>27939</v>
      </c>
      <c r="B210" s="64" t="s">
        <v>27940</v>
      </c>
      <c r="C210" s="64" t="s">
        <v>772</v>
      </c>
      <c r="D210" s="64" t="s">
        <v>27722</v>
      </c>
      <c r="E210" s="64" t="s">
        <v>3900</v>
      </c>
    </row>
    <row r="211" spans="1:5" x14ac:dyDescent="0.35">
      <c r="A211" s="64" t="s">
        <v>27939</v>
      </c>
      <c r="B211" s="64" t="s">
        <v>27940</v>
      </c>
      <c r="C211" s="64" t="s">
        <v>772</v>
      </c>
      <c r="D211" s="64" t="s">
        <v>27722</v>
      </c>
      <c r="E211" s="64" t="s">
        <v>3864</v>
      </c>
    </row>
    <row r="212" spans="1:5" x14ac:dyDescent="0.35">
      <c r="A212" s="64" t="s">
        <v>27939</v>
      </c>
      <c r="B212" s="64" t="s">
        <v>27940</v>
      </c>
      <c r="C212" s="64" t="s">
        <v>772</v>
      </c>
      <c r="D212" s="64" t="s">
        <v>27722</v>
      </c>
      <c r="E212" s="64" t="s">
        <v>3818</v>
      </c>
    </row>
    <row r="213" spans="1:5" x14ac:dyDescent="0.35">
      <c r="A213" s="64" t="s">
        <v>27939</v>
      </c>
      <c r="B213" s="64" t="s">
        <v>27940</v>
      </c>
      <c r="C213" s="64" t="s">
        <v>772</v>
      </c>
      <c r="D213" s="64" t="s">
        <v>27722</v>
      </c>
      <c r="E213" s="64" t="s">
        <v>3850</v>
      </c>
    </row>
    <row r="214" spans="1:5" x14ac:dyDescent="0.35">
      <c r="A214" s="64" t="s">
        <v>27939</v>
      </c>
      <c r="B214" s="64" t="s">
        <v>27940</v>
      </c>
      <c r="C214" s="64" t="s">
        <v>772</v>
      </c>
      <c r="D214" s="64" t="s">
        <v>27722</v>
      </c>
      <c r="E214" s="64" t="s">
        <v>3840</v>
      </c>
    </row>
    <row r="215" spans="1:5" x14ac:dyDescent="0.35">
      <c r="A215" s="64" t="s">
        <v>27941</v>
      </c>
      <c r="B215" s="64" t="s">
        <v>27942</v>
      </c>
      <c r="C215" s="64" t="s">
        <v>27759</v>
      </c>
      <c r="D215" s="64" t="s">
        <v>27760</v>
      </c>
      <c r="E215" s="64" t="s">
        <v>240</v>
      </c>
    </row>
    <row r="216" spans="1:5" x14ac:dyDescent="0.35">
      <c r="A216" s="64" t="s">
        <v>27941</v>
      </c>
      <c r="B216" s="64" t="s">
        <v>27942</v>
      </c>
      <c r="C216" s="64" t="s">
        <v>27830</v>
      </c>
      <c r="D216" s="64" t="s">
        <v>27831</v>
      </c>
      <c r="E216" s="64" t="s">
        <v>494</v>
      </c>
    </row>
    <row r="217" spans="1:5" x14ac:dyDescent="0.35">
      <c r="A217" s="64" t="s">
        <v>27941</v>
      </c>
      <c r="B217" s="64" t="s">
        <v>27942</v>
      </c>
      <c r="C217" s="64" t="s">
        <v>772</v>
      </c>
      <c r="D217" s="64" t="s">
        <v>27722</v>
      </c>
      <c r="E217" s="64" t="s">
        <v>27943</v>
      </c>
    </row>
    <row r="218" spans="1:5" x14ac:dyDescent="0.35">
      <c r="A218" s="64" t="s">
        <v>27941</v>
      </c>
      <c r="B218" s="64" t="s">
        <v>27942</v>
      </c>
      <c r="C218" s="64" t="s">
        <v>1738</v>
      </c>
      <c r="D218" s="64" t="s">
        <v>27755</v>
      </c>
      <c r="E218" s="64" t="s">
        <v>27944</v>
      </c>
    </row>
    <row r="219" spans="1:5" x14ac:dyDescent="0.35">
      <c r="A219" s="64" t="s">
        <v>27941</v>
      </c>
      <c r="B219" s="64" t="s">
        <v>27942</v>
      </c>
      <c r="C219" s="64" t="s">
        <v>1738</v>
      </c>
      <c r="D219" s="64" t="s">
        <v>27755</v>
      </c>
      <c r="E219" s="64" t="s">
        <v>27944</v>
      </c>
    </row>
    <row r="220" spans="1:5" x14ac:dyDescent="0.35">
      <c r="A220" s="64" t="s">
        <v>27941</v>
      </c>
      <c r="B220" s="64" t="s">
        <v>27942</v>
      </c>
      <c r="C220" s="64" t="s">
        <v>27841</v>
      </c>
      <c r="D220" s="64" t="s">
        <v>27842</v>
      </c>
      <c r="E220" s="64" t="s">
        <v>15887</v>
      </c>
    </row>
    <row r="221" spans="1:5" x14ac:dyDescent="0.35">
      <c r="A221" s="64" t="s">
        <v>27941</v>
      </c>
      <c r="B221" s="64" t="s">
        <v>27942</v>
      </c>
      <c r="C221" s="64" t="s">
        <v>1738</v>
      </c>
      <c r="D221" s="64" t="s">
        <v>27755</v>
      </c>
      <c r="E221" s="64" t="s">
        <v>27944</v>
      </c>
    </row>
    <row r="222" spans="1:5" x14ac:dyDescent="0.35">
      <c r="A222" s="64" t="s">
        <v>27945</v>
      </c>
      <c r="B222" s="64" t="s">
        <v>27946</v>
      </c>
      <c r="C222" s="64" t="s">
        <v>769</v>
      </c>
      <c r="D222" s="64" t="s">
        <v>27721</v>
      </c>
      <c r="E222" s="64" t="s">
        <v>27947</v>
      </c>
    </row>
    <row r="223" spans="1:5" x14ac:dyDescent="0.35">
      <c r="A223" s="64" t="s">
        <v>27945</v>
      </c>
      <c r="B223" s="64" t="s">
        <v>27946</v>
      </c>
      <c r="C223" s="64" t="s">
        <v>772</v>
      </c>
      <c r="D223" s="64" t="s">
        <v>27722</v>
      </c>
      <c r="E223" s="64" t="s">
        <v>27948</v>
      </c>
    </row>
    <row r="224" spans="1:5" x14ac:dyDescent="0.35">
      <c r="A224" s="64" t="s">
        <v>27945</v>
      </c>
      <c r="B224" s="64" t="s">
        <v>27946</v>
      </c>
      <c r="C224" s="64" t="s">
        <v>731</v>
      </c>
      <c r="D224" s="64" t="s">
        <v>27691</v>
      </c>
      <c r="E224" s="64" t="s">
        <v>27949</v>
      </c>
    </row>
    <row r="225" spans="1:5" x14ac:dyDescent="0.35">
      <c r="A225" s="64" t="s">
        <v>27945</v>
      </c>
      <c r="B225" s="64" t="s">
        <v>27946</v>
      </c>
      <c r="C225" s="64" t="s">
        <v>2911</v>
      </c>
      <c r="D225" s="64" t="s">
        <v>27857</v>
      </c>
      <c r="E225" s="64" t="s">
        <v>27950</v>
      </c>
    </row>
    <row r="226" spans="1:5" x14ac:dyDescent="0.35">
      <c r="A226" s="64" t="s">
        <v>27945</v>
      </c>
      <c r="B226" s="64" t="s">
        <v>27946</v>
      </c>
      <c r="C226" s="64" t="s">
        <v>853</v>
      </c>
      <c r="D226" s="64" t="s">
        <v>27724</v>
      </c>
      <c r="E226" s="64" t="s">
        <v>27951</v>
      </c>
    </row>
    <row r="227" spans="1:5" x14ac:dyDescent="0.35">
      <c r="A227" s="64" t="s">
        <v>27952</v>
      </c>
      <c r="B227" s="64" t="s">
        <v>27953</v>
      </c>
      <c r="C227" s="64" t="s">
        <v>772</v>
      </c>
      <c r="D227" s="64" t="s">
        <v>27722</v>
      </c>
      <c r="E227" s="64" t="s">
        <v>27954</v>
      </c>
    </row>
    <row r="228" spans="1:5" x14ac:dyDescent="0.35">
      <c r="A228" s="64" t="s">
        <v>27952</v>
      </c>
      <c r="B228" s="64" t="s">
        <v>27953</v>
      </c>
      <c r="C228" s="64" t="s">
        <v>772</v>
      </c>
      <c r="D228" s="64" t="s">
        <v>27722</v>
      </c>
      <c r="E228" s="64" t="s">
        <v>27955</v>
      </c>
    </row>
    <row r="229" spans="1:5" x14ac:dyDescent="0.35">
      <c r="A229" s="64" t="s">
        <v>27952</v>
      </c>
      <c r="B229" s="64" t="s">
        <v>27953</v>
      </c>
      <c r="C229" s="64" t="s">
        <v>772</v>
      </c>
      <c r="D229" s="64" t="s">
        <v>27722</v>
      </c>
      <c r="E229" s="64" t="s">
        <v>27956</v>
      </c>
    </row>
    <row r="230" spans="1:5" x14ac:dyDescent="0.35">
      <c r="A230" s="64" t="s">
        <v>27952</v>
      </c>
      <c r="B230" s="64" t="s">
        <v>27953</v>
      </c>
      <c r="C230" s="64" t="s">
        <v>853</v>
      </c>
      <c r="D230" s="64" t="s">
        <v>27724</v>
      </c>
      <c r="E230" s="64" t="s">
        <v>27957</v>
      </c>
    </row>
    <row r="231" spans="1:5" x14ac:dyDescent="0.35">
      <c r="A231" s="64" t="s">
        <v>27952</v>
      </c>
      <c r="B231" s="64" t="s">
        <v>27953</v>
      </c>
      <c r="C231" s="64" t="s">
        <v>27841</v>
      </c>
      <c r="D231" s="64" t="s">
        <v>27842</v>
      </c>
      <c r="E231" s="64" t="s">
        <v>27958</v>
      </c>
    </row>
    <row r="232" spans="1:5" x14ac:dyDescent="0.35">
      <c r="A232" s="64" t="s">
        <v>27952</v>
      </c>
      <c r="B232" s="64" t="s">
        <v>27953</v>
      </c>
      <c r="C232" s="64" t="s">
        <v>27830</v>
      </c>
      <c r="D232" s="64" t="s">
        <v>27831</v>
      </c>
      <c r="E232" s="64" t="s">
        <v>494</v>
      </c>
    </row>
    <row r="233" spans="1:5" x14ac:dyDescent="0.35">
      <c r="A233" s="64" t="s">
        <v>27952</v>
      </c>
      <c r="B233" s="64" t="s">
        <v>27953</v>
      </c>
      <c r="C233" s="64" t="s">
        <v>27841</v>
      </c>
      <c r="D233" s="64" t="s">
        <v>27842</v>
      </c>
      <c r="E233" s="64" t="s">
        <v>15895</v>
      </c>
    </row>
    <row r="234" spans="1:5" x14ac:dyDescent="0.35">
      <c r="A234" s="64" t="s">
        <v>27952</v>
      </c>
      <c r="B234" s="64" t="s">
        <v>27953</v>
      </c>
      <c r="C234" s="64" t="s">
        <v>853</v>
      </c>
      <c r="D234" s="64" t="s">
        <v>27724</v>
      </c>
      <c r="E234" s="64" t="s">
        <v>27959</v>
      </c>
    </row>
    <row r="235" spans="1:5" x14ac:dyDescent="0.35">
      <c r="A235" s="64" t="s">
        <v>27960</v>
      </c>
      <c r="B235" s="64" t="s">
        <v>27961</v>
      </c>
      <c r="C235" s="64" t="s">
        <v>772</v>
      </c>
      <c r="D235" s="64" t="s">
        <v>27722</v>
      </c>
      <c r="E235" s="64" t="s">
        <v>27962</v>
      </c>
    </row>
    <row r="236" spans="1:5" x14ac:dyDescent="0.35">
      <c r="A236" s="64" t="s">
        <v>27960</v>
      </c>
      <c r="B236" s="64" t="s">
        <v>27961</v>
      </c>
      <c r="C236" s="64" t="s">
        <v>772</v>
      </c>
      <c r="D236" s="64" t="s">
        <v>27722</v>
      </c>
      <c r="E236" s="64" t="s">
        <v>27963</v>
      </c>
    </row>
    <row r="237" spans="1:5" x14ac:dyDescent="0.35">
      <c r="A237" s="64" t="s">
        <v>27960</v>
      </c>
      <c r="B237" s="64" t="s">
        <v>27961</v>
      </c>
      <c r="C237" s="64" t="s">
        <v>772</v>
      </c>
      <c r="D237" s="64" t="s">
        <v>27722</v>
      </c>
      <c r="E237" s="64" t="s">
        <v>27964</v>
      </c>
    </row>
    <row r="238" spans="1:5" x14ac:dyDescent="0.35">
      <c r="A238" s="64" t="s">
        <v>27960</v>
      </c>
      <c r="B238" s="64" t="s">
        <v>27961</v>
      </c>
      <c r="C238" s="64" t="s">
        <v>772</v>
      </c>
      <c r="D238" s="64" t="s">
        <v>27722</v>
      </c>
      <c r="E238" s="64" t="s">
        <v>27965</v>
      </c>
    </row>
    <row r="239" spans="1:5" x14ac:dyDescent="0.35">
      <c r="A239" s="64" t="s">
        <v>27966</v>
      </c>
      <c r="B239" s="64" t="s">
        <v>27967</v>
      </c>
      <c r="C239" s="64" t="s">
        <v>853</v>
      </c>
      <c r="D239" s="64" t="s">
        <v>27724</v>
      </c>
      <c r="E239" s="64" t="s">
        <v>27968</v>
      </c>
    </row>
    <row r="240" spans="1:5" x14ac:dyDescent="0.35">
      <c r="A240" s="64" t="s">
        <v>27966</v>
      </c>
      <c r="B240" s="64" t="s">
        <v>27967</v>
      </c>
      <c r="C240" s="64" t="s">
        <v>772</v>
      </c>
      <c r="D240" s="64" t="s">
        <v>27722</v>
      </c>
      <c r="E240" s="64" t="s">
        <v>27969</v>
      </c>
    </row>
    <row r="241" spans="1:5" x14ac:dyDescent="0.35">
      <c r="A241" s="64" t="s">
        <v>27966</v>
      </c>
      <c r="B241" s="64" t="s">
        <v>27967</v>
      </c>
      <c r="C241" s="64" t="s">
        <v>769</v>
      </c>
      <c r="D241" s="64" t="s">
        <v>27721</v>
      </c>
      <c r="E241" s="64" t="s">
        <v>27970</v>
      </c>
    </row>
    <row r="242" spans="1:5" x14ac:dyDescent="0.35">
      <c r="A242" s="64" t="s">
        <v>27966</v>
      </c>
      <c r="B242" s="64" t="s">
        <v>27967</v>
      </c>
      <c r="C242" s="64" t="s">
        <v>772</v>
      </c>
      <c r="D242" s="64" t="s">
        <v>27722</v>
      </c>
      <c r="E242" s="64" t="s">
        <v>27971</v>
      </c>
    </row>
    <row r="243" spans="1:5" x14ac:dyDescent="0.35">
      <c r="A243" s="64" t="s">
        <v>27966</v>
      </c>
      <c r="B243" s="64" t="s">
        <v>27967</v>
      </c>
      <c r="C243" s="64" t="s">
        <v>27830</v>
      </c>
      <c r="D243" s="64" t="s">
        <v>27831</v>
      </c>
      <c r="E243" s="64" t="s">
        <v>27972</v>
      </c>
    </row>
    <row r="244" spans="1:5" x14ac:dyDescent="0.35">
      <c r="A244" s="64" t="s">
        <v>27966</v>
      </c>
      <c r="B244" s="64" t="s">
        <v>27967</v>
      </c>
      <c r="C244" s="64" t="s">
        <v>853</v>
      </c>
      <c r="D244" s="64" t="s">
        <v>27724</v>
      </c>
      <c r="E244" s="64" t="s">
        <v>27968</v>
      </c>
    </row>
    <row r="245" spans="1:5" x14ac:dyDescent="0.35">
      <c r="A245" s="64" t="s">
        <v>27966</v>
      </c>
      <c r="B245" s="64" t="s">
        <v>27967</v>
      </c>
      <c r="C245" s="64" t="s">
        <v>853</v>
      </c>
      <c r="D245" s="64" t="s">
        <v>27724</v>
      </c>
      <c r="E245" s="64" t="s">
        <v>27968</v>
      </c>
    </row>
    <row r="246" spans="1:5" x14ac:dyDescent="0.35">
      <c r="A246" s="64" t="s">
        <v>27966</v>
      </c>
      <c r="B246" s="64" t="s">
        <v>27967</v>
      </c>
      <c r="C246" s="64" t="s">
        <v>769</v>
      </c>
      <c r="D246" s="64" t="s">
        <v>27721</v>
      </c>
      <c r="E246" s="64" t="s">
        <v>27970</v>
      </c>
    </row>
    <row r="247" spans="1:5" x14ac:dyDescent="0.35">
      <c r="A247" s="64" t="s">
        <v>27966</v>
      </c>
      <c r="B247" s="64" t="s">
        <v>27967</v>
      </c>
      <c r="C247" s="64" t="s">
        <v>27830</v>
      </c>
      <c r="D247" s="64" t="s">
        <v>27831</v>
      </c>
      <c r="E247" s="64" t="s">
        <v>494</v>
      </c>
    </row>
    <row r="248" spans="1:5" x14ac:dyDescent="0.35">
      <c r="A248" s="64" t="s">
        <v>27966</v>
      </c>
      <c r="B248" s="64" t="s">
        <v>27967</v>
      </c>
      <c r="C248" s="64" t="s">
        <v>772</v>
      </c>
      <c r="D248" s="64" t="s">
        <v>27722</v>
      </c>
      <c r="E248" s="64" t="s">
        <v>27973</v>
      </c>
    </row>
    <row r="249" spans="1:5" x14ac:dyDescent="0.35">
      <c r="A249" s="64" t="s">
        <v>27966</v>
      </c>
      <c r="B249" s="64" t="s">
        <v>27967</v>
      </c>
      <c r="C249" s="64" t="s">
        <v>769</v>
      </c>
      <c r="D249" s="64" t="s">
        <v>27721</v>
      </c>
      <c r="E249" s="64" t="s">
        <v>27970</v>
      </c>
    </row>
    <row r="250" spans="1:5" x14ac:dyDescent="0.35">
      <c r="A250" s="64" t="s">
        <v>27974</v>
      </c>
      <c r="B250" s="64" t="s">
        <v>27975</v>
      </c>
      <c r="C250" s="64" t="s">
        <v>853</v>
      </c>
      <c r="D250" s="64" t="s">
        <v>27724</v>
      </c>
      <c r="E250" s="64" t="s">
        <v>27959</v>
      </c>
    </row>
    <row r="251" spans="1:5" x14ac:dyDescent="0.35">
      <c r="A251" s="64" t="s">
        <v>27974</v>
      </c>
      <c r="B251" s="64" t="s">
        <v>27975</v>
      </c>
      <c r="C251" s="64" t="s">
        <v>27841</v>
      </c>
      <c r="D251" s="64" t="s">
        <v>27842</v>
      </c>
      <c r="E251" s="64" t="s">
        <v>27976</v>
      </c>
    </row>
    <row r="252" spans="1:5" x14ac:dyDescent="0.35">
      <c r="A252" s="64" t="s">
        <v>27974</v>
      </c>
      <c r="B252" s="64" t="s">
        <v>27975</v>
      </c>
      <c r="C252" s="64" t="s">
        <v>772</v>
      </c>
      <c r="D252" s="64" t="s">
        <v>27722</v>
      </c>
      <c r="E252" s="64" t="s">
        <v>27977</v>
      </c>
    </row>
    <row r="253" spans="1:5" x14ac:dyDescent="0.35">
      <c r="A253" s="64" t="s">
        <v>27974</v>
      </c>
      <c r="B253" s="64" t="s">
        <v>27975</v>
      </c>
      <c r="C253" s="64" t="s">
        <v>27841</v>
      </c>
      <c r="D253" s="64" t="s">
        <v>27842</v>
      </c>
      <c r="E253" s="64" t="s">
        <v>27978</v>
      </c>
    </row>
    <row r="254" spans="1:5" x14ac:dyDescent="0.35">
      <c r="A254" s="64" t="s">
        <v>27974</v>
      </c>
      <c r="B254" s="64" t="s">
        <v>27975</v>
      </c>
      <c r="C254" s="64" t="s">
        <v>769</v>
      </c>
      <c r="D254" s="64" t="s">
        <v>27721</v>
      </c>
      <c r="E254" s="64" t="s">
        <v>27808</v>
      </c>
    </row>
    <row r="255" spans="1:5" x14ac:dyDescent="0.35">
      <c r="A255" s="64" t="s">
        <v>27979</v>
      </c>
      <c r="B255" s="64" t="s">
        <v>27980</v>
      </c>
      <c r="C255" s="64" t="s">
        <v>1594</v>
      </c>
      <c r="D255" s="64" t="s">
        <v>27923</v>
      </c>
      <c r="E255" s="64" t="s">
        <v>27981</v>
      </c>
    </row>
    <row r="256" spans="1:5" x14ac:dyDescent="0.35">
      <c r="A256" s="64" t="s">
        <v>27979</v>
      </c>
      <c r="B256" s="64" t="s">
        <v>27980</v>
      </c>
      <c r="C256" s="64" t="s">
        <v>3144</v>
      </c>
      <c r="D256" s="64" t="s">
        <v>27982</v>
      </c>
      <c r="E256" s="64" t="s">
        <v>7573</v>
      </c>
    </row>
    <row r="257" spans="1:5" x14ac:dyDescent="0.35">
      <c r="A257" s="64" t="s">
        <v>27979</v>
      </c>
      <c r="B257" s="64" t="s">
        <v>27980</v>
      </c>
      <c r="C257" s="64" t="s">
        <v>772</v>
      </c>
      <c r="D257" s="64" t="s">
        <v>27722</v>
      </c>
      <c r="E257" s="64" t="s">
        <v>27983</v>
      </c>
    </row>
    <row r="258" spans="1:5" x14ac:dyDescent="0.35">
      <c r="A258" s="64" t="s">
        <v>27979</v>
      </c>
      <c r="B258" s="64" t="s">
        <v>27980</v>
      </c>
      <c r="C258" s="64" t="s">
        <v>1594</v>
      </c>
      <c r="D258" s="64" t="s">
        <v>27923</v>
      </c>
      <c r="E258" s="64" t="s">
        <v>3625</v>
      </c>
    </row>
    <row r="259" spans="1:5" x14ac:dyDescent="0.35">
      <c r="A259" s="64" t="s">
        <v>27979</v>
      </c>
      <c r="B259" s="64" t="s">
        <v>27980</v>
      </c>
      <c r="C259" s="64" t="s">
        <v>853</v>
      </c>
      <c r="D259" s="64" t="s">
        <v>27724</v>
      </c>
      <c r="E259" s="64" t="s">
        <v>27984</v>
      </c>
    </row>
    <row r="260" spans="1:5" x14ac:dyDescent="0.35">
      <c r="A260" s="64" t="s">
        <v>27979</v>
      </c>
      <c r="B260" s="64" t="s">
        <v>27980</v>
      </c>
      <c r="C260" s="64" t="s">
        <v>772</v>
      </c>
      <c r="D260" s="64" t="s">
        <v>27722</v>
      </c>
      <c r="E260" s="64" t="s">
        <v>27985</v>
      </c>
    </row>
    <row r="261" spans="1:5" x14ac:dyDescent="0.35">
      <c r="A261" s="64" t="s">
        <v>27979</v>
      </c>
      <c r="B261" s="64" t="s">
        <v>27980</v>
      </c>
      <c r="C261" s="64" t="s">
        <v>853</v>
      </c>
      <c r="D261" s="64" t="s">
        <v>27724</v>
      </c>
      <c r="E261" s="64" t="s">
        <v>27984</v>
      </c>
    </row>
    <row r="262" spans="1:5" x14ac:dyDescent="0.35">
      <c r="A262" s="64" t="s">
        <v>27986</v>
      </c>
      <c r="B262" s="64" t="s">
        <v>27987</v>
      </c>
      <c r="C262" s="64" t="s">
        <v>27830</v>
      </c>
      <c r="D262" s="64" t="s">
        <v>27831</v>
      </c>
      <c r="E262" s="64" t="s">
        <v>486</v>
      </c>
    </row>
    <row r="263" spans="1:5" x14ac:dyDescent="0.35">
      <c r="A263" s="64" t="s">
        <v>27986</v>
      </c>
      <c r="B263" s="64" t="s">
        <v>27987</v>
      </c>
      <c r="C263" s="64" t="s">
        <v>27759</v>
      </c>
      <c r="D263" s="64" t="s">
        <v>27760</v>
      </c>
      <c r="E263" s="64" t="s">
        <v>252</v>
      </c>
    </row>
    <row r="264" spans="1:5" x14ac:dyDescent="0.35">
      <c r="A264" s="64" t="s">
        <v>27986</v>
      </c>
      <c r="B264" s="64" t="s">
        <v>27987</v>
      </c>
      <c r="C264" s="64" t="s">
        <v>1738</v>
      </c>
      <c r="D264" s="64" t="s">
        <v>27755</v>
      </c>
      <c r="E264" s="64" t="s">
        <v>27988</v>
      </c>
    </row>
    <row r="265" spans="1:5" x14ac:dyDescent="0.35">
      <c r="A265" s="64" t="s">
        <v>27986</v>
      </c>
      <c r="B265" s="64" t="s">
        <v>27987</v>
      </c>
      <c r="C265" s="64" t="s">
        <v>731</v>
      </c>
      <c r="D265" s="64" t="s">
        <v>27691</v>
      </c>
      <c r="E265" s="64" t="s">
        <v>7091</v>
      </c>
    </row>
    <row r="266" spans="1:5" x14ac:dyDescent="0.35">
      <c r="A266" s="64" t="s">
        <v>27986</v>
      </c>
      <c r="B266" s="64" t="s">
        <v>27987</v>
      </c>
      <c r="C266" s="64" t="s">
        <v>27830</v>
      </c>
      <c r="D266" s="64" t="s">
        <v>27831</v>
      </c>
      <c r="E266" s="64" t="s">
        <v>486</v>
      </c>
    </row>
    <row r="267" spans="1:5" x14ac:dyDescent="0.35">
      <c r="A267" s="64" t="s">
        <v>27986</v>
      </c>
      <c r="B267" s="64" t="s">
        <v>27987</v>
      </c>
      <c r="C267" s="64" t="s">
        <v>1594</v>
      </c>
      <c r="D267" s="64" t="s">
        <v>27923</v>
      </c>
      <c r="E267" s="64" t="s">
        <v>27989</v>
      </c>
    </row>
    <row r="268" spans="1:5" x14ac:dyDescent="0.35">
      <c r="A268" s="64" t="s">
        <v>27986</v>
      </c>
      <c r="B268" s="64" t="s">
        <v>27987</v>
      </c>
      <c r="C268" s="64" t="s">
        <v>1594</v>
      </c>
      <c r="D268" s="64" t="s">
        <v>27923</v>
      </c>
      <c r="E268" s="64" t="s">
        <v>27989</v>
      </c>
    </row>
    <row r="269" spans="1:5" x14ac:dyDescent="0.35">
      <c r="A269" s="64" t="s">
        <v>27986</v>
      </c>
      <c r="B269" s="64" t="s">
        <v>27987</v>
      </c>
      <c r="C269" s="64" t="s">
        <v>1738</v>
      </c>
      <c r="D269" s="64" t="s">
        <v>27755</v>
      </c>
      <c r="E269" s="64" t="s">
        <v>27988</v>
      </c>
    </row>
    <row r="270" spans="1:5" x14ac:dyDescent="0.35">
      <c r="A270" s="64" t="s">
        <v>27986</v>
      </c>
      <c r="B270" s="64" t="s">
        <v>27987</v>
      </c>
      <c r="C270" s="64" t="s">
        <v>1594</v>
      </c>
      <c r="D270" s="64" t="s">
        <v>27923</v>
      </c>
      <c r="E270" s="64" t="s">
        <v>27990</v>
      </c>
    </row>
    <row r="271" spans="1:5" x14ac:dyDescent="0.35">
      <c r="A271" s="64" t="s">
        <v>27986</v>
      </c>
      <c r="B271" s="64" t="s">
        <v>27987</v>
      </c>
      <c r="C271" s="64" t="s">
        <v>27830</v>
      </c>
      <c r="D271" s="64" t="s">
        <v>27831</v>
      </c>
      <c r="E271" s="64" t="s">
        <v>486</v>
      </c>
    </row>
    <row r="272" spans="1:5" x14ac:dyDescent="0.35">
      <c r="A272" s="64" t="s">
        <v>27986</v>
      </c>
      <c r="B272" s="64" t="s">
        <v>27987</v>
      </c>
      <c r="C272" s="64" t="s">
        <v>1738</v>
      </c>
      <c r="D272" s="64" t="s">
        <v>27755</v>
      </c>
      <c r="E272" s="64" t="s">
        <v>27988</v>
      </c>
    </row>
    <row r="273" spans="1:5" x14ac:dyDescent="0.35">
      <c r="A273" s="64" t="s">
        <v>27986</v>
      </c>
      <c r="B273" s="64" t="s">
        <v>27987</v>
      </c>
      <c r="C273" s="64" t="s">
        <v>772</v>
      </c>
      <c r="D273" s="64" t="s">
        <v>27722</v>
      </c>
      <c r="E273" s="64" t="s">
        <v>27991</v>
      </c>
    </row>
    <row r="274" spans="1:5" x14ac:dyDescent="0.35">
      <c r="A274" s="64" t="s">
        <v>27992</v>
      </c>
      <c r="B274" s="64" t="s">
        <v>27993</v>
      </c>
      <c r="C274" s="64" t="s">
        <v>731</v>
      </c>
      <c r="D274" s="64" t="s">
        <v>27691</v>
      </c>
      <c r="E274" s="64" t="s">
        <v>27994</v>
      </c>
    </row>
    <row r="275" spans="1:5" x14ac:dyDescent="0.35">
      <c r="A275" s="64" t="s">
        <v>27995</v>
      </c>
      <c r="B275" s="64" t="s">
        <v>27996</v>
      </c>
      <c r="C275" s="64" t="s">
        <v>731</v>
      </c>
      <c r="D275" s="64" t="s">
        <v>27691</v>
      </c>
      <c r="E275" s="64" t="s">
        <v>27997</v>
      </c>
    </row>
    <row r="276" spans="1:5" x14ac:dyDescent="0.35">
      <c r="A276" s="64" t="s">
        <v>27998</v>
      </c>
      <c r="B276" s="64" t="s">
        <v>27999</v>
      </c>
      <c r="C276" s="64" t="s">
        <v>731</v>
      </c>
      <c r="D276" s="64" t="s">
        <v>27691</v>
      </c>
      <c r="E276" s="64" t="s">
        <v>27763</v>
      </c>
    </row>
    <row r="277" spans="1:5" x14ac:dyDescent="0.35">
      <c r="A277" s="64" t="s">
        <v>28000</v>
      </c>
      <c r="B277" s="64" t="s">
        <v>28001</v>
      </c>
      <c r="C277" s="64" t="s">
        <v>27830</v>
      </c>
      <c r="D277" s="64" t="s">
        <v>27831</v>
      </c>
      <c r="E277" s="64" t="s">
        <v>28002</v>
      </c>
    </row>
    <row r="278" spans="1:5" x14ac:dyDescent="0.35">
      <c r="A278" s="64" t="s">
        <v>28000</v>
      </c>
      <c r="B278" s="64" t="s">
        <v>28001</v>
      </c>
      <c r="C278" s="64" t="s">
        <v>27830</v>
      </c>
      <c r="D278" s="64" t="s">
        <v>27831</v>
      </c>
      <c r="E278" s="64" t="s">
        <v>28003</v>
      </c>
    </row>
    <row r="279" spans="1:5" x14ac:dyDescent="0.35">
      <c r="A279" s="64" t="s">
        <v>28000</v>
      </c>
      <c r="B279" s="64" t="s">
        <v>28001</v>
      </c>
      <c r="C279" s="64" t="s">
        <v>813</v>
      </c>
      <c r="D279" s="64" t="s">
        <v>27817</v>
      </c>
      <c r="E279" s="64">
        <v>1</v>
      </c>
    </row>
    <row r="280" spans="1:5" x14ac:dyDescent="0.35">
      <c r="A280" s="64" t="s">
        <v>28000</v>
      </c>
      <c r="B280" s="64" t="s">
        <v>28001</v>
      </c>
      <c r="C280" s="64" t="s">
        <v>1738</v>
      </c>
      <c r="D280" s="64" t="s">
        <v>27755</v>
      </c>
      <c r="E280" s="64" t="s">
        <v>28004</v>
      </c>
    </row>
    <row r="281" spans="1:5" x14ac:dyDescent="0.35">
      <c r="A281" s="64" t="s">
        <v>28000</v>
      </c>
      <c r="B281" s="64" t="s">
        <v>28001</v>
      </c>
      <c r="C281" s="64" t="s">
        <v>731</v>
      </c>
      <c r="D281" s="64" t="s">
        <v>27691</v>
      </c>
      <c r="E281" s="64" t="s">
        <v>28005</v>
      </c>
    </row>
    <row r="282" spans="1:5" x14ac:dyDescent="0.35">
      <c r="A282" s="64" t="s">
        <v>28000</v>
      </c>
      <c r="B282" s="64" t="s">
        <v>28001</v>
      </c>
      <c r="C282" s="64" t="s">
        <v>27830</v>
      </c>
      <c r="D282" s="64" t="s">
        <v>27831</v>
      </c>
      <c r="E282" s="64" t="s">
        <v>2154</v>
      </c>
    </row>
    <row r="283" spans="1:5" x14ac:dyDescent="0.35">
      <c r="A283" s="64" t="s">
        <v>28000</v>
      </c>
      <c r="B283" s="64" t="s">
        <v>28001</v>
      </c>
      <c r="C283" s="64" t="s">
        <v>772</v>
      </c>
      <c r="D283" s="64" t="s">
        <v>27722</v>
      </c>
      <c r="E283" s="64" t="s">
        <v>28006</v>
      </c>
    </row>
    <row r="284" spans="1:5" x14ac:dyDescent="0.35">
      <c r="A284" s="64" t="s">
        <v>28000</v>
      </c>
      <c r="B284" s="64" t="s">
        <v>28001</v>
      </c>
      <c r="C284" s="64" t="s">
        <v>27865</v>
      </c>
      <c r="D284" s="64" t="s">
        <v>27866</v>
      </c>
      <c r="E284" s="64" t="s">
        <v>490</v>
      </c>
    </row>
    <row r="285" spans="1:5" x14ac:dyDescent="0.35">
      <c r="A285" s="64" t="s">
        <v>28000</v>
      </c>
      <c r="B285" s="64" t="s">
        <v>28001</v>
      </c>
      <c r="C285" s="64" t="s">
        <v>27759</v>
      </c>
      <c r="D285" s="64" t="s">
        <v>27760</v>
      </c>
      <c r="E285" s="64" t="s">
        <v>240</v>
      </c>
    </row>
    <row r="286" spans="1:5" x14ac:dyDescent="0.35">
      <c r="A286" s="64" t="s">
        <v>28000</v>
      </c>
      <c r="B286" s="64" t="s">
        <v>28001</v>
      </c>
      <c r="C286" s="64" t="s">
        <v>853</v>
      </c>
      <c r="D286" s="64" t="s">
        <v>27724</v>
      </c>
      <c r="E286" s="64" t="s">
        <v>28007</v>
      </c>
    </row>
    <row r="287" spans="1:5" x14ac:dyDescent="0.35">
      <c r="A287" s="64" t="s">
        <v>28000</v>
      </c>
      <c r="B287" s="64" t="s">
        <v>28001</v>
      </c>
      <c r="C287" s="64" t="s">
        <v>769</v>
      </c>
      <c r="D287" s="64" t="s">
        <v>27721</v>
      </c>
      <c r="E287" s="64" t="s">
        <v>27808</v>
      </c>
    </row>
    <row r="288" spans="1:5" x14ac:dyDescent="0.35">
      <c r="A288" s="64" t="s">
        <v>28000</v>
      </c>
      <c r="B288" s="64" t="s">
        <v>28001</v>
      </c>
      <c r="C288" s="64" t="s">
        <v>27841</v>
      </c>
      <c r="D288" s="64" t="s">
        <v>27842</v>
      </c>
      <c r="E288" s="64" t="s">
        <v>28008</v>
      </c>
    </row>
    <row r="289" spans="1:5" x14ac:dyDescent="0.35">
      <c r="A289" s="64" t="s">
        <v>28009</v>
      </c>
      <c r="B289" s="64" t="s">
        <v>28010</v>
      </c>
      <c r="C289" s="64" t="s">
        <v>731</v>
      </c>
      <c r="D289" s="64" t="s">
        <v>27691</v>
      </c>
      <c r="E289" s="64" t="s">
        <v>28011</v>
      </c>
    </row>
    <row r="290" spans="1:5" x14ac:dyDescent="0.35">
      <c r="A290" s="64" t="s">
        <v>28012</v>
      </c>
      <c r="B290" s="64" t="s">
        <v>28013</v>
      </c>
      <c r="C290" s="64" t="s">
        <v>731</v>
      </c>
      <c r="D290" s="64" t="s">
        <v>27691</v>
      </c>
      <c r="E290" s="64" t="s">
        <v>27715</v>
      </c>
    </row>
    <row r="291" spans="1:5" x14ac:dyDescent="0.35">
      <c r="A291" s="64" t="s">
        <v>28012</v>
      </c>
      <c r="B291" s="64" t="s">
        <v>28013</v>
      </c>
      <c r="C291" s="64" t="s">
        <v>772</v>
      </c>
      <c r="D291" s="64" t="s">
        <v>27722</v>
      </c>
      <c r="E291" s="64" t="s">
        <v>28014</v>
      </c>
    </row>
    <row r="292" spans="1:5" x14ac:dyDescent="0.35">
      <c r="A292" s="64" t="s">
        <v>28012</v>
      </c>
      <c r="B292" s="64" t="s">
        <v>28013</v>
      </c>
      <c r="C292" s="64" t="s">
        <v>1613</v>
      </c>
      <c r="D292" s="64" t="s">
        <v>28015</v>
      </c>
      <c r="E292" s="64" t="s">
        <v>1006</v>
      </c>
    </row>
    <row r="293" spans="1:5" x14ac:dyDescent="0.35">
      <c r="A293" s="64" t="s">
        <v>28012</v>
      </c>
      <c r="B293" s="64" t="s">
        <v>28013</v>
      </c>
      <c r="C293" s="64" t="s">
        <v>853</v>
      </c>
      <c r="D293" s="64" t="s">
        <v>27724</v>
      </c>
      <c r="E293" s="64" t="s">
        <v>27829</v>
      </c>
    </row>
    <row r="294" spans="1:5" x14ac:dyDescent="0.35">
      <c r="A294" s="64" t="s">
        <v>28012</v>
      </c>
      <c r="B294" s="64" t="s">
        <v>28013</v>
      </c>
      <c r="C294" s="64" t="s">
        <v>1613</v>
      </c>
      <c r="D294" s="64" t="s">
        <v>28015</v>
      </c>
      <c r="E294" s="64" t="s">
        <v>1006</v>
      </c>
    </row>
    <row r="295" spans="1:5" x14ac:dyDescent="0.35">
      <c r="A295" s="64" t="s">
        <v>28012</v>
      </c>
      <c r="B295" s="64" t="s">
        <v>28013</v>
      </c>
      <c r="C295" s="64" t="s">
        <v>27830</v>
      </c>
      <c r="D295" s="64" t="s">
        <v>27831</v>
      </c>
      <c r="E295" s="64" t="s">
        <v>494</v>
      </c>
    </row>
    <row r="296" spans="1:5" x14ac:dyDescent="0.35">
      <c r="A296" s="64" t="s">
        <v>28012</v>
      </c>
      <c r="B296" s="64" t="s">
        <v>28013</v>
      </c>
      <c r="C296" s="64" t="s">
        <v>813</v>
      </c>
      <c r="D296" s="64" t="s">
        <v>27817</v>
      </c>
      <c r="E296" s="64">
        <v>2</v>
      </c>
    </row>
    <row r="297" spans="1:5" x14ac:dyDescent="0.35">
      <c r="A297" s="64" t="s">
        <v>28012</v>
      </c>
      <c r="B297" s="64" t="s">
        <v>28013</v>
      </c>
      <c r="C297" s="64" t="s">
        <v>27830</v>
      </c>
      <c r="D297" s="64" t="s">
        <v>27831</v>
      </c>
      <c r="E297" s="64" t="s">
        <v>494</v>
      </c>
    </row>
    <row r="298" spans="1:5" x14ac:dyDescent="0.35">
      <c r="A298" s="64" t="s">
        <v>28016</v>
      </c>
      <c r="B298" s="64" t="s">
        <v>28017</v>
      </c>
      <c r="C298" s="64" t="s">
        <v>731</v>
      </c>
      <c r="D298" s="64" t="s">
        <v>27691</v>
      </c>
      <c r="E298" s="64" t="s">
        <v>28018</v>
      </c>
    </row>
    <row r="299" spans="1:5" x14ac:dyDescent="0.35">
      <c r="A299" s="64" t="s">
        <v>28016</v>
      </c>
      <c r="B299" s="64" t="s">
        <v>28017</v>
      </c>
      <c r="C299" s="64" t="s">
        <v>772</v>
      </c>
      <c r="D299" s="64" t="s">
        <v>27722</v>
      </c>
      <c r="E299" s="64" t="s">
        <v>28019</v>
      </c>
    </row>
    <row r="300" spans="1:5" x14ac:dyDescent="0.35">
      <c r="A300" s="64" t="s">
        <v>28020</v>
      </c>
      <c r="B300" s="64" t="s">
        <v>28021</v>
      </c>
      <c r="C300" s="64" t="s">
        <v>731</v>
      </c>
      <c r="D300" s="64" t="s">
        <v>27691</v>
      </c>
      <c r="E300" s="64" t="s">
        <v>27700</v>
      </c>
    </row>
    <row r="301" spans="1:5" x14ac:dyDescent="0.35">
      <c r="A301" s="64" t="s">
        <v>28022</v>
      </c>
      <c r="B301" s="64" t="s">
        <v>28023</v>
      </c>
      <c r="C301" s="64" t="s">
        <v>731</v>
      </c>
      <c r="D301" s="64" t="s">
        <v>27691</v>
      </c>
      <c r="E301" s="64" t="s">
        <v>27797</v>
      </c>
    </row>
    <row r="302" spans="1:5" x14ac:dyDescent="0.35">
      <c r="A302" s="64" t="s">
        <v>28024</v>
      </c>
      <c r="B302" s="64" t="s">
        <v>28025</v>
      </c>
      <c r="C302" s="64" t="s">
        <v>731</v>
      </c>
      <c r="D302" s="64" t="s">
        <v>27691</v>
      </c>
      <c r="E302" s="64" t="s">
        <v>28026</v>
      </c>
    </row>
    <row r="303" spans="1:5" x14ac:dyDescent="0.35">
      <c r="A303" s="64" t="s">
        <v>28027</v>
      </c>
      <c r="B303" s="64" t="s">
        <v>28028</v>
      </c>
      <c r="C303" s="64" t="s">
        <v>731</v>
      </c>
      <c r="D303" s="64" t="s">
        <v>27691</v>
      </c>
      <c r="E303" s="64" t="s">
        <v>28029</v>
      </c>
    </row>
    <row r="304" spans="1:5" x14ac:dyDescent="0.35">
      <c r="A304" s="64" t="s">
        <v>28030</v>
      </c>
      <c r="B304" s="64" t="s">
        <v>28031</v>
      </c>
      <c r="C304" s="64" t="s">
        <v>731</v>
      </c>
      <c r="D304" s="64" t="s">
        <v>27691</v>
      </c>
      <c r="E304" s="64" t="s">
        <v>28032</v>
      </c>
    </row>
    <row r="305" spans="1:5" x14ac:dyDescent="0.35">
      <c r="A305" s="64" t="s">
        <v>27736</v>
      </c>
      <c r="B305" s="64" t="s">
        <v>28033</v>
      </c>
      <c r="C305" s="64" t="s">
        <v>772</v>
      </c>
      <c r="D305" s="64" t="s">
        <v>27722</v>
      </c>
      <c r="E305" s="64" t="s">
        <v>28034</v>
      </c>
    </row>
    <row r="306" spans="1:5" x14ac:dyDescent="0.35">
      <c r="A306" s="64" t="s">
        <v>27736</v>
      </c>
      <c r="B306" s="64" t="s">
        <v>28033</v>
      </c>
      <c r="C306" s="64" t="s">
        <v>772</v>
      </c>
      <c r="D306" s="64" t="s">
        <v>27722</v>
      </c>
      <c r="E306" s="64" t="s">
        <v>28035</v>
      </c>
    </row>
    <row r="307" spans="1:5" x14ac:dyDescent="0.35">
      <c r="A307" s="64" t="s">
        <v>28036</v>
      </c>
      <c r="B307" s="64" t="s">
        <v>28037</v>
      </c>
      <c r="C307" s="64" t="s">
        <v>731</v>
      </c>
      <c r="D307" s="64" t="s">
        <v>27691</v>
      </c>
      <c r="E307" s="64" t="s">
        <v>6811</v>
      </c>
    </row>
    <row r="308" spans="1:5" x14ac:dyDescent="0.35">
      <c r="A308" s="64" t="s">
        <v>28038</v>
      </c>
      <c r="B308" s="64" t="s">
        <v>28039</v>
      </c>
      <c r="C308" s="64" t="s">
        <v>731</v>
      </c>
      <c r="D308" s="64" t="s">
        <v>27691</v>
      </c>
      <c r="E308" s="64" t="s">
        <v>27712</v>
      </c>
    </row>
    <row r="309" spans="1:5" x14ac:dyDescent="0.35">
      <c r="A309" s="64" t="s">
        <v>28040</v>
      </c>
      <c r="B309" s="64" t="s">
        <v>28041</v>
      </c>
      <c r="C309" s="64" t="s">
        <v>731</v>
      </c>
      <c r="D309" s="64" t="s">
        <v>27691</v>
      </c>
      <c r="E309" s="64" t="s">
        <v>28042</v>
      </c>
    </row>
    <row r="310" spans="1:5" x14ac:dyDescent="0.35">
      <c r="A310" s="64" t="s">
        <v>28043</v>
      </c>
      <c r="B310" s="64" t="s">
        <v>28044</v>
      </c>
      <c r="C310" s="64" t="s">
        <v>731</v>
      </c>
      <c r="D310" s="64" t="s">
        <v>27691</v>
      </c>
      <c r="E310" s="64" t="s">
        <v>28045</v>
      </c>
    </row>
    <row r="311" spans="1:5" x14ac:dyDescent="0.35">
      <c r="A311" s="64" t="s">
        <v>28046</v>
      </c>
      <c r="B311" s="64" t="s">
        <v>28047</v>
      </c>
      <c r="C311" s="64" t="s">
        <v>731</v>
      </c>
      <c r="D311" s="64" t="s">
        <v>27691</v>
      </c>
      <c r="E311" s="64" t="s">
        <v>27700</v>
      </c>
    </row>
    <row r="312" spans="1:5" x14ac:dyDescent="0.35">
      <c r="A312" s="64" t="s">
        <v>28048</v>
      </c>
      <c r="B312" s="64" t="s">
        <v>28049</v>
      </c>
      <c r="C312" s="64" t="s">
        <v>731</v>
      </c>
      <c r="D312" s="64" t="s">
        <v>27691</v>
      </c>
      <c r="E312" s="64" t="s">
        <v>7110</v>
      </c>
    </row>
    <row r="313" spans="1:5" x14ac:dyDescent="0.35">
      <c r="A313" s="64" t="s">
        <v>28050</v>
      </c>
      <c r="B313" s="64" t="s">
        <v>28051</v>
      </c>
      <c r="C313" s="64" t="s">
        <v>731</v>
      </c>
      <c r="D313" s="64" t="s">
        <v>27691</v>
      </c>
      <c r="E313" s="64" t="s">
        <v>28052</v>
      </c>
    </row>
    <row r="314" spans="1:5" x14ac:dyDescent="0.35">
      <c r="A314" s="64" t="s">
        <v>28053</v>
      </c>
      <c r="B314" s="64" t="s">
        <v>28054</v>
      </c>
      <c r="C314" s="64" t="s">
        <v>731</v>
      </c>
      <c r="D314" s="64" t="s">
        <v>27691</v>
      </c>
      <c r="E314" s="64" t="s">
        <v>27777</v>
      </c>
    </row>
    <row r="315" spans="1:5" x14ac:dyDescent="0.35">
      <c r="A315" s="64" t="s">
        <v>28055</v>
      </c>
      <c r="B315" s="64" t="s">
        <v>28056</v>
      </c>
      <c r="C315" s="64" t="s">
        <v>731</v>
      </c>
      <c r="D315" s="64" t="s">
        <v>27691</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28057</v>
      </c>
      <c r="B2" t="s">
        <v>28058</v>
      </c>
    </row>
    <row r="3" spans="1:2" x14ac:dyDescent="0.35">
      <c r="A3" t="s">
        <v>28059</v>
      </c>
      <c r="B3" t="s">
        <v>28060</v>
      </c>
    </row>
    <row r="4" spans="1:2" x14ac:dyDescent="0.35">
      <c r="A4" t="s">
        <v>28059</v>
      </c>
      <c r="B4" t="s">
        <v>28061</v>
      </c>
    </row>
    <row r="5" spans="1:2" x14ac:dyDescent="0.35">
      <c r="A5" t="s">
        <v>8205</v>
      </c>
      <c r="B5" t="s">
        <v>28062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2024-09-03T16:11:42Z</dcterms:modified>
  <cp:category/>
  <cp:contentStatus/>
</cp:coreProperties>
</file>