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5440" windowHeight="15840"/>
  </bookViews>
  <sheets>
    <sheet name="Диаграммы" sheetId="7" r:id="rId1"/>
    <sheet name="Лист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1" i="1"/>
  <c r="B12" i="1"/>
</calcChain>
</file>

<file path=xl/sharedStrings.xml><?xml version="1.0" encoding="utf-8"?>
<sst xmlns="http://schemas.openxmlformats.org/spreadsheetml/2006/main" count="40" uniqueCount="27">
  <si>
    <t>Название пролива</t>
  </si>
  <si>
    <t>Магелланов пролив</t>
  </si>
  <si>
    <t>Пролив Босфор</t>
  </si>
  <si>
    <t>Ормузский пролив</t>
  </si>
  <si>
    <t>Гудзонов пролив</t>
  </si>
  <si>
    <t>Пролив Ла-Манш</t>
  </si>
  <si>
    <t>Гибралтарский пролив</t>
  </si>
  <si>
    <t>Баб-эль-Мандебский пролив</t>
  </si>
  <si>
    <t>Берингов пролив</t>
  </si>
  <si>
    <t>Пролив Дарданеллы</t>
  </si>
  <si>
    <t>Длина в км</t>
  </si>
  <si>
    <t>Наименьшная глубина в м</t>
  </si>
  <si>
    <t>Наименьшная ширина в км</t>
  </si>
  <si>
    <t>Минимальная ширина в км</t>
  </si>
  <si>
    <t>Средняя длина в км</t>
  </si>
  <si>
    <t>Максимальная глубина в м</t>
  </si>
  <si>
    <t>Расположение</t>
  </si>
  <si>
    <t>Индийский океан</t>
  </si>
  <si>
    <t>Атлантический океан</t>
  </si>
  <si>
    <t>Тихий океан</t>
  </si>
  <si>
    <t>Северный Ледовитый океан</t>
  </si>
  <si>
    <t>Между берегами Англии и Франции</t>
  </si>
  <si>
    <t>Общий итог</t>
  </si>
  <si>
    <t>Сумма по полю Наименьшная ширина в км</t>
  </si>
  <si>
    <t>Сумма по полю Длина в км</t>
  </si>
  <si>
    <t>Названия столбцов</t>
  </si>
  <si>
    <t>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</si>
</sst>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1" xfId="0" applyNumberFormat="1" applyBorder="1"/>
    <xf numFmtId="164" fontId="0" fillId="0" borderId="1" xfId="0" quotePrefix="1" applyNumberFormat="1" applyBorder="1" applyAlignment="1">
      <alignment horizontal="right"/>
    </xf>
    <xf numFmtId="164" fontId="0" fillId="4" borderId="1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8" xfId="0" applyFill="1" applyBorder="1"/>
    <xf numFmtId="0" fontId="0" fillId="3" borderId="8" xfId="0" applyFill="1" applyBorder="1"/>
    <xf numFmtId="0" fontId="0" fillId="0" borderId="9" xfId="0" applyBorder="1"/>
    <xf numFmtId="0" fontId="0" fillId="2" borderId="6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3" xfId="0" applyFill="1" applyBorder="1"/>
    <xf numFmtId="164" fontId="0" fillId="4" borderId="11" xfId="0" applyNumberFormat="1" applyFill="1" applyBorder="1"/>
  </cellXfs>
  <cellStyles count="1">
    <cellStyle name="Обычный" xfId="0" builtinId="0"/>
  </cellStyles>
  <dxfs count="5">
    <dxf>
      <numFmt numFmtId="164" formatCode="0.0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[ПР15.xlsx]Диаграммы!Сводная таблица23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effectLst/>
        </c:spPr>
      </c:pivotFmt>
      <c:pivotFmt>
        <c:idx val="3"/>
        <c:spPr>
          <a:solidFill>
            <a:schemeClr val="accent4"/>
          </a:solidFill>
          <a:effectLst/>
        </c:spPr>
      </c:pivotFmt>
      <c:pivotFmt>
        <c:idx val="4"/>
        <c:spPr>
          <a:solidFill>
            <a:schemeClr val="accent5"/>
          </a:solidFill>
          <a:effectLst/>
        </c:spPr>
      </c:pivotFmt>
      <c:pivotFmt>
        <c:idx val="5"/>
        <c:spPr>
          <a:solidFill>
            <a:schemeClr val="accent6"/>
          </a:solidFill>
          <a:effectLst/>
        </c:spPr>
      </c:pivotFmt>
      <c:pivotFmt>
        <c:idx val="6"/>
        <c:spPr>
          <a:solidFill>
            <a:schemeClr val="accent1">
              <a:lumMod val="60000"/>
            </a:schemeClr>
          </a:solidFill>
          <a:effectLst/>
        </c:spPr>
      </c:pivotFmt>
      <c:pivotFmt>
        <c:idx val="7"/>
        <c:spPr>
          <a:solidFill>
            <a:schemeClr val="accent2">
              <a:lumMod val="60000"/>
            </a:schemeClr>
          </a:solidFill>
          <a:effectLst/>
        </c:spPr>
      </c:pivotFmt>
      <c:pivotFmt>
        <c:idx val="8"/>
        <c:spPr>
          <a:solidFill>
            <a:schemeClr val="accent3">
              <a:lumMod val="60000"/>
            </a:schemeClr>
          </a:solidFill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  <c:spPr>
          <a:solidFill>
            <a:schemeClr val="accent2"/>
          </a:solidFill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Диаграммы!$B$1:$B$2</c:f>
              <c:strCache>
                <c:ptCount val="1"/>
                <c:pt idx="0">
                  <c:v>Баб-эль-Мандебский пролив</c:v>
                </c:pt>
              </c:strCache>
            </c:strRef>
          </c:tx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Диаграммы!$B$3:$B$4</c:f>
              <c:numCache>
                <c:formatCode>General</c:formatCode>
                <c:ptCount val="2"/>
                <c:pt idx="0">
                  <c:v>26</c:v>
                </c:pt>
                <c:pt idx="1">
                  <c:v>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0E-438D-8765-917151F3D954}"/>
            </c:ext>
          </c:extLst>
        </c:ser>
        <c:ser>
          <c:idx val="1"/>
          <c:order val="1"/>
          <c:tx>
            <c:strRef>
              <c:f>Диаграммы!$C$1:$C$2</c:f>
              <c:strCache>
                <c:ptCount val="1"/>
                <c:pt idx="0">
                  <c:v>Берингов пролив</c:v>
                </c:pt>
              </c:strCache>
            </c:strRef>
          </c:tx>
          <c:spPr>
            <a:solidFill>
              <a:schemeClr val="accent2"/>
            </a:solidFill>
            <a:effectLst/>
          </c:spPr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Диаграммы!$C$3:$C$4</c:f>
              <c:numCache>
                <c:formatCode>General</c:formatCode>
                <c:ptCount val="2"/>
                <c:pt idx="0">
                  <c:v>86</c:v>
                </c:pt>
                <c:pt idx="1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0E-438D-8765-917151F3D954}"/>
            </c:ext>
          </c:extLst>
        </c:ser>
        <c:ser>
          <c:idx val="2"/>
          <c:order val="2"/>
          <c:tx>
            <c:strRef>
              <c:f>Диаграммы!$D$1:$D$2</c:f>
              <c:strCache>
                <c:ptCount val="1"/>
                <c:pt idx="0">
                  <c:v>Гибралтарский пролив</c:v>
                </c:pt>
              </c:strCache>
            </c:strRef>
          </c:tx>
          <c:spPr>
            <a:solidFill>
              <a:schemeClr val="accent3"/>
            </a:solidFill>
            <a:effectLst/>
          </c:spPr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Диаграммы!$D$3:$D$4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0E-438D-8765-917151F3D954}"/>
            </c:ext>
          </c:extLst>
        </c:ser>
        <c:ser>
          <c:idx val="3"/>
          <c:order val="3"/>
          <c:tx>
            <c:strRef>
              <c:f>Диаграммы!$E$1:$E$2</c:f>
              <c:strCache>
                <c:ptCount val="1"/>
                <c:pt idx="0">
                  <c:v>Гудзонов пролив</c:v>
                </c:pt>
              </c:strCache>
            </c:strRef>
          </c:tx>
          <c:spPr>
            <a:solidFill>
              <a:schemeClr val="accent4"/>
            </a:solidFill>
            <a:effectLst/>
          </c:spPr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Диаграммы!$E$3:$E$4</c:f>
              <c:numCache>
                <c:formatCode>General</c:formatCode>
                <c:ptCount val="2"/>
                <c:pt idx="0">
                  <c:v>115</c:v>
                </c:pt>
                <c:pt idx="1">
                  <c:v>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0E-438D-8765-917151F3D954}"/>
            </c:ext>
          </c:extLst>
        </c:ser>
        <c:ser>
          <c:idx val="4"/>
          <c:order val="4"/>
          <c:tx>
            <c:strRef>
              <c:f>Диаграммы!$F$1:$F$2</c:f>
              <c:strCache>
                <c:ptCount val="1"/>
                <c:pt idx="0">
                  <c:v>Магелланов пролив</c:v>
                </c:pt>
              </c:strCache>
            </c:strRef>
          </c:tx>
          <c:spPr>
            <a:solidFill>
              <a:schemeClr val="accent5"/>
            </a:solidFill>
            <a:effectLst/>
          </c:spPr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Диаграммы!$F$3:$F$4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0E-438D-8765-917151F3D954}"/>
            </c:ext>
          </c:extLst>
        </c:ser>
        <c:ser>
          <c:idx val="5"/>
          <c:order val="5"/>
          <c:tx>
            <c:strRef>
              <c:f>Диаграммы!$G$1:$G$2</c:f>
              <c:strCache>
                <c:ptCount val="1"/>
                <c:pt idx="0">
                  <c:v>Ормузский пролив</c:v>
                </c:pt>
              </c:strCache>
            </c:strRef>
          </c:tx>
          <c:spPr>
            <a:solidFill>
              <a:schemeClr val="accent6"/>
            </a:solidFill>
            <a:effectLst/>
          </c:spPr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Диаграммы!$G$3:$G$4</c:f>
              <c:numCache>
                <c:formatCode>General</c:formatCode>
                <c:ptCount val="2"/>
                <c:pt idx="0">
                  <c:v>54</c:v>
                </c:pt>
                <c:pt idx="1">
                  <c:v>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0E-438D-8765-917151F3D954}"/>
            </c:ext>
          </c:extLst>
        </c:ser>
        <c:ser>
          <c:idx val="6"/>
          <c:order val="6"/>
          <c:tx>
            <c:strRef>
              <c:f>Диаграммы!$H$1:$H$2</c:f>
              <c:strCache>
                <c:ptCount val="1"/>
                <c:pt idx="0">
                  <c:v>Пролив Босфор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effectLst/>
          </c:spPr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Диаграммы!$H$3:$H$4</c:f>
              <c:numCache>
                <c:formatCode>General</c:formatCode>
                <c:ptCount val="2"/>
                <c:pt idx="0">
                  <c:v>0.7</c:v>
                </c:pt>
                <c:pt idx="1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10E-438D-8765-917151F3D954}"/>
            </c:ext>
          </c:extLst>
        </c:ser>
        <c:ser>
          <c:idx val="7"/>
          <c:order val="7"/>
          <c:tx>
            <c:strRef>
              <c:f>Диаграммы!$I$1:$I$2</c:f>
              <c:strCache>
                <c:ptCount val="1"/>
                <c:pt idx="0">
                  <c:v>Пролив Дарданеллы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effectLst/>
          </c:spPr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Диаграммы!$I$3:$I$4</c:f>
              <c:numCache>
                <c:formatCode>General</c:formatCode>
                <c:ptCount val="2"/>
                <c:pt idx="0">
                  <c:v>1.3</c:v>
                </c:pt>
                <c:pt idx="1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10E-438D-8765-917151F3D954}"/>
            </c:ext>
          </c:extLst>
        </c:ser>
        <c:ser>
          <c:idx val="8"/>
          <c:order val="8"/>
          <c:tx>
            <c:strRef>
              <c:f>Диаграммы!$J$1:$J$2</c:f>
              <c:strCache>
                <c:ptCount val="1"/>
                <c:pt idx="0">
                  <c:v>Пролив Ла-Манш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effectLst/>
          </c:spPr>
          <c:cat>
            <c:strRef>
              <c:f>Диаграммы!$A$3:$A$4</c:f>
              <c:strCache>
                <c:ptCount val="2"/>
                <c:pt idx="0">
                  <c:v>Сумма по полю Наименьшная ширина в км</c:v>
                </c:pt>
                <c:pt idx="1">
                  <c:v>Сумма по полю Длина в км</c:v>
                </c:pt>
              </c:strCache>
            </c:strRef>
          </c:cat>
          <c:val>
            <c:numRef>
              <c:f>Диаграммы!$J$3:$J$4</c:f>
              <c:numCache>
                <c:formatCode>General</c:formatCode>
                <c:ptCount val="2"/>
                <c:pt idx="0">
                  <c:v>32</c:v>
                </c:pt>
                <c:pt idx="1">
                  <c:v>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10E-438D-8765-917151F3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26048"/>
        <c:axId val="133827584"/>
      </c:lineChart>
      <c:catAx>
        <c:axId val="1338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27584"/>
        <c:crosses val="autoZero"/>
        <c:auto val="1"/>
        <c:lblAlgn val="ctr"/>
        <c:lblOffset val="100"/>
        <c:noMultiLvlLbl val="0"/>
      </c:catAx>
      <c:valAx>
        <c:axId val="1338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8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104775</xdr:rowOff>
    </xdr:from>
    <xdr:to>
      <xdr:col>5</xdr:col>
      <xdr:colOff>66675</xdr:colOff>
      <xdr:row>24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2C6CF91E-964F-406F-BC69-E65D5FD7C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592.534467013887" createdVersion="6" refreshedVersion="6" minRefreshableVersion="3" recordCount="9">
  <cacheSource type="worksheet">
    <worksheetSource ref="A1:C10" sheet="Лист1"/>
  </cacheSource>
  <cacheFields count="3">
    <cacheField name="Название пролива" numFmtId="0">
      <sharedItems count="9">
        <s v="Пролив Босфор"/>
        <s v="Магелланов пролив"/>
        <s v="Ормузский пролив"/>
        <s v="Гудзонов пролив"/>
        <s v="Гибралтарский пролив"/>
        <s v="Пролив Ла-Манш"/>
        <s v="Баб-эль-Мандебский пролив"/>
        <s v="Берингов пролив"/>
        <s v="Пролив Дарданеллы"/>
      </sharedItems>
    </cacheField>
    <cacheField name="Наименьшная ширина в км" numFmtId="164">
      <sharedItems containsSemiMixedTypes="0" containsString="0" containsNumber="1" minValue="0.7" maxValue="115"/>
    </cacheField>
    <cacheField name="Длина в км" numFmtId="164">
      <sharedItems containsSemiMixedTypes="0" containsString="0" containsNumber="1" containsInteger="1" minValue="3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0.7"/>
    <n v="30"/>
  </r>
  <r>
    <x v="1"/>
    <n v="2.2000000000000002"/>
    <n v="575"/>
  </r>
  <r>
    <x v="2"/>
    <n v="54"/>
    <n v="195"/>
  </r>
  <r>
    <x v="3"/>
    <n v="115"/>
    <n v="800"/>
  </r>
  <r>
    <x v="4"/>
    <n v="59"/>
    <n v="59"/>
  </r>
  <r>
    <x v="5"/>
    <n v="32"/>
    <n v="578"/>
  </r>
  <r>
    <x v="6"/>
    <n v="26"/>
    <n v="109"/>
  </r>
  <r>
    <x v="7"/>
    <n v="86"/>
    <n v="1000"/>
  </r>
  <r>
    <x v="8"/>
    <n v="1.3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3" cacheId="0" dataOnRows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K4" firstHeaderRow="1" firstDataRow="2" firstDataCol="1"/>
  <pivotFields count="3">
    <pivotField axis="axisCol" showAll="0">
      <items count="10">
        <item x="6"/>
        <item x="7"/>
        <item x="4"/>
        <item x="3"/>
        <item x="1"/>
        <item x="2"/>
        <item x="0"/>
        <item x="8"/>
        <item x="5"/>
        <item t="default"/>
      </items>
    </pivotField>
    <pivotField dataField="1" numFmtId="164" showAll="0"/>
    <pivotField dataField="1" numFmtId="164" showAll="0"/>
  </pivotFields>
  <rowFields count="1">
    <field x="-2"/>
  </rowFields>
  <rowItems count="2">
    <i>
      <x/>
    </i>
    <i i="1">
      <x v="1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2">
    <dataField name="Сумма по полю Наименьшная ширина в км" fld="1" baseField="0" baseItem="0"/>
    <dataField name="Сумма по полю Длина в км" fld="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E13" totalsRowShown="0" headerRowDxfId="4" headerRowBorderDxfId="3" tableBorderDxfId="2">
  <autoFilter ref="A1:E13"/>
  <tableColumns count="5">
    <tableColumn id="1" name="Название пролива" dataDxfId="1"/>
    <tableColumn id="2" name="Наименьшная ширина в км" dataDxfId="0"/>
    <tableColumn id="3" name="Длина в км"/>
    <tableColumn id="4" name="Наименьшная глубина в м"/>
    <tableColumn id="5" name="Расположение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A4" workbookViewId="0">
      <selection activeCell="C30" sqref="C30"/>
    </sheetView>
  </sheetViews>
  <sheetFormatPr defaultRowHeight="15" x14ac:dyDescent="0.25"/>
  <cols>
    <col min="1" max="1" width="41.28515625" bestFit="1" customWidth="1"/>
    <col min="2" max="2" width="28.28515625" bestFit="1" customWidth="1"/>
    <col min="3" max="3" width="16.85546875" bestFit="1" customWidth="1"/>
    <col min="4" max="4" width="22.140625" bestFit="1" customWidth="1"/>
    <col min="5" max="5" width="16.7109375" bestFit="1" customWidth="1"/>
    <col min="6" max="6" width="19.7109375" bestFit="1" customWidth="1"/>
    <col min="7" max="7" width="18.5703125" bestFit="1" customWidth="1"/>
    <col min="8" max="8" width="15.28515625" bestFit="1" customWidth="1"/>
    <col min="9" max="9" width="20.5703125" bestFit="1" customWidth="1"/>
    <col min="10" max="10" width="17" bestFit="1" customWidth="1"/>
    <col min="11" max="11" width="11.85546875" bestFit="1" customWidth="1"/>
    <col min="12" max="18" width="41.85546875" bestFit="1" customWidth="1"/>
    <col min="19" max="19" width="46.7109375" bestFit="1" customWidth="1"/>
    <col min="20" max="20" width="31.42578125" bestFit="1" customWidth="1"/>
  </cols>
  <sheetData>
    <row r="1" spans="1:11" x14ac:dyDescent="0.25">
      <c r="B1" s="8" t="s">
        <v>25</v>
      </c>
    </row>
    <row r="2" spans="1:11" x14ac:dyDescent="0.25">
      <c r="A2" s="8" t="s">
        <v>26</v>
      </c>
      <c r="B2" t="s">
        <v>7</v>
      </c>
      <c r="C2" t="s">
        <v>8</v>
      </c>
      <c r="D2" t="s">
        <v>6</v>
      </c>
      <c r="E2" t="s">
        <v>4</v>
      </c>
      <c r="F2" t="s">
        <v>1</v>
      </c>
      <c r="G2" t="s">
        <v>3</v>
      </c>
      <c r="H2" t="s">
        <v>2</v>
      </c>
      <c r="I2" t="s">
        <v>9</v>
      </c>
      <c r="J2" t="s">
        <v>5</v>
      </c>
      <c r="K2" t="s">
        <v>22</v>
      </c>
    </row>
    <row r="3" spans="1:11" x14ac:dyDescent="0.25">
      <c r="A3" s="9" t="s">
        <v>23</v>
      </c>
      <c r="B3" s="10">
        <v>26</v>
      </c>
      <c r="C3" s="10">
        <v>86</v>
      </c>
      <c r="D3" s="10">
        <v>59</v>
      </c>
      <c r="E3" s="10">
        <v>115</v>
      </c>
      <c r="F3" s="10">
        <v>2.2000000000000002</v>
      </c>
      <c r="G3" s="10">
        <v>54</v>
      </c>
      <c r="H3" s="10">
        <v>0.7</v>
      </c>
      <c r="I3" s="10">
        <v>1.3</v>
      </c>
      <c r="J3" s="10">
        <v>32</v>
      </c>
      <c r="K3" s="10">
        <v>376.2</v>
      </c>
    </row>
    <row r="4" spans="1:11" x14ac:dyDescent="0.25">
      <c r="A4" s="9" t="s">
        <v>24</v>
      </c>
      <c r="B4" s="10">
        <v>109</v>
      </c>
      <c r="C4" s="10">
        <v>1000</v>
      </c>
      <c r="D4" s="10">
        <v>59</v>
      </c>
      <c r="E4" s="10">
        <v>800</v>
      </c>
      <c r="F4" s="10">
        <v>575</v>
      </c>
      <c r="G4" s="10">
        <v>195</v>
      </c>
      <c r="H4" s="10">
        <v>30</v>
      </c>
      <c r="I4" s="10">
        <v>120</v>
      </c>
      <c r="J4" s="10">
        <v>578</v>
      </c>
      <c r="K4" s="10">
        <v>3466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45" zoomScaleNormal="145" workbookViewId="0">
      <selection activeCell="D16" sqref="D16"/>
    </sheetView>
  </sheetViews>
  <sheetFormatPr defaultRowHeight="15" x14ac:dyDescent="0.25"/>
  <cols>
    <col min="1" max="1" width="27.42578125" customWidth="1"/>
    <col min="2" max="2" width="27.28515625" customWidth="1"/>
    <col min="3" max="3" width="13.42578125" customWidth="1"/>
    <col min="4" max="4" width="26" customWidth="1"/>
    <col min="5" max="5" width="33.28515625" customWidth="1"/>
    <col min="6" max="8" width="9.140625" customWidth="1"/>
  </cols>
  <sheetData>
    <row r="1" spans="1:5" x14ac:dyDescent="0.25">
      <c r="A1" s="14" t="s">
        <v>0</v>
      </c>
      <c r="B1" s="15" t="s">
        <v>12</v>
      </c>
      <c r="C1" s="15" t="s">
        <v>10</v>
      </c>
      <c r="D1" s="15" t="s">
        <v>11</v>
      </c>
      <c r="E1" s="16" t="s">
        <v>16</v>
      </c>
    </row>
    <row r="2" spans="1:5" x14ac:dyDescent="0.25">
      <c r="A2" s="12" t="s">
        <v>2</v>
      </c>
      <c r="B2" s="1">
        <v>0.7</v>
      </c>
      <c r="C2" s="1">
        <v>30</v>
      </c>
      <c r="D2" s="1">
        <v>33</v>
      </c>
      <c r="E2" s="13" t="s">
        <v>18</v>
      </c>
    </row>
    <row r="3" spans="1:5" x14ac:dyDescent="0.25">
      <c r="A3" s="12" t="s">
        <v>1</v>
      </c>
      <c r="B3" s="1">
        <v>2.2000000000000002</v>
      </c>
      <c r="C3" s="1">
        <v>575</v>
      </c>
      <c r="D3" s="1">
        <v>20</v>
      </c>
      <c r="E3" s="13" t="s">
        <v>19</v>
      </c>
    </row>
    <row r="4" spans="1:5" x14ac:dyDescent="0.25">
      <c r="A4" s="12" t="s">
        <v>3</v>
      </c>
      <c r="B4" s="1">
        <v>54</v>
      </c>
      <c r="C4" s="1">
        <v>195</v>
      </c>
      <c r="D4" s="1">
        <v>27</v>
      </c>
      <c r="E4" s="13" t="s">
        <v>17</v>
      </c>
    </row>
    <row r="5" spans="1:5" x14ac:dyDescent="0.25">
      <c r="A5" s="12" t="s">
        <v>4</v>
      </c>
      <c r="B5" s="1">
        <v>115</v>
      </c>
      <c r="C5" s="1">
        <v>800</v>
      </c>
      <c r="D5" s="1">
        <v>141</v>
      </c>
      <c r="E5" s="13" t="s">
        <v>20</v>
      </c>
    </row>
    <row r="6" spans="1:5" x14ac:dyDescent="0.25">
      <c r="A6" s="12" t="s">
        <v>6</v>
      </c>
      <c r="B6" s="1">
        <v>59</v>
      </c>
      <c r="C6" s="1">
        <v>59</v>
      </c>
      <c r="D6" s="1">
        <v>53</v>
      </c>
      <c r="E6" s="13" t="s">
        <v>18</v>
      </c>
    </row>
    <row r="7" spans="1:5" x14ac:dyDescent="0.25">
      <c r="A7" s="12" t="s">
        <v>5</v>
      </c>
      <c r="B7" s="1">
        <v>32</v>
      </c>
      <c r="C7" s="1">
        <v>578</v>
      </c>
      <c r="D7" s="1">
        <v>23.5</v>
      </c>
      <c r="E7" s="13" t="s">
        <v>21</v>
      </c>
    </row>
    <row r="8" spans="1:5" x14ac:dyDescent="0.25">
      <c r="A8" s="12" t="s">
        <v>7</v>
      </c>
      <c r="B8" s="1">
        <v>26</v>
      </c>
      <c r="C8" s="1">
        <v>109</v>
      </c>
      <c r="D8" s="1">
        <v>182</v>
      </c>
      <c r="E8" s="13" t="s">
        <v>17</v>
      </c>
    </row>
    <row r="9" spans="1:5" x14ac:dyDescent="0.25">
      <c r="A9" s="12" t="s">
        <v>8</v>
      </c>
      <c r="B9" s="1">
        <v>86</v>
      </c>
      <c r="C9" s="2">
        <v>1000</v>
      </c>
      <c r="D9" s="1">
        <v>36</v>
      </c>
      <c r="E9" s="13" t="s">
        <v>19</v>
      </c>
    </row>
    <row r="10" spans="1:5" x14ac:dyDescent="0.25">
      <c r="A10" s="12" t="s">
        <v>9</v>
      </c>
      <c r="B10" s="1">
        <v>1.3</v>
      </c>
      <c r="C10" s="1">
        <v>120</v>
      </c>
      <c r="D10" s="1">
        <v>29</v>
      </c>
      <c r="E10" s="13" t="s">
        <v>21</v>
      </c>
    </row>
    <row r="11" spans="1:5" x14ac:dyDescent="0.25">
      <c r="A11" s="11" t="s">
        <v>13</v>
      </c>
      <c r="B11" s="3">
        <f>MIN(B2:B10)</f>
        <v>0.7</v>
      </c>
      <c r="C11" s="4"/>
      <c r="D11" s="5"/>
      <c r="E11" s="5"/>
    </row>
    <row r="12" spans="1:5" x14ac:dyDescent="0.25">
      <c r="A12" s="11" t="s">
        <v>14</v>
      </c>
      <c r="B12" s="3">
        <f>HARMEAN(C2:C10)</f>
        <v>114.44911054880114</v>
      </c>
      <c r="C12" s="6"/>
      <c r="D12" s="7"/>
      <c r="E12" s="7"/>
    </row>
    <row r="13" spans="1:5" x14ac:dyDescent="0.25">
      <c r="A13" s="17" t="s">
        <v>15</v>
      </c>
      <c r="B13" s="18">
        <f>MAX(D2:D10)</f>
        <v>182</v>
      </c>
      <c r="C13" s="6"/>
      <c r="D13" s="7"/>
      <c r="E1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Диаграммы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2019-05-07T10:41:32Z</dcterms:modified>
</cp:coreProperties>
</file>