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91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30" i="1" l="1"/>
  <c r="B29" i="1"/>
  <c r="B28" i="1"/>
  <c r="G25" i="1"/>
  <c r="G26" i="1"/>
  <c r="G27" i="1"/>
  <c r="G24" i="1"/>
  <c r="F25" i="1"/>
  <c r="F26" i="1"/>
  <c r="F27" i="1"/>
  <c r="F24" i="1"/>
  <c r="E25" i="1"/>
  <c r="E26" i="1"/>
  <c r="E27" i="1"/>
  <c r="E24" i="1"/>
  <c r="D25" i="1"/>
  <c r="D26" i="1"/>
  <c r="D27" i="1"/>
  <c r="D24" i="1"/>
  <c r="E1" i="1"/>
  <c r="D21" i="1" s="1"/>
  <c r="D18" i="1" l="1"/>
  <c r="D3" i="1"/>
  <c r="D7" i="1"/>
  <c r="D11" i="1"/>
  <c r="D15" i="1"/>
  <c r="D6" i="1"/>
  <c r="D4" i="1"/>
  <c r="D8" i="1"/>
  <c r="D16" i="1"/>
  <c r="D20" i="1"/>
  <c r="D10" i="1"/>
  <c r="D5" i="1"/>
  <c r="D9" i="1"/>
  <c r="D17" i="1"/>
</calcChain>
</file>

<file path=xl/sharedStrings.xml><?xml version="1.0" encoding="utf-8"?>
<sst xmlns="http://schemas.openxmlformats.org/spreadsheetml/2006/main" count="58" uniqueCount="56">
  <si>
    <t>Семенов</t>
  </si>
  <si>
    <t>Петров</t>
  </si>
  <si>
    <t>Булавина</t>
  </si>
  <si>
    <t>Егоров</t>
  </si>
  <si>
    <t>Иванов</t>
  </si>
  <si>
    <t>Новоселова</t>
  </si>
  <si>
    <t>Свиридова</t>
  </si>
  <si>
    <t>Кружова</t>
  </si>
  <si>
    <t>Приколов</t>
  </si>
  <si>
    <t>Быкова</t>
  </si>
  <si>
    <t>Жуков</t>
  </si>
  <si>
    <t>Воронин</t>
  </si>
  <si>
    <t>Извонова</t>
  </si>
  <si>
    <t>Прагин</t>
  </si>
  <si>
    <t>Брагина</t>
  </si>
  <si>
    <t>Кулагина</t>
  </si>
  <si>
    <t>Бунина</t>
  </si>
  <si>
    <t>Суворова</t>
  </si>
  <si>
    <t>Сидоров</t>
  </si>
  <si>
    <t>Возраст учащихся</t>
  </si>
  <si>
    <t>Фамилия</t>
  </si>
  <si>
    <t>Имя</t>
  </si>
  <si>
    <t>Дата рождения</t>
  </si>
  <si>
    <t>Возраст</t>
  </si>
  <si>
    <t>Игорь</t>
  </si>
  <si>
    <t>Петр</t>
  </si>
  <si>
    <t>Елена</t>
  </si>
  <si>
    <t>Павел</t>
  </si>
  <si>
    <t>Сергей</t>
  </si>
  <si>
    <t>Екатерина</t>
  </si>
  <si>
    <t>Анастасия</t>
  </si>
  <si>
    <t>Вадим</t>
  </si>
  <si>
    <t>Наталья</t>
  </si>
  <si>
    <t>Николай</t>
  </si>
  <si>
    <t>Надежда</t>
  </si>
  <si>
    <t>Олег</t>
  </si>
  <si>
    <t>Оля</t>
  </si>
  <si>
    <t>Ирид</t>
  </si>
  <si>
    <t>Ирина</t>
  </si>
  <si>
    <t>Александра</t>
  </si>
  <si>
    <t>Стас</t>
  </si>
  <si>
    <t>-&gt;сегодня</t>
  </si>
  <si>
    <t>№ п/п</t>
  </si>
  <si>
    <t>Фамилия,имя</t>
  </si>
  <si>
    <t>рост(см)</t>
  </si>
  <si>
    <t>рост(фут)</t>
  </si>
  <si>
    <t>рост(вершки)</t>
  </si>
  <si>
    <t>рост(аршин)</t>
  </si>
  <si>
    <t>рост(дюйм)</t>
  </si>
  <si>
    <t>средний рост</t>
  </si>
  <si>
    <t>максимальный рост</t>
  </si>
  <si>
    <t>Минимальный рост</t>
  </si>
  <si>
    <t>Иванов Иван</t>
  </si>
  <si>
    <t>Петров Петр</t>
  </si>
  <si>
    <t>Сидоров Саша</t>
  </si>
  <si>
    <t>Рыбкин Рома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</si>
</sst>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12" workbookViewId="0">
      <selection activeCell="D14" sqref="D14"/>
    </sheetView>
  </sheetViews>
  <sheetFormatPr defaultRowHeight="15" x14ac:dyDescent="0.25"/>
  <cols>
    <col min="1" max="1" width="15.140625" customWidth="1"/>
    <col min="2" max="2" width="14.140625" customWidth="1"/>
    <col min="3" max="3" width="15.7109375" customWidth="1"/>
    <col min="4" max="4" width="13.42578125" customWidth="1"/>
    <col min="5" max="6" width="13.7109375" customWidth="1"/>
    <col min="7" max="7" width="11.42578125" customWidth="1"/>
  </cols>
  <sheetData>
    <row r="1" spans="1:6" x14ac:dyDescent="0.25">
      <c r="A1" s="9" t="s">
        <v>19</v>
      </c>
      <c r="B1" s="9"/>
      <c r="C1" s="9"/>
      <c r="D1" s="9"/>
      <c r="E1" s="1">
        <f ca="1">TODAY()</f>
        <v>43592</v>
      </c>
      <c r="F1" s="3" t="s">
        <v>41</v>
      </c>
    </row>
    <row r="2" spans="1:6" x14ac:dyDescent="0.25">
      <c r="A2" t="s">
        <v>20</v>
      </c>
      <c r="B2" t="s">
        <v>21</v>
      </c>
      <c r="C2" t="s">
        <v>22</v>
      </c>
      <c r="D2" t="s">
        <v>23</v>
      </c>
    </row>
    <row r="3" spans="1:6" x14ac:dyDescent="0.25">
      <c r="A3" t="s">
        <v>0</v>
      </c>
      <c r="B3" t="s">
        <v>24</v>
      </c>
      <c r="C3" s="1">
        <v>35850</v>
      </c>
      <c r="D3" s="2">
        <f ca="1">(E1-C3)/365</f>
        <v>21.210958904109589</v>
      </c>
    </row>
    <row r="4" spans="1:6" x14ac:dyDescent="0.25">
      <c r="A4" t="s">
        <v>1</v>
      </c>
      <c r="B4" t="s">
        <v>25</v>
      </c>
      <c r="C4" s="1">
        <v>35694</v>
      </c>
      <c r="D4" s="2">
        <f ca="1">(E1-C4)/365</f>
        <v>21.638356164383563</v>
      </c>
    </row>
    <row r="5" spans="1:6" x14ac:dyDescent="0.25">
      <c r="A5" t="s">
        <v>2</v>
      </c>
      <c r="B5" t="s">
        <v>26</v>
      </c>
      <c r="C5" s="1">
        <v>36030</v>
      </c>
      <c r="D5" s="2">
        <f ca="1">(E1-C5)/365</f>
        <v>20.717808219178082</v>
      </c>
    </row>
    <row r="6" spans="1:6" x14ac:dyDescent="0.25">
      <c r="A6" t="s">
        <v>3</v>
      </c>
      <c r="B6" t="s">
        <v>27</v>
      </c>
      <c r="C6" s="1">
        <v>35259</v>
      </c>
      <c r="D6" s="2">
        <f ca="1">(E1-C6)/365</f>
        <v>22.830136986301369</v>
      </c>
    </row>
    <row r="7" spans="1:6" x14ac:dyDescent="0.25">
      <c r="A7" t="s">
        <v>4</v>
      </c>
      <c r="B7" t="s">
        <v>28</v>
      </c>
      <c r="C7" s="1">
        <v>34228</v>
      </c>
      <c r="D7" s="2">
        <f ca="1">(E1-C7)/365</f>
        <v>25.654794520547945</v>
      </c>
    </row>
    <row r="8" spans="1:6" x14ac:dyDescent="0.25">
      <c r="A8" t="s">
        <v>5</v>
      </c>
      <c r="B8" t="s">
        <v>29</v>
      </c>
      <c r="C8" s="1">
        <v>35908</v>
      </c>
      <c r="D8" s="2">
        <f ca="1">(E1-C8)/365</f>
        <v>21.052054794520547</v>
      </c>
    </row>
    <row r="9" spans="1:6" x14ac:dyDescent="0.25">
      <c r="A9" t="s">
        <v>6</v>
      </c>
      <c r="B9" t="s">
        <v>30</v>
      </c>
      <c r="C9" s="1">
        <v>35140</v>
      </c>
      <c r="D9" s="2">
        <f ca="1">(E1-C9)/365</f>
        <v>23.156164383561645</v>
      </c>
    </row>
    <row r="10" spans="1:6" x14ac:dyDescent="0.25">
      <c r="A10" t="s">
        <v>7</v>
      </c>
      <c r="B10" t="s">
        <v>26</v>
      </c>
      <c r="C10" s="1">
        <v>35228</v>
      </c>
      <c r="D10" s="2">
        <f ca="1">(E1-C10)/365</f>
        <v>22.915068493150685</v>
      </c>
    </row>
    <row r="11" spans="1:6" x14ac:dyDescent="0.25">
      <c r="A11" t="s">
        <v>8</v>
      </c>
      <c r="B11" t="s">
        <v>31</v>
      </c>
      <c r="C11" s="1">
        <v>33284</v>
      </c>
      <c r="D11" s="2">
        <f ca="1">(E1-C11)/365</f>
        <v>28.241095890410961</v>
      </c>
      <c r="F11" s="3"/>
    </row>
    <row r="12" spans="1:6" x14ac:dyDescent="0.25">
      <c r="A12" t="s">
        <v>9</v>
      </c>
      <c r="B12" t="s">
        <v>32</v>
      </c>
      <c r="C12" s="1">
        <v>34823</v>
      </c>
      <c r="D12" s="2">
        <v>21</v>
      </c>
    </row>
    <row r="13" spans="1:6" x14ac:dyDescent="0.25">
      <c r="A13" t="s">
        <v>10</v>
      </c>
      <c r="B13" t="s">
        <v>33</v>
      </c>
      <c r="C13" s="1">
        <v>36141</v>
      </c>
      <c r="D13" s="2">
        <v>29</v>
      </c>
    </row>
    <row r="14" spans="1:6" x14ac:dyDescent="0.25">
      <c r="A14" t="s">
        <v>11</v>
      </c>
      <c r="B14" t="s">
        <v>25</v>
      </c>
      <c r="C14" s="1">
        <v>35480</v>
      </c>
      <c r="D14" s="2">
        <v>34</v>
      </c>
    </row>
    <row r="15" spans="1:6" x14ac:dyDescent="0.25">
      <c r="A15" t="s">
        <v>12</v>
      </c>
      <c r="B15" t="s">
        <v>34</v>
      </c>
      <c r="C15" s="1">
        <v>35777</v>
      </c>
      <c r="D15" s="2">
        <f ca="1">(E1-C15)/365</f>
        <v>21.410958904109588</v>
      </c>
    </row>
    <row r="16" spans="1:6" x14ac:dyDescent="0.25">
      <c r="A16" t="s">
        <v>13</v>
      </c>
      <c r="B16" t="s">
        <v>35</v>
      </c>
      <c r="C16" s="1">
        <v>35388</v>
      </c>
      <c r="D16" s="2">
        <f ca="1">(E1-C16)/365</f>
        <v>22.476712328767125</v>
      </c>
    </row>
    <row r="17" spans="1:7" x14ac:dyDescent="0.25">
      <c r="A17" t="s">
        <v>14</v>
      </c>
      <c r="B17" t="s">
        <v>36</v>
      </c>
      <c r="C17" s="1">
        <v>35384</v>
      </c>
      <c r="D17" s="2">
        <f ca="1">(E1-C17)/365</f>
        <v>22.487671232876714</v>
      </c>
    </row>
    <row r="18" spans="1:7" x14ac:dyDescent="0.25">
      <c r="A18" t="s">
        <v>15</v>
      </c>
      <c r="B18" t="s">
        <v>37</v>
      </c>
      <c r="C18" s="1">
        <v>34986</v>
      </c>
      <c r="D18" s="2">
        <f ca="1">(E1-C18)/365</f>
        <v>23.578082191780823</v>
      </c>
    </row>
    <row r="19" spans="1:7" x14ac:dyDescent="0.25">
      <c r="A19" t="s">
        <v>16</v>
      </c>
      <c r="B19" t="s">
        <v>38</v>
      </c>
      <c r="C19" s="1">
        <v>34132</v>
      </c>
      <c r="D19" s="2">
        <v>41</v>
      </c>
    </row>
    <row r="20" spans="1:7" x14ac:dyDescent="0.25">
      <c r="A20" t="s">
        <v>17</v>
      </c>
      <c r="B20" t="s">
        <v>39</v>
      </c>
      <c r="C20" s="1">
        <v>35353</v>
      </c>
      <c r="D20" s="2">
        <f ca="1">(E1-C20)/365</f>
        <v>22.572602739726026</v>
      </c>
    </row>
    <row r="21" spans="1:7" x14ac:dyDescent="0.25">
      <c r="A21" t="s">
        <v>18</v>
      </c>
      <c r="B21" t="s">
        <v>40</v>
      </c>
      <c r="C21" s="1">
        <v>35778</v>
      </c>
      <c r="D21" s="2">
        <f ca="1">(E1-C21)/365</f>
        <v>21.408219178082192</v>
      </c>
    </row>
    <row r="23" spans="1:7" x14ac:dyDescent="0.25">
      <c r="A23" s="4" t="s">
        <v>42</v>
      </c>
      <c r="B23" s="4" t="s">
        <v>43</v>
      </c>
      <c r="C23" s="4" t="s">
        <v>44</v>
      </c>
      <c r="D23" s="4" t="s">
        <v>48</v>
      </c>
      <c r="E23" s="4" t="s">
        <v>47</v>
      </c>
      <c r="F23" s="4" t="s">
        <v>46</v>
      </c>
      <c r="G23" s="4" t="s">
        <v>45</v>
      </c>
    </row>
    <row r="24" spans="1:7" x14ac:dyDescent="0.25">
      <c r="A24" s="5">
        <v>1</v>
      </c>
      <c r="B24" s="6" t="s">
        <v>52</v>
      </c>
      <c r="C24" s="6">
        <v>150</v>
      </c>
      <c r="D24" s="8">
        <f>C24/2.54</f>
        <v>59.055118110236222</v>
      </c>
      <c r="E24" s="8">
        <f>C24/71.12</f>
        <v>2.1091113610798651</v>
      </c>
      <c r="F24" s="8">
        <f>C24/4.45</f>
        <v>33.707865168539321</v>
      </c>
      <c r="G24" s="8">
        <f>C24/30.48</f>
        <v>4.9212598425196852</v>
      </c>
    </row>
    <row r="25" spans="1:7" x14ac:dyDescent="0.25">
      <c r="A25" s="5">
        <v>2</v>
      </c>
      <c r="B25" s="6" t="s">
        <v>53</v>
      </c>
      <c r="C25" s="6">
        <v>180</v>
      </c>
      <c r="D25" s="8">
        <f t="shared" ref="D25:D27" si="0">C25/2.54</f>
        <v>70.866141732283467</v>
      </c>
      <c r="E25" s="8">
        <f t="shared" ref="E25:E27" si="1">C25/71.12</f>
        <v>2.5309336332958376</v>
      </c>
      <c r="F25" s="8">
        <f t="shared" ref="F25:F27" si="2">C25/4.45</f>
        <v>40.449438202247187</v>
      </c>
      <c r="G25" s="8">
        <f t="shared" ref="G25:G27" si="3">C25/30.48</f>
        <v>5.9055118110236222</v>
      </c>
    </row>
    <row r="26" spans="1:7" x14ac:dyDescent="0.25">
      <c r="A26" s="5">
        <v>3</v>
      </c>
      <c r="B26" s="6" t="s">
        <v>54</v>
      </c>
      <c r="C26" s="6">
        <v>160</v>
      </c>
      <c r="D26" s="8">
        <f t="shared" si="0"/>
        <v>62.99212598425197</v>
      </c>
      <c r="E26" s="8">
        <f t="shared" si="1"/>
        <v>2.2497187851518561</v>
      </c>
      <c r="F26" s="8">
        <f t="shared" si="2"/>
        <v>35.955056179775276</v>
      </c>
      <c r="G26" s="8">
        <f t="shared" si="3"/>
        <v>5.2493438320209975</v>
      </c>
    </row>
    <row r="27" spans="1:7" x14ac:dyDescent="0.25">
      <c r="A27" s="5">
        <v>4</v>
      </c>
      <c r="B27" s="6" t="s">
        <v>55</v>
      </c>
      <c r="C27" s="6">
        <v>170</v>
      </c>
      <c r="D27" s="8">
        <f t="shared" si="0"/>
        <v>66.929133858267718</v>
      </c>
      <c r="E27" s="8">
        <f t="shared" si="1"/>
        <v>2.3903262092238471</v>
      </c>
      <c r="F27" s="8">
        <f t="shared" si="2"/>
        <v>38.202247191011232</v>
      </c>
      <c r="G27" s="8">
        <f t="shared" si="3"/>
        <v>5.5774278215223099</v>
      </c>
    </row>
    <row r="28" spans="1:7" x14ac:dyDescent="0.25">
      <c r="A28" s="6" t="s">
        <v>49</v>
      </c>
      <c r="B28" s="6">
        <f>AVERAGE(C24:C27)</f>
        <v>165</v>
      </c>
      <c r="C28" s="6"/>
      <c r="D28" s="8"/>
      <c r="E28" s="8"/>
      <c r="F28" s="8"/>
      <c r="G28" s="8"/>
    </row>
    <row r="29" spans="1:7" ht="30" x14ac:dyDescent="0.25">
      <c r="A29" s="7" t="s">
        <v>50</v>
      </c>
      <c r="B29" s="6">
        <f>MAX(C24:C27)</f>
        <v>180</v>
      </c>
      <c r="C29" s="6"/>
      <c r="D29" s="6"/>
      <c r="E29" s="6"/>
      <c r="F29" s="6"/>
      <c r="G29" s="6"/>
    </row>
    <row r="30" spans="1:7" ht="30" x14ac:dyDescent="0.25">
      <c r="A30" s="7" t="s">
        <v>51</v>
      </c>
      <c r="B30" s="6">
        <f>MIN(C24:C27)</f>
        <v>150</v>
      </c>
      <c r="C30" s="6"/>
      <c r="D30" s="6"/>
      <c r="E30" s="6"/>
      <c r="F30" s="6"/>
      <c r="G30" s="6"/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2019-05-07T04:20:39Z</dcterms:modified>
</cp:coreProperties>
</file>