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-15" windowWidth="1222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6" i="1" l="1"/>
  <c r="G8" i="1"/>
  <c r="G10" i="1"/>
  <c r="G5" i="1"/>
  <c r="F6" i="1"/>
  <c r="G7" i="1"/>
  <c r="F8" i="1"/>
  <c r="F9" i="1"/>
  <c r="G9" i="1" s="1"/>
  <c r="G2" i="1"/>
  <c r="G3" i="1"/>
  <c r="F4" i="1"/>
  <c r="G4" i="1" s="1"/>
  <c r="G11" i="1" l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<sst xmlns="http://schemas.openxmlformats.org/spreadsheetml/2006/main" count="17" uniqueCount="17">
  <si>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</si>
  <si>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</si>
  <si>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стоймость номера в сутки</t>
  </si>
  <si>
    <t>дата убытия</t>
  </si>
  <si>
    <t>дата прибытия</t>
  </si>
  <si>
    <t>кол-во дней проживания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</si>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</sst>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0161854768154"/>
          <c:y val="7.4548702245552642E-2"/>
          <c:w val="0.49687270341207351"/>
          <c:h val="0.6041703120443278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Лист1!$A$2:$A$11</c:f>
              <c:strCache>
                <c:ptCount val="10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  <c:pt idx="9">
                  <c:v>Общая стоймость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2320</c:v>
                </c:pt>
                <c:pt idx="1">
                  <c:v>2000</c:v>
                </c:pt>
                <c:pt idx="2">
                  <c:v>5760</c:v>
                </c:pt>
                <c:pt idx="3">
                  <c:v>3000</c:v>
                </c:pt>
                <c:pt idx="4">
                  <c:v>6480</c:v>
                </c:pt>
                <c:pt idx="5">
                  <c:v>6048</c:v>
                </c:pt>
                <c:pt idx="6">
                  <c:v>4800</c:v>
                </c:pt>
                <c:pt idx="7">
                  <c:v>1200</c:v>
                </c:pt>
                <c:pt idx="8">
                  <c:v>600</c:v>
                </c:pt>
                <c:pt idx="9">
                  <c:v>32208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82784"/>
        <c:axId val="75384320"/>
      </c:barChart>
      <c:catAx>
        <c:axId val="753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384320"/>
        <c:crosses val="autoZero"/>
        <c:auto val="1"/>
        <c:lblAlgn val="ctr"/>
        <c:lblOffset val="100"/>
        <c:noMultiLvlLbl val="0"/>
      </c:catAx>
      <c:valAx>
        <c:axId val="753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8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9.0289442986293378E-2"/>
          <c:w val="0.168332020997375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0</xdr:row>
      <xdr:rowOff>80962</xdr:rowOff>
    </xdr:from>
    <xdr:to>
      <xdr:col>14</xdr:col>
      <xdr:colOff>490537</xdr:colOff>
      <xdr:row>7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:F11"/>
    </sheetView>
  </sheetViews>
  <sheetFormatPr defaultRowHeight="15" x14ac:dyDescent="0.25"/>
  <cols>
    <col min="1" max="1" width="18.42578125" customWidth="1"/>
    <col min="2" max="2" width="13" customWidth="1"/>
    <col min="3" max="3" width="17.7109375" customWidth="1"/>
    <col min="4" max="5" width="18.140625" customWidth="1"/>
  </cols>
  <sheetData>
    <row r="1" spans="1:7" ht="130.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</row>
    <row r="2" spans="1:7" x14ac:dyDescent="0.25">
      <c r="A2" t="s">
        <v>7</v>
      </c>
      <c r="B2">
        <v>1</v>
      </c>
      <c r="C2">
        <v>100</v>
      </c>
      <c r="D2" s="1">
        <v>42980</v>
      </c>
      <c r="E2" s="1">
        <v>43010</v>
      </c>
      <c r="F2">
        <v>29</v>
      </c>
      <c r="G2">
        <f>IF(F2&lt;11,F2*C2,(F2*C2)/100*80)</f>
        <v>2320</v>
      </c>
    </row>
    <row r="3" spans="1:7" x14ac:dyDescent="0.25">
      <c r="A3" t="s">
        <v>8</v>
      </c>
      <c r="B3">
        <v>2</v>
      </c>
      <c r="C3">
        <v>200</v>
      </c>
      <c r="D3" s="1">
        <v>42981</v>
      </c>
      <c r="E3" s="1">
        <v>42988</v>
      </c>
      <c r="F3">
        <v>10</v>
      </c>
      <c r="G3">
        <f t="shared" ref="G3:G10" si="0">IF(F3&lt;11,F3*C3,(F3*C3)/100*80)</f>
        <v>2000</v>
      </c>
    </row>
    <row r="4" spans="1:7" x14ac:dyDescent="0.25">
      <c r="A4" t="s">
        <v>9</v>
      </c>
      <c r="B4">
        <v>4</v>
      </c>
      <c r="C4">
        <v>300</v>
      </c>
      <c r="D4" s="1">
        <v>42979</v>
      </c>
      <c r="E4" s="1">
        <v>43003</v>
      </c>
      <c r="F4">
        <f>E4-D4</f>
        <v>24</v>
      </c>
      <c r="G4">
        <f t="shared" si="0"/>
        <v>5760</v>
      </c>
    </row>
    <row r="5" spans="1:7" x14ac:dyDescent="0.25">
      <c r="A5" t="s">
        <v>10</v>
      </c>
      <c r="B5">
        <v>5</v>
      </c>
      <c r="C5">
        <v>250</v>
      </c>
      <c r="D5" s="1">
        <v>43192</v>
      </c>
      <c r="E5" s="1">
        <v>43201</v>
      </c>
      <c r="F5">
        <v>15</v>
      </c>
      <c r="G5">
        <f t="shared" si="0"/>
        <v>3000</v>
      </c>
    </row>
    <row r="6" spans="1:7" x14ac:dyDescent="0.25">
      <c r="A6" t="s">
        <v>11</v>
      </c>
      <c r="B6">
        <v>14</v>
      </c>
      <c r="C6">
        <v>300</v>
      </c>
      <c r="D6" s="1">
        <v>43132</v>
      </c>
      <c r="E6" s="1">
        <v>43159</v>
      </c>
      <c r="F6">
        <f t="shared" ref="F5:F10" si="1">E6-D6</f>
        <v>27</v>
      </c>
      <c r="G6">
        <f t="shared" si="0"/>
        <v>6480</v>
      </c>
    </row>
    <row r="7" spans="1:7" x14ac:dyDescent="0.25">
      <c r="A7" t="s">
        <v>12</v>
      </c>
      <c r="B7">
        <v>20</v>
      </c>
      <c r="C7">
        <v>360</v>
      </c>
      <c r="D7" s="1">
        <v>43169</v>
      </c>
      <c r="E7" s="1">
        <v>43174</v>
      </c>
      <c r="F7">
        <v>21</v>
      </c>
      <c r="G7">
        <f t="shared" si="0"/>
        <v>6048</v>
      </c>
    </row>
    <row r="8" spans="1:7" x14ac:dyDescent="0.25">
      <c r="A8" t="s">
        <v>13</v>
      </c>
      <c r="B8">
        <v>6</v>
      </c>
      <c r="C8">
        <v>500</v>
      </c>
      <c r="D8" s="1">
        <v>43189</v>
      </c>
      <c r="E8" s="1">
        <v>43201</v>
      </c>
      <c r="F8">
        <f t="shared" si="1"/>
        <v>12</v>
      </c>
      <c r="G8">
        <f t="shared" si="0"/>
        <v>4800</v>
      </c>
    </row>
    <row r="9" spans="1:7" x14ac:dyDescent="0.25">
      <c r="A9" t="s">
        <v>14</v>
      </c>
      <c r="B9">
        <v>8</v>
      </c>
      <c r="C9">
        <v>400</v>
      </c>
      <c r="D9" s="1">
        <v>43008</v>
      </c>
      <c r="E9" s="1">
        <v>43011</v>
      </c>
      <c r="F9">
        <f t="shared" si="1"/>
        <v>3</v>
      </c>
      <c r="G9">
        <f t="shared" si="0"/>
        <v>1200</v>
      </c>
    </row>
    <row r="10" spans="1:7" x14ac:dyDescent="0.25">
      <c r="A10" t="s">
        <v>15</v>
      </c>
      <c r="B10">
        <v>13</v>
      </c>
      <c r="C10">
        <v>100</v>
      </c>
      <c r="D10" s="1">
        <v>43003</v>
      </c>
      <c r="E10" s="1">
        <v>43028</v>
      </c>
      <c r="F10">
        <v>6</v>
      </c>
      <c r="G10">
        <f t="shared" si="0"/>
        <v>600</v>
      </c>
    </row>
    <row r="11" spans="1:7" x14ac:dyDescent="0.25">
      <c r="A11" s="2" t="s">
        <v>16</v>
      </c>
      <c r="B11" s="2"/>
      <c r="C11" s="2"/>
      <c r="D11" s="2"/>
      <c r="E11" s="2"/>
      <c r="F11" s="2"/>
      <c r="G11">
        <f>SUM(G2:G10)</f>
        <v>32208</v>
      </c>
    </row>
  </sheetData>
  <mergeCells count="1">
    <mergeCell ref="A11:F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2019-05-06T20:03:03Z</dcterms:modified>
</cp:coreProperties>
</file>