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r\Documents\GitHub\matlabTightOil\"/>
    </mc:Choice>
  </mc:AlternateContent>
  <bookViews>
    <workbookView xWindow="0" yWindow="0" windowWidth="24000" windowHeight="11100" activeTab="3"/>
  </bookViews>
  <sheets>
    <sheet name="First oil (bpm)" sheetId="1" r:id="rId1"/>
    <sheet name="First oil (bpd)" sheetId="4" r:id="rId2"/>
    <sheet name="Peak prod (bpm)" sheetId="2" r:id="rId3"/>
    <sheet name="Peak prod (bpd)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R6" i="5" l="1"/>
  <c r="R4" i="5"/>
  <c r="R3" i="5"/>
  <c r="R5" i="5"/>
  <c r="H4" i="5"/>
  <c r="L4" i="5"/>
  <c r="K4" i="5"/>
  <c r="J4" i="5"/>
  <c r="I4" i="5"/>
  <c r="I5" i="5" l="1"/>
  <c r="N2" i="5"/>
  <c r="S11" i="5"/>
  <c r="Q11" i="5"/>
  <c r="O11" i="5"/>
  <c r="M11" i="5"/>
  <c r="K11" i="5"/>
  <c r="L6" i="5" l="1"/>
  <c r="L5" i="5"/>
  <c r="L2" i="5"/>
  <c r="K6" i="5"/>
  <c r="K5" i="5"/>
  <c r="J6" i="5"/>
  <c r="J5" i="5"/>
  <c r="I6" i="5"/>
  <c r="J3" i="5"/>
  <c r="J2" i="5"/>
  <c r="K2" i="5" l="1"/>
  <c r="I2" i="5"/>
  <c r="H2" i="5"/>
  <c r="J11" i="5"/>
  <c r="H12" i="5"/>
  <c r="H6" i="5"/>
  <c r="H5" i="5"/>
  <c r="L3" i="5"/>
  <c r="K3" i="5"/>
  <c r="H3" i="5"/>
  <c r="I3" i="5"/>
  <c r="K12" i="5" l="1"/>
  <c r="I12" i="5"/>
  <c r="H13" i="5" s="1"/>
  <c r="C288" i="4"/>
  <c r="B66" i="4"/>
  <c r="E480" i="5"/>
  <c r="E61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D927" i="5"/>
  <c r="D926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A57" i="4"/>
  <c r="A58" i="4"/>
  <c r="A59" i="4"/>
  <c r="A60" i="4"/>
  <c r="A61" i="4"/>
  <c r="A62" i="4"/>
  <c r="A63" i="4"/>
  <c r="A64" i="4"/>
  <c r="A65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M12" i="5" l="1"/>
  <c r="O12" i="5"/>
  <c r="Q12" i="5"/>
  <c r="S12" i="5"/>
  <c r="I13" i="5"/>
  <c r="H14" i="5" s="1"/>
  <c r="J12" i="5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2" i="4"/>
  <c r="K13" i="5" l="1"/>
  <c r="Q13" i="5"/>
  <c r="M14" i="5"/>
  <c r="M13" i="5"/>
  <c r="O13" i="5"/>
  <c r="J13" i="5"/>
  <c r="S13" i="5"/>
  <c r="I14" i="5"/>
  <c r="H15" i="5" s="1"/>
  <c r="J14" i="5"/>
  <c r="B32" i="4"/>
  <c r="B33" i="4"/>
  <c r="B34" i="4"/>
  <c r="B35" i="4"/>
  <c r="B36" i="4"/>
  <c r="B37" i="4"/>
  <c r="A29" i="4"/>
  <c r="A30" i="4"/>
  <c r="A31" i="4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C453" i="5"/>
  <c r="D453" i="5"/>
  <c r="C454" i="5"/>
  <c r="D454" i="5"/>
  <c r="C455" i="5"/>
  <c r="D455" i="5"/>
  <c r="C456" i="5"/>
  <c r="D456" i="5"/>
  <c r="C457" i="5"/>
  <c r="D457" i="5"/>
  <c r="C458" i="5"/>
  <c r="D458" i="5"/>
  <c r="C459" i="5"/>
  <c r="D459" i="5"/>
  <c r="C460" i="5"/>
  <c r="D460" i="5"/>
  <c r="C461" i="5"/>
  <c r="D461" i="5"/>
  <c r="C462" i="5"/>
  <c r="D462" i="5"/>
  <c r="C463" i="5"/>
  <c r="D463" i="5"/>
  <c r="C464" i="5"/>
  <c r="D464" i="5"/>
  <c r="C465" i="5"/>
  <c r="D465" i="5"/>
  <c r="C466" i="5"/>
  <c r="D466" i="5"/>
  <c r="C467" i="5"/>
  <c r="D467" i="5"/>
  <c r="C468" i="5"/>
  <c r="D468" i="5"/>
  <c r="C469" i="5"/>
  <c r="D469" i="5"/>
  <c r="C470" i="5"/>
  <c r="D470" i="5"/>
  <c r="C471" i="5"/>
  <c r="D471" i="5"/>
  <c r="C472" i="5"/>
  <c r="D472" i="5"/>
  <c r="C473" i="5"/>
  <c r="D473" i="5"/>
  <c r="C474" i="5"/>
  <c r="D474" i="5"/>
  <c r="C475" i="5"/>
  <c r="D475" i="5"/>
  <c r="D476" i="5"/>
  <c r="D477" i="5"/>
  <c r="D478" i="5"/>
  <c r="D479" i="5"/>
  <c r="D480" i="5"/>
  <c r="D481" i="5"/>
  <c r="D482" i="5"/>
  <c r="D483" i="5"/>
  <c r="D484" i="5"/>
  <c r="D485" i="5"/>
  <c r="C428" i="5"/>
  <c r="D428" i="5"/>
  <c r="C429" i="5"/>
  <c r="D429" i="5"/>
  <c r="C430" i="5"/>
  <c r="D430" i="5"/>
  <c r="C431" i="5"/>
  <c r="D431" i="5"/>
  <c r="C432" i="5"/>
  <c r="D432" i="5"/>
  <c r="C433" i="5"/>
  <c r="D433" i="5"/>
  <c r="C434" i="5"/>
  <c r="D434" i="5"/>
  <c r="C435" i="5"/>
  <c r="D435" i="5"/>
  <c r="C436" i="5"/>
  <c r="D436" i="5"/>
  <c r="C437" i="5"/>
  <c r="D437" i="5"/>
  <c r="C438" i="5"/>
  <c r="D438" i="5"/>
  <c r="C439" i="5"/>
  <c r="D439" i="5"/>
  <c r="C440" i="5"/>
  <c r="D440" i="5"/>
  <c r="C441" i="5"/>
  <c r="D441" i="5"/>
  <c r="C442" i="5"/>
  <c r="D442" i="5"/>
  <c r="C443" i="5"/>
  <c r="D443" i="5"/>
  <c r="C444" i="5"/>
  <c r="D444" i="5"/>
  <c r="C445" i="5"/>
  <c r="D445" i="5"/>
  <c r="C446" i="5"/>
  <c r="D446" i="5"/>
  <c r="C447" i="5"/>
  <c r="D447" i="5"/>
  <c r="C448" i="5"/>
  <c r="D448" i="5"/>
  <c r="C449" i="5"/>
  <c r="D449" i="5"/>
  <c r="C450" i="5"/>
  <c r="D450" i="5"/>
  <c r="C451" i="5"/>
  <c r="D451" i="5"/>
  <c r="C452" i="5"/>
  <c r="D452" i="5"/>
  <c r="B224" i="5"/>
  <c r="C224" i="5"/>
  <c r="D224" i="5"/>
  <c r="B225" i="5"/>
  <c r="C225" i="5"/>
  <c r="D225" i="5"/>
  <c r="B226" i="5"/>
  <c r="C226" i="5"/>
  <c r="D226" i="5"/>
  <c r="B227" i="5"/>
  <c r="C227" i="5"/>
  <c r="D227" i="5"/>
  <c r="B228" i="5"/>
  <c r="C228" i="5"/>
  <c r="D228" i="5"/>
  <c r="B229" i="5"/>
  <c r="C229" i="5"/>
  <c r="D229" i="5"/>
  <c r="B230" i="5"/>
  <c r="C230" i="5"/>
  <c r="D230" i="5"/>
  <c r="B231" i="5"/>
  <c r="C231" i="5"/>
  <c r="D231" i="5"/>
  <c r="B232" i="5"/>
  <c r="C232" i="5"/>
  <c r="D232" i="5"/>
  <c r="B233" i="5"/>
  <c r="C233" i="5"/>
  <c r="D233" i="5"/>
  <c r="B234" i="5"/>
  <c r="C234" i="5"/>
  <c r="D234" i="5"/>
  <c r="B235" i="5"/>
  <c r="C235" i="5"/>
  <c r="D235" i="5"/>
  <c r="B236" i="5"/>
  <c r="C236" i="5"/>
  <c r="D236" i="5"/>
  <c r="B237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75" i="5"/>
  <c r="D275" i="5"/>
  <c r="C276" i="5"/>
  <c r="D276" i="5"/>
  <c r="C277" i="5"/>
  <c r="D277" i="5"/>
  <c r="C278" i="5"/>
  <c r="D278" i="5"/>
  <c r="C279" i="5"/>
  <c r="D279" i="5"/>
  <c r="C280" i="5"/>
  <c r="D280" i="5"/>
  <c r="C281" i="5"/>
  <c r="D281" i="5"/>
  <c r="C282" i="5"/>
  <c r="D282" i="5"/>
  <c r="C283" i="5"/>
  <c r="D283" i="5"/>
  <c r="C284" i="5"/>
  <c r="D284" i="5"/>
  <c r="C285" i="5"/>
  <c r="D285" i="5"/>
  <c r="C286" i="5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C321" i="5"/>
  <c r="D321" i="5"/>
  <c r="C322" i="5"/>
  <c r="D322" i="5"/>
  <c r="C323" i="5"/>
  <c r="D323" i="5"/>
  <c r="C324" i="5"/>
  <c r="D324" i="5"/>
  <c r="C325" i="5"/>
  <c r="D325" i="5"/>
  <c r="C326" i="5"/>
  <c r="D326" i="5"/>
  <c r="C327" i="5"/>
  <c r="D327" i="5"/>
  <c r="C328" i="5"/>
  <c r="D328" i="5"/>
  <c r="C329" i="5"/>
  <c r="D329" i="5"/>
  <c r="C330" i="5"/>
  <c r="D330" i="5"/>
  <c r="C331" i="5"/>
  <c r="D331" i="5"/>
  <c r="C332" i="5"/>
  <c r="D332" i="5"/>
  <c r="C333" i="5"/>
  <c r="D333" i="5"/>
  <c r="C334" i="5"/>
  <c r="D334" i="5"/>
  <c r="C335" i="5"/>
  <c r="D335" i="5"/>
  <c r="C336" i="5"/>
  <c r="D336" i="5"/>
  <c r="C337" i="5"/>
  <c r="D337" i="5"/>
  <c r="C338" i="5"/>
  <c r="D338" i="5"/>
  <c r="C339" i="5"/>
  <c r="D339" i="5"/>
  <c r="C340" i="5"/>
  <c r="D340" i="5"/>
  <c r="C341" i="5"/>
  <c r="D341" i="5"/>
  <c r="C342" i="5"/>
  <c r="D342" i="5"/>
  <c r="C343" i="5"/>
  <c r="D343" i="5"/>
  <c r="C344" i="5"/>
  <c r="D344" i="5"/>
  <c r="C345" i="5"/>
  <c r="D345" i="5"/>
  <c r="C346" i="5"/>
  <c r="D346" i="5"/>
  <c r="C347" i="5"/>
  <c r="D347" i="5"/>
  <c r="C348" i="5"/>
  <c r="D348" i="5"/>
  <c r="C349" i="5"/>
  <c r="D349" i="5"/>
  <c r="C350" i="5"/>
  <c r="D350" i="5"/>
  <c r="C351" i="5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C362" i="5"/>
  <c r="D362" i="5"/>
  <c r="C363" i="5"/>
  <c r="D363" i="5"/>
  <c r="C364" i="5"/>
  <c r="D364" i="5"/>
  <c r="C365" i="5"/>
  <c r="D365" i="5"/>
  <c r="C366" i="5"/>
  <c r="D366" i="5"/>
  <c r="C367" i="5"/>
  <c r="D367" i="5"/>
  <c r="C368" i="5"/>
  <c r="D368" i="5"/>
  <c r="C369" i="5"/>
  <c r="D369" i="5"/>
  <c r="C370" i="5"/>
  <c r="D370" i="5"/>
  <c r="C371" i="5"/>
  <c r="D371" i="5"/>
  <c r="C372" i="5"/>
  <c r="D372" i="5"/>
  <c r="C373" i="5"/>
  <c r="D373" i="5"/>
  <c r="C374" i="5"/>
  <c r="D374" i="5"/>
  <c r="C375" i="5"/>
  <c r="D375" i="5"/>
  <c r="C376" i="5"/>
  <c r="D376" i="5"/>
  <c r="C377" i="5"/>
  <c r="D377" i="5"/>
  <c r="B165" i="5"/>
  <c r="C165" i="5"/>
  <c r="D165" i="5"/>
  <c r="E164" i="5"/>
  <c r="B166" i="5"/>
  <c r="C166" i="5"/>
  <c r="D166" i="5"/>
  <c r="E165" i="5"/>
  <c r="B167" i="5"/>
  <c r="C167" i="5"/>
  <c r="D167" i="5"/>
  <c r="E166" i="5"/>
  <c r="B168" i="5"/>
  <c r="C168" i="5"/>
  <c r="D168" i="5"/>
  <c r="E167" i="5"/>
  <c r="B169" i="5"/>
  <c r="C169" i="5"/>
  <c r="D169" i="5"/>
  <c r="E168" i="5"/>
  <c r="B170" i="5"/>
  <c r="C170" i="5"/>
  <c r="D170" i="5"/>
  <c r="E169" i="5"/>
  <c r="B171" i="5"/>
  <c r="C171" i="5"/>
  <c r="D171" i="5"/>
  <c r="E170" i="5"/>
  <c r="B172" i="5"/>
  <c r="C172" i="5"/>
  <c r="D172" i="5"/>
  <c r="E171" i="5"/>
  <c r="B173" i="5"/>
  <c r="C173" i="5"/>
  <c r="D173" i="5"/>
  <c r="E172" i="5"/>
  <c r="B174" i="5"/>
  <c r="C174" i="5"/>
  <c r="D174" i="5"/>
  <c r="E173" i="5"/>
  <c r="B175" i="5"/>
  <c r="C175" i="5"/>
  <c r="D175" i="5"/>
  <c r="E174" i="5"/>
  <c r="B176" i="5"/>
  <c r="C176" i="5"/>
  <c r="D176" i="5"/>
  <c r="E175" i="5"/>
  <c r="B177" i="5"/>
  <c r="C177" i="5"/>
  <c r="D177" i="5"/>
  <c r="E176" i="5"/>
  <c r="B178" i="5"/>
  <c r="C178" i="5"/>
  <c r="D178" i="5"/>
  <c r="E177" i="5"/>
  <c r="B179" i="5"/>
  <c r="C179" i="5"/>
  <c r="D179" i="5"/>
  <c r="E178" i="5"/>
  <c r="B180" i="5"/>
  <c r="C180" i="5"/>
  <c r="D180" i="5"/>
  <c r="E179" i="5"/>
  <c r="B181" i="5"/>
  <c r="C181" i="5"/>
  <c r="D181" i="5"/>
  <c r="E180" i="5"/>
  <c r="B182" i="5"/>
  <c r="C182" i="5"/>
  <c r="D182" i="5"/>
  <c r="E181" i="5"/>
  <c r="B183" i="5"/>
  <c r="C183" i="5"/>
  <c r="D183" i="5"/>
  <c r="E182" i="5"/>
  <c r="B184" i="5"/>
  <c r="C184" i="5"/>
  <c r="D184" i="5"/>
  <c r="E183" i="5"/>
  <c r="B185" i="5"/>
  <c r="C185" i="5"/>
  <c r="D185" i="5"/>
  <c r="E184" i="5"/>
  <c r="B186" i="5"/>
  <c r="C186" i="5"/>
  <c r="D186" i="5"/>
  <c r="E185" i="5"/>
  <c r="B187" i="5"/>
  <c r="C187" i="5"/>
  <c r="D187" i="5"/>
  <c r="E186" i="5"/>
  <c r="B188" i="5"/>
  <c r="C188" i="5"/>
  <c r="D188" i="5"/>
  <c r="E187" i="5"/>
  <c r="B189" i="5"/>
  <c r="C189" i="5"/>
  <c r="D189" i="5"/>
  <c r="E188" i="5"/>
  <c r="B190" i="5"/>
  <c r="C190" i="5"/>
  <c r="D190" i="5"/>
  <c r="E189" i="5"/>
  <c r="B191" i="5"/>
  <c r="C191" i="5"/>
  <c r="D191" i="5"/>
  <c r="E190" i="5"/>
  <c r="B192" i="5"/>
  <c r="C192" i="5"/>
  <c r="D192" i="5"/>
  <c r="E191" i="5"/>
  <c r="B193" i="5"/>
  <c r="C193" i="5"/>
  <c r="D193" i="5"/>
  <c r="E192" i="5"/>
  <c r="B194" i="5"/>
  <c r="C194" i="5"/>
  <c r="D194" i="5"/>
  <c r="E193" i="5"/>
  <c r="B195" i="5"/>
  <c r="C195" i="5"/>
  <c r="D195" i="5"/>
  <c r="B196" i="5"/>
  <c r="C196" i="5"/>
  <c r="D196" i="5"/>
  <c r="B197" i="5"/>
  <c r="C197" i="5"/>
  <c r="D197" i="5"/>
  <c r="B198" i="5"/>
  <c r="C198" i="5"/>
  <c r="D198" i="5"/>
  <c r="B199" i="5"/>
  <c r="C199" i="5"/>
  <c r="D199" i="5"/>
  <c r="B200" i="5"/>
  <c r="C200" i="5"/>
  <c r="D200" i="5"/>
  <c r="B201" i="5"/>
  <c r="C201" i="5"/>
  <c r="D201" i="5"/>
  <c r="B202" i="5"/>
  <c r="C202" i="5"/>
  <c r="D202" i="5"/>
  <c r="B203" i="5"/>
  <c r="C203" i="5"/>
  <c r="D203" i="5"/>
  <c r="B204" i="5"/>
  <c r="C204" i="5"/>
  <c r="D204" i="5"/>
  <c r="B205" i="5"/>
  <c r="C205" i="5"/>
  <c r="D205" i="5"/>
  <c r="B206" i="5"/>
  <c r="C206" i="5"/>
  <c r="D206" i="5"/>
  <c r="B207" i="5"/>
  <c r="C207" i="5"/>
  <c r="D207" i="5"/>
  <c r="B208" i="5"/>
  <c r="C208" i="5"/>
  <c r="D208" i="5"/>
  <c r="B209" i="5"/>
  <c r="C209" i="5"/>
  <c r="D209" i="5"/>
  <c r="B210" i="5"/>
  <c r="C210" i="5"/>
  <c r="D210" i="5"/>
  <c r="B211" i="5"/>
  <c r="C211" i="5"/>
  <c r="D211" i="5"/>
  <c r="B212" i="5"/>
  <c r="C212" i="5"/>
  <c r="D212" i="5"/>
  <c r="B213" i="5"/>
  <c r="C213" i="5"/>
  <c r="D213" i="5"/>
  <c r="B214" i="5"/>
  <c r="C214" i="5"/>
  <c r="D214" i="5"/>
  <c r="B215" i="5"/>
  <c r="C215" i="5"/>
  <c r="D215" i="5"/>
  <c r="B216" i="5"/>
  <c r="C216" i="5"/>
  <c r="D216" i="5"/>
  <c r="B217" i="5"/>
  <c r="C217" i="5"/>
  <c r="D217" i="5"/>
  <c r="B218" i="5"/>
  <c r="C218" i="5"/>
  <c r="D218" i="5"/>
  <c r="B219" i="5"/>
  <c r="C219" i="5"/>
  <c r="D219" i="5"/>
  <c r="B220" i="5"/>
  <c r="C220" i="5"/>
  <c r="D220" i="5"/>
  <c r="B221" i="5"/>
  <c r="C221" i="5"/>
  <c r="D221" i="5"/>
  <c r="B222" i="5"/>
  <c r="C222" i="5"/>
  <c r="D222" i="5"/>
  <c r="B223" i="5"/>
  <c r="C223" i="5"/>
  <c r="D223" i="5"/>
  <c r="B139" i="5"/>
  <c r="C139" i="5"/>
  <c r="D139" i="5"/>
  <c r="E138" i="5"/>
  <c r="B140" i="5"/>
  <c r="C140" i="5"/>
  <c r="D140" i="5"/>
  <c r="E139" i="5"/>
  <c r="B141" i="5"/>
  <c r="C141" i="5"/>
  <c r="D141" i="5"/>
  <c r="E140" i="5"/>
  <c r="B142" i="5"/>
  <c r="C142" i="5"/>
  <c r="D142" i="5"/>
  <c r="E141" i="5"/>
  <c r="B143" i="5"/>
  <c r="C143" i="5"/>
  <c r="D143" i="5"/>
  <c r="E142" i="5"/>
  <c r="B144" i="5"/>
  <c r="C144" i="5"/>
  <c r="D144" i="5"/>
  <c r="E143" i="5"/>
  <c r="B145" i="5"/>
  <c r="C145" i="5"/>
  <c r="D145" i="5"/>
  <c r="E144" i="5"/>
  <c r="B146" i="5"/>
  <c r="C146" i="5"/>
  <c r="D146" i="5"/>
  <c r="E145" i="5"/>
  <c r="B147" i="5"/>
  <c r="C147" i="5"/>
  <c r="D147" i="5"/>
  <c r="E146" i="5"/>
  <c r="B148" i="5"/>
  <c r="C148" i="5"/>
  <c r="D148" i="5"/>
  <c r="E147" i="5"/>
  <c r="B149" i="5"/>
  <c r="C149" i="5"/>
  <c r="D149" i="5"/>
  <c r="E148" i="5"/>
  <c r="B150" i="5"/>
  <c r="C150" i="5"/>
  <c r="D150" i="5"/>
  <c r="E149" i="5"/>
  <c r="B151" i="5"/>
  <c r="C151" i="5"/>
  <c r="D151" i="5"/>
  <c r="E150" i="5"/>
  <c r="B152" i="5"/>
  <c r="C152" i="5"/>
  <c r="D152" i="5"/>
  <c r="E151" i="5"/>
  <c r="B153" i="5"/>
  <c r="C153" i="5"/>
  <c r="D153" i="5"/>
  <c r="E152" i="5"/>
  <c r="B154" i="5"/>
  <c r="C154" i="5"/>
  <c r="D154" i="5"/>
  <c r="E153" i="5"/>
  <c r="B155" i="5"/>
  <c r="C155" i="5"/>
  <c r="D155" i="5"/>
  <c r="E154" i="5"/>
  <c r="B156" i="5"/>
  <c r="C156" i="5"/>
  <c r="D156" i="5"/>
  <c r="E155" i="5"/>
  <c r="B157" i="5"/>
  <c r="C157" i="5"/>
  <c r="D157" i="5"/>
  <c r="E156" i="5"/>
  <c r="B158" i="5"/>
  <c r="C158" i="5"/>
  <c r="D158" i="5"/>
  <c r="E157" i="5"/>
  <c r="B159" i="5"/>
  <c r="C159" i="5"/>
  <c r="D159" i="5"/>
  <c r="E158" i="5"/>
  <c r="B160" i="5"/>
  <c r="C160" i="5"/>
  <c r="D160" i="5"/>
  <c r="E159" i="5"/>
  <c r="B161" i="5"/>
  <c r="C161" i="5"/>
  <c r="D161" i="5"/>
  <c r="E160" i="5"/>
  <c r="B162" i="5"/>
  <c r="C162" i="5"/>
  <c r="D162" i="5"/>
  <c r="E161" i="5"/>
  <c r="B163" i="5"/>
  <c r="C163" i="5"/>
  <c r="D163" i="5"/>
  <c r="E162" i="5"/>
  <c r="B164" i="5"/>
  <c r="C164" i="5"/>
  <c r="D164" i="5"/>
  <c r="E163" i="5"/>
  <c r="B114" i="5"/>
  <c r="C114" i="5"/>
  <c r="D114" i="5"/>
  <c r="E113" i="5"/>
  <c r="B115" i="5"/>
  <c r="C115" i="5"/>
  <c r="D115" i="5"/>
  <c r="E114" i="5"/>
  <c r="B116" i="5"/>
  <c r="C116" i="5"/>
  <c r="D116" i="5"/>
  <c r="E115" i="5"/>
  <c r="B117" i="5"/>
  <c r="C117" i="5"/>
  <c r="D117" i="5"/>
  <c r="E116" i="5"/>
  <c r="B118" i="5"/>
  <c r="C118" i="5"/>
  <c r="D118" i="5"/>
  <c r="E117" i="5"/>
  <c r="B119" i="5"/>
  <c r="C119" i="5"/>
  <c r="D119" i="5"/>
  <c r="E118" i="5"/>
  <c r="B120" i="5"/>
  <c r="C120" i="5"/>
  <c r="D120" i="5"/>
  <c r="E119" i="5"/>
  <c r="B121" i="5"/>
  <c r="C121" i="5"/>
  <c r="D121" i="5"/>
  <c r="E120" i="5"/>
  <c r="B122" i="5"/>
  <c r="C122" i="5"/>
  <c r="D122" i="5"/>
  <c r="E121" i="5"/>
  <c r="B123" i="5"/>
  <c r="C123" i="5"/>
  <c r="D123" i="5"/>
  <c r="E122" i="5"/>
  <c r="B124" i="5"/>
  <c r="C124" i="5"/>
  <c r="D124" i="5"/>
  <c r="E123" i="5"/>
  <c r="B125" i="5"/>
  <c r="C125" i="5"/>
  <c r="D125" i="5"/>
  <c r="E124" i="5"/>
  <c r="B126" i="5"/>
  <c r="C126" i="5"/>
  <c r="D126" i="5"/>
  <c r="E125" i="5"/>
  <c r="B127" i="5"/>
  <c r="C127" i="5"/>
  <c r="D127" i="5"/>
  <c r="E126" i="5"/>
  <c r="B128" i="5"/>
  <c r="C128" i="5"/>
  <c r="D128" i="5"/>
  <c r="E127" i="5"/>
  <c r="B129" i="5"/>
  <c r="C129" i="5"/>
  <c r="D129" i="5"/>
  <c r="E128" i="5"/>
  <c r="B130" i="5"/>
  <c r="C130" i="5"/>
  <c r="D130" i="5"/>
  <c r="E129" i="5"/>
  <c r="B131" i="5"/>
  <c r="C131" i="5"/>
  <c r="D131" i="5"/>
  <c r="E130" i="5"/>
  <c r="B132" i="5"/>
  <c r="C132" i="5"/>
  <c r="D132" i="5"/>
  <c r="E131" i="5"/>
  <c r="B133" i="5"/>
  <c r="C133" i="5"/>
  <c r="D133" i="5"/>
  <c r="E132" i="5"/>
  <c r="B134" i="5"/>
  <c r="C134" i="5"/>
  <c r="D134" i="5"/>
  <c r="E133" i="5"/>
  <c r="B135" i="5"/>
  <c r="C135" i="5"/>
  <c r="D135" i="5"/>
  <c r="E134" i="5"/>
  <c r="B136" i="5"/>
  <c r="C136" i="5"/>
  <c r="D136" i="5"/>
  <c r="E135" i="5"/>
  <c r="B137" i="5"/>
  <c r="C137" i="5"/>
  <c r="D137" i="5"/>
  <c r="E136" i="5"/>
  <c r="B138" i="5"/>
  <c r="C138" i="5"/>
  <c r="D138" i="5"/>
  <c r="E137" i="5"/>
  <c r="B80" i="5"/>
  <c r="C80" i="5"/>
  <c r="D80" i="5"/>
  <c r="E79" i="5"/>
  <c r="B81" i="5"/>
  <c r="C81" i="5"/>
  <c r="D81" i="5"/>
  <c r="E80" i="5"/>
  <c r="B82" i="5"/>
  <c r="C82" i="5"/>
  <c r="D82" i="5"/>
  <c r="E81" i="5"/>
  <c r="B83" i="5"/>
  <c r="C83" i="5"/>
  <c r="D83" i="5"/>
  <c r="E82" i="5"/>
  <c r="B84" i="5"/>
  <c r="C84" i="5"/>
  <c r="D84" i="5"/>
  <c r="E83" i="5"/>
  <c r="B85" i="5"/>
  <c r="C85" i="5"/>
  <c r="D85" i="5"/>
  <c r="E84" i="5"/>
  <c r="B86" i="5"/>
  <c r="C86" i="5"/>
  <c r="D86" i="5"/>
  <c r="E85" i="5"/>
  <c r="B87" i="5"/>
  <c r="C87" i="5"/>
  <c r="D87" i="5"/>
  <c r="E86" i="5"/>
  <c r="B88" i="5"/>
  <c r="C88" i="5"/>
  <c r="D88" i="5"/>
  <c r="E87" i="5"/>
  <c r="B89" i="5"/>
  <c r="C89" i="5"/>
  <c r="D89" i="5"/>
  <c r="E88" i="5"/>
  <c r="B90" i="5"/>
  <c r="C90" i="5"/>
  <c r="D90" i="5"/>
  <c r="E89" i="5"/>
  <c r="B91" i="5"/>
  <c r="C91" i="5"/>
  <c r="D91" i="5"/>
  <c r="E90" i="5"/>
  <c r="B92" i="5"/>
  <c r="C92" i="5"/>
  <c r="D92" i="5"/>
  <c r="E91" i="5"/>
  <c r="B93" i="5"/>
  <c r="C93" i="5"/>
  <c r="D93" i="5"/>
  <c r="E92" i="5"/>
  <c r="B94" i="5"/>
  <c r="C94" i="5"/>
  <c r="D94" i="5"/>
  <c r="E93" i="5"/>
  <c r="B95" i="5"/>
  <c r="C95" i="5"/>
  <c r="D95" i="5"/>
  <c r="E94" i="5"/>
  <c r="B96" i="5"/>
  <c r="C96" i="5"/>
  <c r="D96" i="5"/>
  <c r="E95" i="5"/>
  <c r="B97" i="5"/>
  <c r="C97" i="5"/>
  <c r="D97" i="5"/>
  <c r="E96" i="5"/>
  <c r="B98" i="5"/>
  <c r="C98" i="5"/>
  <c r="D98" i="5"/>
  <c r="E97" i="5"/>
  <c r="B99" i="5"/>
  <c r="C99" i="5"/>
  <c r="D99" i="5"/>
  <c r="E98" i="5"/>
  <c r="B100" i="5"/>
  <c r="C100" i="5"/>
  <c r="D100" i="5"/>
  <c r="E99" i="5"/>
  <c r="B101" i="5"/>
  <c r="C101" i="5"/>
  <c r="D101" i="5"/>
  <c r="E100" i="5"/>
  <c r="B102" i="5"/>
  <c r="C102" i="5"/>
  <c r="D102" i="5"/>
  <c r="E101" i="5"/>
  <c r="B103" i="5"/>
  <c r="C103" i="5"/>
  <c r="D103" i="5"/>
  <c r="E102" i="5"/>
  <c r="B104" i="5"/>
  <c r="C104" i="5"/>
  <c r="D104" i="5"/>
  <c r="E103" i="5"/>
  <c r="B105" i="5"/>
  <c r="C105" i="5"/>
  <c r="D105" i="5"/>
  <c r="E104" i="5"/>
  <c r="B106" i="5"/>
  <c r="C106" i="5"/>
  <c r="D106" i="5"/>
  <c r="E105" i="5"/>
  <c r="B107" i="5"/>
  <c r="C107" i="5"/>
  <c r="D107" i="5"/>
  <c r="E106" i="5"/>
  <c r="B108" i="5"/>
  <c r="C108" i="5"/>
  <c r="D108" i="5"/>
  <c r="E107" i="5"/>
  <c r="B109" i="5"/>
  <c r="C109" i="5"/>
  <c r="D109" i="5"/>
  <c r="E108" i="5"/>
  <c r="B110" i="5"/>
  <c r="C110" i="5"/>
  <c r="D110" i="5"/>
  <c r="E109" i="5"/>
  <c r="B111" i="5"/>
  <c r="C111" i="5"/>
  <c r="D111" i="5"/>
  <c r="E110" i="5"/>
  <c r="B112" i="5"/>
  <c r="C112" i="5"/>
  <c r="D112" i="5"/>
  <c r="E111" i="5"/>
  <c r="B113" i="5"/>
  <c r="C113" i="5"/>
  <c r="D113" i="5"/>
  <c r="E112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B62" i="5"/>
  <c r="C62" i="5"/>
  <c r="D62" i="5"/>
  <c r="B63" i="5"/>
  <c r="C63" i="5"/>
  <c r="D63" i="5"/>
  <c r="E62" i="5"/>
  <c r="B64" i="5"/>
  <c r="C64" i="5"/>
  <c r="D64" i="5"/>
  <c r="E63" i="5"/>
  <c r="B65" i="5"/>
  <c r="C65" i="5"/>
  <c r="D65" i="5"/>
  <c r="E64" i="5"/>
  <c r="B66" i="5"/>
  <c r="C66" i="5"/>
  <c r="D66" i="5"/>
  <c r="E65" i="5"/>
  <c r="B67" i="5"/>
  <c r="C67" i="5"/>
  <c r="D67" i="5"/>
  <c r="E66" i="5"/>
  <c r="B68" i="5"/>
  <c r="C68" i="5"/>
  <c r="D68" i="5"/>
  <c r="E67" i="5"/>
  <c r="B69" i="5"/>
  <c r="C69" i="5"/>
  <c r="D69" i="5"/>
  <c r="E68" i="5"/>
  <c r="B70" i="5"/>
  <c r="C70" i="5"/>
  <c r="D70" i="5"/>
  <c r="E69" i="5"/>
  <c r="B71" i="5"/>
  <c r="C71" i="5"/>
  <c r="D71" i="5"/>
  <c r="E70" i="5"/>
  <c r="B72" i="5"/>
  <c r="C72" i="5"/>
  <c r="D72" i="5"/>
  <c r="E71" i="5"/>
  <c r="B73" i="5"/>
  <c r="C73" i="5"/>
  <c r="D73" i="5"/>
  <c r="E72" i="5"/>
  <c r="B74" i="5"/>
  <c r="C74" i="5"/>
  <c r="D74" i="5"/>
  <c r="E73" i="5"/>
  <c r="B75" i="5"/>
  <c r="C75" i="5"/>
  <c r="D75" i="5"/>
  <c r="E74" i="5"/>
  <c r="B76" i="5"/>
  <c r="C76" i="5"/>
  <c r="D76" i="5"/>
  <c r="E75" i="5"/>
  <c r="B77" i="5"/>
  <c r="C77" i="5"/>
  <c r="D77" i="5"/>
  <c r="E76" i="5"/>
  <c r="B78" i="5"/>
  <c r="C78" i="5"/>
  <c r="D78" i="5"/>
  <c r="E77" i="5"/>
  <c r="B79" i="5"/>
  <c r="C79" i="5"/>
  <c r="D79" i="5"/>
  <c r="E7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C467" i="4"/>
  <c r="C468" i="4"/>
  <c r="C469" i="4"/>
  <c r="C470" i="4"/>
  <c r="C471" i="4"/>
  <c r="C472" i="4"/>
  <c r="C473" i="4"/>
  <c r="C474" i="4"/>
  <c r="C475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O14" i="5" l="1"/>
  <c r="S14" i="5"/>
  <c r="K14" i="5"/>
  <c r="Q14" i="5"/>
  <c r="I15" i="5"/>
  <c r="H16" i="5" s="1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28" i="5"/>
  <c r="D28" i="5"/>
  <c r="B2" i="5"/>
  <c r="C2" i="5"/>
  <c r="D2" i="5"/>
  <c r="E2" i="5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E28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" i="5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B29" i="4"/>
  <c r="B30" i="4"/>
  <c r="B3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" i="4"/>
  <c r="M15" i="5" l="1"/>
  <c r="Q16" i="5"/>
  <c r="K15" i="5"/>
  <c r="Q15" i="5"/>
  <c r="O15" i="5"/>
  <c r="J15" i="5"/>
  <c r="S15" i="5"/>
  <c r="I16" i="5"/>
  <c r="H17" i="5" s="1"/>
  <c r="J16" i="5"/>
  <c r="M16" i="5" l="1"/>
  <c r="S17" i="5"/>
  <c r="O16" i="5"/>
  <c r="K16" i="5"/>
  <c r="S16" i="5"/>
  <c r="I17" i="5"/>
  <c r="H18" i="5" s="1"/>
  <c r="J17" i="5"/>
  <c r="Q17" i="5" l="1"/>
  <c r="O17" i="5"/>
  <c r="M17" i="5"/>
  <c r="K17" i="5"/>
  <c r="I18" i="5"/>
  <c r="H19" i="5" s="1"/>
  <c r="K18" i="5" l="1"/>
  <c r="M18" i="5"/>
  <c r="Q18" i="5"/>
  <c r="S19" i="5"/>
  <c r="O19" i="5"/>
  <c r="J18" i="5"/>
  <c r="O18" i="5"/>
  <c r="S18" i="5"/>
  <c r="I19" i="5"/>
  <c r="H20" i="5" s="1"/>
  <c r="J19" i="5"/>
  <c r="M19" i="5" l="1"/>
  <c r="K19" i="5"/>
  <c r="Q19" i="5"/>
  <c r="I20" i="5"/>
  <c r="H21" i="5" s="1"/>
  <c r="K21" i="5" l="1"/>
  <c r="Q20" i="5"/>
  <c r="K20" i="5"/>
  <c r="J20" i="5"/>
  <c r="O20" i="5"/>
  <c r="M20" i="5"/>
  <c r="S20" i="5"/>
  <c r="I21" i="5"/>
  <c r="H22" i="5" s="1"/>
  <c r="J21" i="5"/>
  <c r="S21" i="5" l="1"/>
  <c r="Q22" i="5"/>
  <c r="S22" i="5"/>
  <c r="M22" i="5"/>
  <c r="O21" i="5"/>
  <c r="Q21" i="5"/>
  <c r="M21" i="5"/>
  <c r="I22" i="5"/>
  <c r="H23" i="5" s="1"/>
  <c r="J22" i="5"/>
  <c r="O22" i="5" l="1"/>
  <c r="O23" i="5"/>
  <c r="K22" i="5"/>
  <c r="I23" i="5"/>
  <c r="H24" i="5" s="1"/>
  <c r="J23" i="5"/>
  <c r="S23" i="5" l="1"/>
  <c r="M23" i="5"/>
  <c r="K23" i="5"/>
  <c r="Q23" i="5"/>
  <c r="I24" i="5"/>
  <c r="H25" i="5" s="1"/>
  <c r="M24" i="5" l="1"/>
  <c r="S24" i="5"/>
  <c r="K24" i="5"/>
  <c r="J24" i="5"/>
  <c r="Q24" i="5"/>
  <c r="O24" i="5"/>
  <c r="I25" i="5"/>
  <c r="H26" i="5" s="1"/>
  <c r="J25" i="5"/>
  <c r="K25" i="5" l="1"/>
  <c r="S25" i="5"/>
  <c r="O25" i="5"/>
  <c r="M25" i="5"/>
  <c r="Q25" i="5"/>
  <c r="I26" i="5"/>
  <c r="H27" i="5" s="1"/>
  <c r="O27" i="5" l="1"/>
  <c r="O26" i="5"/>
  <c r="S26" i="5"/>
  <c r="K26" i="5"/>
  <c r="M26" i="5"/>
  <c r="Q26" i="5"/>
  <c r="J26" i="5"/>
  <c r="I27" i="5"/>
  <c r="H28" i="5" s="1"/>
  <c r="M27" i="5" l="1"/>
  <c r="S27" i="5"/>
  <c r="Q27" i="5"/>
  <c r="O28" i="5"/>
  <c r="Q28" i="5"/>
  <c r="K28" i="5"/>
  <c r="K27" i="5"/>
  <c r="J27" i="5"/>
  <c r="I28" i="5"/>
  <c r="H29" i="5" s="1"/>
  <c r="M28" i="5" l="1"/>
  <c r="S28" i="5"/>
  <c r="J28" i="5"/>
  <c r="I29" i="5"/>
  <c r="H30" i="5" s="1"/>
  <c r="O30" i="5" l="1"/>
  <c r="K29" i="5"/>
  <c r="M29" i="5"/>
  <c r="O29" i="5"/>
  <c r="Q29" i="5"/>
  <c r="S29" i="5"/>
  <c r="J29" i="5"/>
  <c r="I30" i="5"/>
  <c r="H31" i="5" s="1"/>
  <c r="S30" i="5" l="1"/>
  <c r="M31" i="5"/>
  <c r="S31" i="5"/>
  <c r="K31" i="5"/>
  <c r="K30" i="5"/>
  <c r="M30" i="5"/>
  <c r="Q30" i="5"/>
  <c r="J30" i="5"/>
  <c r="I31" i="5"/>
  <c r="H32" i="5" s="1"/>
  <c r="Q31" i="5" l="1"/>
  <c r="O32" i="5"/>
  <c r="O31" i="5"/>
  <c r="J31" i="5"/>
  <c r="I32" i="5"/>
  <c r="H33" i="5" s="1"/>
  <c r="K33" i="5" l="1"/>
  <c r="K32" i="5"/>
  <c r="Q32" i="5"/>
  <c r="M32" i="5"/>
  <c r="S32" i="5"/>
  <c r="J32" i="5"/>
  <c r="I33" i="5"/>
  <c r="H34" i="5" s="1"/>
  <c r="S33" i="5" l="1"/>
  <c r="M33" i="5"/>
  <c r="O33" i="5"/>
  <c r="Q33" i="5"/>
  <c r="J33" i="5"/>
  <c r="I34" i="5"/>
  <c r="H35" i="5" s="1"/>
  <c r="M34" i="5" l="1"/>
  <c r="Q34" i="5"/>
  <c r="O34" i="5"/>
  <c r="S34" i="5"/>
  <c r="K34" i="5"/>
  <c r="J34" i="5"/>
  <c r="I35" i="5"/>
  <c r="H36" i="5" s="1"/>
  <c r="O35" i="5" l="1"/>
  <c r="K35" i="5"/>
  <c r="M35" i="5"/>
  <c r="O36" i="5"/>
  <c r="K36" i="5"/>
  <c r="S35" i="5"/>
  <c r="Q35" i="5"/>
  <c r="J35" i="5"/>
  <c r="I36" i="5"/>
  <c r="H37" i="5" s="1"/>
  <c r="M36" i="5" l="1"/>
  <c r="S36" i="5"/>
  <c r="M37" i="5"/>
  <c r="S37" i="5"/>
  <c r="O37" i="5"/>
  <c r="Q37" i="5"/>
  <c r="Q36" i="5"/>
  <c r="J36" i="5"/>
  <c r="I37" i="5"/>
  <c r="H38" i="5" s="1"/>
  <c r="Q38" i="5" l="1"/>
  <c r="S38" i="5"/>
  <c r="M38" i="5"/>
  <c r="K37" i="5"/>
  <c r="J37" i="5"/>
  <c r="I38" i="5"/>
  <c r="H39" i="5" s="1"/>
  <c r="Q39" i="5" l="1"/>
  <c r="S39" i="5"/>
  <c r="K39" i="5"/>
  <c r="O38" i="5"/>
  <c r="K38" i="5"/>
  <c r="J38" i="5"/>
  <c r="I39" i="5"/>
  <c r="H40" i="5" s="1"/>
  <c r="M39" i="5" l="1"/>
  <c r="O40" i="5"/>
  <c r="K40" i="5"/>
  <c r="O39" i="5"/>
  <c r="I40" i="5"/>
  <c r="Q40" i="5" s="1"/>
  <c r="J40" i="5"/>
  <c r="J39" i="5"/>
  <c r="Q41" i="5" l="1"/>
  <c r="O41" i="5"/>
  <c r="M40" i="5"/>
  <c r="S40" i="5"/>
  <c r="P39" i="5"/>
  <c r="K41" i="5"/>
  <c r="L11" i="5" l="1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8" i="5"/>
  <c r="L27" i="5"/>
  <c r="L29" i="5"/>
  <c r="L30" i="5"/>
  <c r="L31" i="5"/>
  <c r="L32" i="5"/>
  <c r="L33" i="5"/>
  <c r="L34" i="5"/>
  <c r="L35" i="5"/>
  <c r="L36" i="5"/>
  <c r="L37" i="5"/>
  <c r="L38" i="5"/>
  <c r="L39" i="5"/>
  <c r="L4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7" i="5"/>
  <c r="P26" i="5"/>
  <c r="P28" i="5"/>
  <c r="P29" i="5"/>
  <c r="P30" i="5"/>
  <c r="P32" i="5"/>
  <c r="P31" i="5"/>
  <c r="P33" i="5"/>
  <c r="P34" i="5"/>
  <c r="P35" i="5"/>
  <c r="P36" i="5"/>
  <c r="P37" i="5"/>
  <c r="P38" i="5"/>
  <c r="P40" i="5"/>
  <c r="T40" i="5"/>
  <c r="S41" i="5"/>
  <c r="R11" i="5"/>
  <c r="R12" i="5"/>
  <c r="R13" i="5"/>
  <c r="R14" i="5"/>
  <c r="R15" i="5"/>
  <c r="R16" i="5"/>
  <c r="R17" i="5"/>
  <c r="R18" i="5"/>
  <c r="R19" i="5"/>
  <c r="R20" i="5"/>
  <c r="R22" i="5"/>
  <c r="R21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M41" i="5"/>
  <c r="N40" i="5" s="1"/>
  <c r="R40" i="5"/>
  <c r="N11" i="5" l="1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1" i="5"/>
  <c r="N30" i="5"/>
  <c r="N32" i="5"/>
  <c r="N33" i="5"/>
  <c r="N34" i="5"/>
  <c r="N35" i="5"/>
  <c r="N36" i="5"/>
  <c r="N37" i="5"/>
  <c r="N38" i="5"/>
  <c r="N39" i="5"/>
  <c r="T11" i="5"/>
  <c r="T12" i="5"/>
  <c r="T13" i="5"/>
  <c r="T14" i="5"/>
  <c r="T15" i="5"/>
  <c r="T17" i="5"/>
  <c r="T16" i="5"/>
  <c r="T19" i="5"/>
  <c r="T18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</calcChain>
</file>

<file path=xl/sharedStrings.xml><?xml version="1.0" encoding="utf-8"?>
<sst xmlns="http://schemas.openxmlformats.org/spreadsheetml/2006/main" count="24" uniqueCount="17">
  <si>
    <t>mean</t>
  </si>
  <si>
    <t>min</t>
  </si>
  <si>
    <t>max</t>
  </si>
  <si>
    <t>bin</t>
  </si>
  <si>
    <t>start</t>
  </si>
  <si>
    <t>stop</t>
  </si>
  <si>
    <t>centre</t>
  </si>
  <si>
    <t>count</t>
  </si>
  <si>
    <t>probability</t>
  </si>
  <si>
    <t>probablity</t>
  </si>
  <si>
    <t>probabitlity</t>
  </si>
  <si>
    <t>sum:</t>
  </si>
  <si>
    <t>median</t>
  </si>
  <si>
    <t>median of 2011-2014</t>
  </si>
  <si>
    <t>mean of mean 2011-2014</t>
  </si>
  <si>
    <t>mean of mean 2010-2014</t>
  </si>
  <si>
    <t>median of 2010-2014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</si>
</sst>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2" borderId="2" xfId="0" applyFill="1" applyBorder="1"/>
    <xf numFmtId="2" fontId="0" fillId="3" borderId="0" xfId="0" applyNumberFormat="1" applyFill="1"/>
    <xf numFmtId="2" fontId="0" fillId="5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'First oil (bpd)'!$A$2:$A$927</c:f>
              <c:numCache>
                <c:formatCode>General</c:formatCode>
                <c:ptCount val="926"/>
                <c:pt idx="0">
                  <c:v>525.3041095890411</c:v>
                </c:pt>
                <c:pt idx="1">
                  <c:v>526.6520547945205</c:v>
                </c:pt>
                <c:pt idx="2">
                  <c:v>1816.4383561643835</c:v>
                </c:pt>
                <c:pt idx="3">
                  <c:v>53.786301369863011</c:v>
                </c:pt>
                <c:pt idx="4">
                  <c:v>573.33698630136985</c:v>
                </c:pt>
                <c:pt idx="5">
                  <c:v>452.81095890410955</c:v>
                </c:pt>
                <c:pt idx="6">
                  <c:v>432.49315068493149</c:v>
                </c:pt>
                <c:pt idx="7">
                  <c:v>449.35890410958905</c:v>
                </c:pt>
                <c:pt idx="8">
                  <c:v>728.8767123287671</c:v>
                </c:pt>
                <c:pt idx="9">
                  <c:v>146.63013698630135</c:v>
                </c:pt>
                <c:pt idx="10">
                  <c:v>952.37260273972595</c:v>
                </c:pt>
                <c:pt idx="11">
                  <c:v>435.41917808219176</c:v>
                </c:pt>
                <c:pt idx="12">
                  <c:v>455.57260273972599</c:v>
                </c:pt>
                <c:pt idx="13">
                  <c:v>62.334246575342462</c:v>
                </c:pt>
                <c:pt idx="14">
                  <c:v>933.3041095890411</c:v>
                </c:pt>
                <c:pt idx="15">
                  <c:v>75.452054794520549</c:v>
                </c:pt>
                <c:pt idx="16">
                  <c:v>100.93150684931507</c:v>
                </c:pt>
                <c:pt idx="17">
                  <c:v>535.19999999999993</c:v>
                </c:pt>
                <c:pt idx="18">
                  <c:v>44.712328767123289</c:v>
                </c:pt>
                <c:pt idx="19">
                  <c:v>627.51780821917805</c:v>
                </c:pt>
                <c:pt idx="20">
                  <c:v>301.7753424657534</c:v>
                </c:pt>
                <c:pt idx="21">
                  <c:v>323.01369863013696</c:v>
                </c:pt>
                <c:pt idx="22">
                  <c:v>104.67945205479451</c:v>
                </c:pt>
                <c:pt idx="23">
                  <c:v>319.1013698630137</c:v>
                </c:pt>
                <c:pt idx="24">
                  <c:v>516.59178082191784</c:v>
                </c:pt>
                <c:pt idx="25">
                  <c:v>99.057534246575344</c:v>
                </c:pt>
                <c:pt idx="26">
                  <c:v>1.1835616438356165</c:v>
                </c:pt>
                <c:pt idx="27">
                  <c:v>112.60273972602739</c:v>
                </c:pt>
                <c:pt idx="28">
                  <c:v>236.48219178082192</c:v>
                </c:pt>
                <c:pt idx="29">
                  <c:v>129.83013698630137</c:v>
                </c:pt>
                <c:pt idx="30">
                  <c:v>46.750684931506846</c:v>
                </c:pt>
                <c:pt idx="31">
                  <c:v>82.68493150684931</c:v>
                </c:pt>
                <c:pt idx="32">
                  <c:v>394.158904109589</c:v>
                </c:pt>
                <c:pt idx="33">
                  <c:v>11.967123287671232</c:v>
                </c:pt>
                <c:pt idx="34">
                  <c:v>100.96438356164383</c:v>
                </c:pt>
                <c:pt idx="35">
                  <c:v>165.13972602739724</c:v>
                </c:pt>
                <c:pt idx="36">
                  <c:v>25.084931506849315</c:v>
                </c:pt>
                <c:pt idx="37">
                  <c:v>140.81095890410958</c:v>
                </c:pt>
                <c:pt idx="38">
                  <c:v>72.657534246575338</c:v>
                </c:pt>
                <c:pt idx="39">
                  <c:v>54.345205479452055</c:v>
                </c:pt>
                <c:pt idx="40">
                  <c:v>133.38082191780822</c:v>
                </c:pt>
                <c:pt idx="41">
                  <c:v>3.7808219178082192</c:v>
                </c:pt>
                <c:pt idx="42">
                  <c:v>113.72054794520548</c:v>
                </c:pt>
                <c:pt idx="43">
                  <c:v>684.16438356164383</c:v>
                </c:pt>
                <c:pt idx="44">
                  <c:v>108.92054794520547</c:v>
                </c:pt>
                <c:pt idx="45">
                  <c:v>190.71780821917807</c:v>
                </c:pt>
                <c:pt idx="46">
                  <c:v>241.84109589041094</c:v>
                </c:pt>
                <c:pt idx="47">
                  <c:v>105.00821917808219</c:v>
                </c:pt>
                <c:pt idx="48">
                  <c:v>35.243835616438353</c:v>
                </c:pt>
                <c:pt idx="49">
                  <c:v>115.59452054794519</c:v>
                </c:pt>
                <c:pt idx="50">
                  <c:v>25.972602739726025</c:v>
                </c:pt>
                <c:pt idx="51">
                  <c:v>315.41917808219176</c:v>
                </c:pt>
                <c:pt idx="52">
                  <c:v>74.728767123287668</c:v>
                </c:pt>
                <c:pt idx="53">
                  <c:v>132.65753424657532</c:v>
                </c:pt>
                <c:pt idx="54">
                  <c:v>197.62191780821917</c:v>
                </c:pt>
                <c:pt idx="55">
                  <c:v>162.77260273972601</c:v>
                </c:pt>
                <c:pt idx="56">
                  <c:v>125.75342465753424</c:v>
                </c:pt>
                <c:pt idx="57">
                  <c:v>244.63561643835615</c:v>
                </c:pt>
                <c:pt idx="58">
                  <c:v>149.22739726027396</c:v>
                </c:pt>
                <c:pt idx="59">
                  <c:v>83.671232876712324</c:v>
                </c:pt>
                <c:pt idx="60">
                  <c:v>41.589041095890408</c:v>
                </c:pt>
                <c:pt idx="61">
                  <c:v>84.361643835616434</c:v>
                </c:pt>
                <c:pt idx="62">
                  <c:v>43.06849315068493</c:v>
                </c:pt>
                <c:pt idx="63">
                  <c:v>306.93698630136987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'First oil (bpd)'!$B$2:$B$927</c:f>
              <c:numCache>
                <c:formatCode>General</c:formatCode>
                <c:ptCount val="926"/>
                <c:pt idx="0">
                  <c:v>490.52054794520546</c:v>
                </c:pt>
                <c:pt idx="1">
                  <c:v>279.84657534246577</c:v>
                </c:pt>
                <c:pt idx="2">
                  <c:v>71.605479452054794</c:v>
                </c:pt>
                <c:pt idx="3">
                  <c:v>94.487671232876707</c:v>
                </c:pt>
                <c:pt idx="4">
                  <c:v>443.11232876712324</c:v>
                </c:pt>
                <c:pt idx="5">
                  <c:v>71.473972602739721</c:v>
                </c:pt>
                <c:pt idx="6">
                  <c:v>364.60273972602738</c:v>
                </c:pt>
                <c:pt idx="7">
                  <c:v>35.901369863013699</c:v>
                </c:pt>
                <c:pt idx="8">
                  <c:v>758.23561643835615</c:v>
                </c:pt>
                <c:pt idx="9">
                  <c:v>126.50958904109588</c:v>
                </c:pt>
                <c:pt idx="10">
                  <c:v>328.70136986301367</c:v>
                </c:pt>
                <c:pt idx="11">
                  <c:v>669.04109589041093</c:v>
                </c:pt>
                <c:pt idx="12">
                  <c:v>250.1917808219178</c:v>
                </c:pt>
                <c:pt idx="13">
                  <c:v>1019.572602739726</c:v>
                </c:pt>
                <c:pt idx="14">
                  <c:v>336.69041095890412</c:v>
                </c:pt>
                <c:pt idx="15">
                  <c:v>134.95890410958904</c:v>
                </c:pt>
                <c:pt idx="16">
                  <c:v>752.77808219178075</c:v>
                </c:pt>
                <c:pt idx="17">
                  <c:v>536.51506849315069</c:v>
                </c:pt>
                <c:pt idx="18">
                  <c:v>130.25753424657535</c:v>
                </c:pt>
                <c:pt idx="19">
                  <c:v>23.934246575342463</c:v>
                </c:pt>
                <c:pt idx="20">
                  <c:v>193.87397260273971</c:v>
                </c:pt>
                <c:pt idx="21">
                  <c:v>98.07123287671233</c:v>
                </c:pt>
                <c:pt idx="22">
                  <c:v>16.997260273972604</c:v>
                </c:pt>
                <c:pt idx="23">
                  <c:v>0.82191780821917804</c:v>
                </c:pt>
                <c:pt idx="24">
                  <c:v>76.734246575342468</c:v>
                </c:pt>
                <c:pt idx="25">
                  <c:v>73.413698630136977</c:v>
                </c:pt>
                <c:pt idx="26">
                  <c:v>352.83287671232875</c:v>
                </c:pt>
                <c:pt idx="27">
                  <c:v>149.72054794520548</c:v>
                </c:pt>
                <c:pt idx="28">
                  <c:v>87.386301369863006</c:v>
                </c:pt>
                <c:pt idx="29">
                  <c:v>181.70958904109588</c:v>
                </c:pt>
                <c:pt idx="30">
                  <c:v>614.59726027397255</c:v>
                </c:pt>
                <c:pt idx="31">
                  <c:v>9.0739726027397261</c:v>
                </c:pt>
                <c:pt idx="32">
                  <c:v>440.64657534246572</c:v>
                </c:pt>
                <c:pt idx="33">
                  <c:v>14.827397260273973</c:v>
                </c:pt>
                <c:pt idx="34">
                  <c:v>85.512328767123279</c:v>
                </c:pt>
                <c:pt idx="35">
                  <c:v>82.060273972602729</c:v>
                </c:pt>
                <c:pt idx="36">
                  <c:v>545.85205479452054</c:v>
                </c:pt>
                <c:pt idx="37">
                  <c:v>260.28493150684932</c:v>
                </c:pt>
                <c:pt idx="38">
                  <c:v>84.591780821917808</c:v>
                </c:pt>
                <c:pt idx="39">
                  <c:v>441.23835616438356</c:v>
                </c:pt>
                <c:pt idx="40">
                  <c:v>449.65479452054791</c:v>
                </c:pt>
                <c:pt idx="41">
                  <c:v>625.80821917808214</c:v>
                </c:pt>
                <c:pt idx="42">
                  <c:v>493.47945205479448</c:v>
                </c:pt>
                <c:pt idx="43">
                  <c:v>346.52054794520546</c:v>
                </c:pt>
                <c:pt idx="44">
                  <c:v>108.36164383561643</c:v>
                </c:pt>
                <c:pt idx="45">
                  <c:v>275.9671232876712</c:v>
                </c:pt>
                <c:pt idx="46">
                  <c:v>601.67671232876705</c:v>
                </c:pt>
                <c:pt idx="47">
                  <c:v>296.54794520547944</c:v>
                </c:pt>
                <c:pt idx="48">
                  <c:v>457.8082191780822</c:v>
                </c:pt>
                <c:pt idx="49">
                  <c:v>57.56712328767123</c:v>
                </c:pt>
                <c:pt idx="50">
                  <c:v>46.158904109589038</c:v>
                </c:pt>
                <c:pt idx="51">
                  <c:v>206.26849315068492</c:v>
                </c:pt>
                <c:pt idx="52">
                  <c:v>473.09589041095887</c:v>
                </c:pt>
                <c:pt idx="53">
                  <c:v>249.69863013698628</c:v>
                </c:pt>
                <c:pt idx="54">
                  <c:v>225.36986301369862</c:v>
                </c:pt>
                <c:pt idx="55">
                  <c:v>365.32602739726025</c:v>
                </c:pt>
                <c:pt idx="56">
                  <c:v>52.635616438356159</c:v>
                </c:pt>
                <c:pt idx="57">
                  <c:v>100.96438356164383</c:v>
                </c:pt>
                <c:pt idx="58">
                  <c:v>240.1972602739726</c:v>
                </c:pt>
                <c:pt idx="59">
                  <c:v>243.61643835616437</c:v>
                </c:pt>
                <c:pt idx="60">
                  <c:v>544.04383561643829</c:v>
                </c:pt>
                <c:pt idx="61">
                  <c:v>230.6958904109589</c:v>
                </c:pt>
                <c:pt idx="62">
                  <c:v>228.36164383561643</c:v>
                </c:pt>
                <c:pt idx="63">
                  <c:v>117.46849315068492</c:v>
                </c:pt>
                <c:pt idx="64">
                  <c:v>65.983561643835614</c:v>
                </c:pt>
                <c:pt idx="65">
                  <c:v>677.88493150684928</c:v>
                </c:pt>
                <c:pt idx="66">
                  <c:v>77.654794520547938</c:v>
                </c:pt>
                <c:pt idx="67">
                  <c:v>107.27671232876712</c:v>
                </c:pt>
                <c:pt idx="68">
                  <c:v>275.86849315068491</c:v>
                </c:pt>
                <c:pt idx="69">
                  <c:v>74.104109589041087</c:v>
                </c:pt>
                <c:pt idx="70">
                  <c:v>127.23287671232876</c:v>
                </c:pt>
                <c:pt idx="71">
                  <c:v>49.347945205479448</c:v>
                </c:pt>
                <c:pt idx="72">
                  <c:v>63.813698630136983</c:v>
                </c:pt>
                <c:pt idx="73">
                  <c:v>45.994520547945207</c:v>
                </c:pt>
                <c:pt idx="74">
                  <c:v>210.7068493150685</c:v>
                </c:pt>
                <c:pt idx="75">
                  <c:v>52.668493150684931</c:v>
                </c:pt>
                <c:pt idx="76">
                  <c:v>362.4</c:v>
                </c:pt>
                <c:pt idx="77">
                  <c:v>569.09589041095887</c:v>
                </c:pt>
                <c:pt idx="78">
                  <c:v>569.12876712328762</c:v>
                </c:pt>
                <c:pt idx="79">
                  <c:v>289.51232876712328</c:v>
                </c:pt>
                <c:pt idx="80">
                  <c:v>205.70958904109588</c:v>
                </c:pt>
                <c:pt idx="81">
                  <c:v>121.21643835616437</c:v>
                </c:pt>
                <c:pt idx="82">
                  <c:v>289.90684931506848</c:v>
                </c:pt>
                <c:pt idx="83">
                  <c:v>200.21917808219177</c:v>
                </c:pt>
                <c:pt idx="84">
                  <c:v>19.232876712328768</c:v>
                </c:pt>
                <c:pt idx="85">
                  <c:v>452.51506849315069</c:v>
                </c:pt>
                <c:pt idx="86">
                  <c:v>292.73424657534247</c:v>
                </c:pt>
                <c:pt idx="87">
                  <c:v>75.846575342465755</c:v>
                </c:pt>
                <c:pt idx="88">
                  <c:v>149.22739726027396</c:v>
                </c:pt>
                <c:pt idx="89">
                  <c:v>237.6</c:v>
                </c:pt>
                <c:pt idx="90">
                  <c:v>95.835616438356155</c:v>
                </c:pt>
                <c:pt idx="91">
                  <c:v>57.041095890410958</c:v>
                </c:pt>
                <c:pt idx="92">
                  <c:v>364.24109589041092</c:v>
                </c:pt>
                <c:pt idx="93">
                  <c:v>383.90136986301366</c:v>
                </c:pt>
                <c:pt idx="94">
                  <c:v>163.89041095890411</c:v>
                </c:pt>
                <c:pt idx="95">
                  <c:v>132</c:v>
                </c:pt>
                <c:pt idx="96">
                  <c:v>54.410958904109584</c:v>
                </c:pt>
                <c:pt idx="97">
                  <c:v>595.00273972602736</c:v>
                </c:pt>
                <c:pt idx="98">
                  <c:v>225.56712328767122</c:v>
                </c:pt>
                <c:pt idx="99">
                  <c:v>119.57260273972602</c:v>
                </c:pt>
                <c:pt idx="100">
                  <c:v>453.69863013698631</c:v>
                </c:pt>
                <c:pt idx="101">
                  <c:v>386.76164383561644</c:v>
                </c:pt>
                <c:pt idx="102">
                  <c:v>46.816438356164383</c:v>
                </c:pt>
                <c:pt idx="103">
                  <c:v>122.36712328767123</c:v>
                </c:pt>
                <c:pt idx="104">
                  <c:v>376.96438356164384</c:v>
                </c:pt>
                <c:pt idx="105">
                  <c:v>153.17260273972602</c:v>
                </c:pt>
                <c:pt idx="106">
                  <c:v>95.013698630136986</c:v>
                </c:pt>
                <c:pt idx="107">
                  <c:v>428.18630136986297</c:v>
                </c:pt>
                <c:pt idx="108">
                  <c:v>620.71232876712327</c:v>
                </c:pt>
                <c:pt idx="109">
                  <c:v>277.21643835616436</c:v>
                </c:pt>
                <c:pt idx="110">
                  <c:v>171.0904109589041</c:v>
                </c:pt>
                <c:pt idx="111">
                  <c:v>66.772602739726025</c:v>
                </c:pt>
                <c:pt idx="112">
                  <c:v>711.41917808219171</c:v>
                </c:pt>
                <c:pt idx="113">
                  <c:v>211.95616438356163</c:v>
                </c:pt>
                <c:pt idx="114">
                  <c:v>81.895890410958899</c:v>
                </c:pt>
                <c:pt idx="115">
                  <c:v>363.84657534246571</c:v>
                </c:pt>
                <c:pt idx="116">
                  <c:v>224.38356164383561</c:v>
                </c:pt>
                <c:pt idx="117">
                  <c:v>52.241095890410953</c:v>
                </c:pt>
                <c:pt idx="118">
                  <c:v>98.169863013698631</c:v>
                </c:pt>
                <c:pt idx="119">
                  <c:v>304.83287671232875</c:v>
                </c:pt>
                <c:pt idx="120">
                  <c:v>242.63013698630135</c:v>
                </c:pt>
                <c:pt idx="121">
                  <c:v>256.53698630136984</c:v>
                </c:pt>
                <c:pt idx="122">
                  <c:v>136.04383561643834</c:v>
                </c:pt>
                <c:pt idx="123">
                  <c:v>1016.0219178082191</c:v>
                </c:pt>
                <c:pt idx="124">
                  <c:v>174.64109589041095</c:v>
                </c:pt>
                <c:pt idx="125">
                  <c:v>51.090410958904108</c:v>
                </c:pt>
                <c:pt idx="126">
                  <c:v>463.36438356164382</c:v>
                </c:pt>
                <c:pt idx="127">
                  <c:v>61.216438356164382</c:v>
                </c:pt>
                <c:pt idx="128">
                  <c:v>253.0849315068493</c:v>
                </c:pt>
                <c:pt idx="129">
                  <c:v>30.410958904109588</c:v>
                </c:pt>
                <c:pt idx="130">
                  <c:v>665.8191780821918</c:v>
                </c:pt>
                <c:pt idx="131">
                  <c:v>596.35068493150686</c:v>
                </c:pt>
                <c:pt idx="132">
                  <c:v>387.38630136986302</c:v>
                </c:pt>
                <c:pt idx="133">
                  <c:v>108.82191780821917</c:v>
                </c:pt>
                <c:pt idx="134">
                  <c:v>535.62739726027394</c:v>
                </c:pt>
                <c:pt idx="135">
                  <c:v>588.19726027397257</c:v>
                </c:pt>
                <c:pt idx="136">
                  <c:v>127.7917808219178</c:v>
                </c:pt>
                <c:pt idx="137">
                  <c:v>52.865753424657534</c:v>
                </c:pt>
                <c:pt idx="138">
                  <c:v>317.45753424657534</c:v>
                </c:pt>
                <c:pt idx="139">
                  <c:v>558.21369863013695</c:v>
                </c:pt>
                <c:pt idx="140">
                  <c:v>314.46575342465752</c:v>
                </c:pt>
                <c:pt idx="141">
                  <c:v>29.260273972602739</c:v>
                </c:pt>
                <c:pt idx="142">
                  <c:v>603.74794520547948</c:v>
                </c:pt>
                <c:pt idx="143">
                  <c:v>111.41917808219178</c:v>
                </c:pt>
                <c:pt idx="144">
                  <c:v>74.728767123287668</c:v>
                </c:pt>
                <c:pt idx="145">
                  <c:v>52.438356164383556</c:v>
                </c:pt>
                <c:pt idx="146">
                  <c:v>48.42739726027397</c:v>
                </c:pt>
                <c:pt idx="147">
                  <c:v>43.232876712328768</c:v>
                </c:pt>
                <c:pt idx="148">
                  <c:v>124.47123287671232</c:v>
                </c:pt>
                <c:pt idx="149">
                  <c:v>228.09863013698629</c:v>
                </c:pt>
                <c:pt idx="150">
                  <c:v>853.41369863013699</c:v>
                </c:pt>
                <c:pt idx="151">
                  <c:v>1225.3150684931506</c:v>
                </c:pt>
                <c:pt idx="152">
                  <c:v>86.005479452054786</c:v>
                </c:pt>
                <c:pt idx="153">
                  <c:v>68.120547945205473</c:v>
                </c:pt>
                <c:pt idx="154">
                  <c:v>504.49315068493149</c:v>
                </c:pt>
                <c:pt idx="155">
                  <c:v>177.66575342465754</c:v>
                </c:pt>
                <c:pt idx="156">
                  <c:v>54.904109589041092</c:v>
                </c:pt>
                <c:pt idx="157">
                  <c:v>30.246575342465754</c:v>
                </c:pt>
                <c:pt idx="158">
                  <c:v>189.13972602739724</c:v>
                </c:pt>
                <c:pt idx="159">
                  <c:v>40.175342465753424</c:v>
                </c:pt>
                <c:pt idx="160">
                  <c:v>446.72876712328764</c:v>
                </c:pt>
                <c:pt idx="161">
                  <c:v>338.6630136986301</c:v>
                </c:pt>
                <c:pt idx="162">
                  <c:v>39.945205479452056</c:v>
                </c:pt>
                <c:pt idx="163">
                  <c:v>126.50958904109588</c:v>
                </c:pt>
                <c:pt idx="164">
                  <c:v>83.671232876712324</c:v>
                </c:pt>
                <c:pt idx="165">
                  <c:v>377.2602739726027</c:v>
                </c:pt>
                <c:pt idx="166">
                  <c:v>230.07123287671232</c:v>
                </c:pt>
                <c:pt idx="167">
                  <c:v>313.24931506849316</c:v>
                </c:pt>
                <c:pt idx="168">
                  <c:v>43.298630136986297</c:v>
                </c:pt>
                <c:pt idx="169">
                  <c:v>528.62465753424658</c:v>
                </c:pt>
                <c:pt idx="170">
                  <c:v>81.797260273972597</c:v>
                </c:pt>
                <c:pt idx="171">
                  <c:v>54.509589041095886</c:v>
                </c:pt>
                <c:pt idx="172">
                  <c:v>43.232876712328768</c:v>
                </c:pt>
                <c:pt idx="173">
                  <c:v>13.972602739726026</c:v>
                </c:pt>
                <c:pt idx="174">
                  <c:v>93.534246575342465</c:v>
                </c:pt>
                <c:pt idx="175">
                  <c:v>347.44109589041096</c:v>
                </c:pt>
                <c:pt idx="176">
                  <c:v>119.44109589041095</c:v>
                </c:pt>
                <c:pt idx="177">
                  <c:v>118.32328767123288</c:v>
                </c:pt>
                <c:pt idx="178">
                  <c:v>63.649315068493145</c:v>
                </c:pt>
                <c:pt idx="179">
                  <c:v>35.671232876712324</c:v>
                </c:pt>
                <c:pt idx="180">
                  <c:v>60.69041095890411</c:v>
                </c:pt>
                <c:pt idx="181">
                  <c:v>381.7643835616438</c:v>
                </c:pt>
                <c:pt idx="182">
                  <c:v>376.66849315068492</c:v>
                </c:pt>
                <c:pt idx="183">
                  <c:v>133.51232876712328</c:v>
                </c:pt>
                <c:pt idx="184">
                  <c:v>261.3041095890411</c:v>
                </c:pt>
                <c:pt idx="185">
                  <c:v>716.0219178082192</c:v>
                </c:pt>
                <c:pt idx="186">
                  <c:v>296.61369863013698</c:v>
                </c:pt>
                <c:pt idx="187">
                  <c:v>59.441095890410956</c:v>
                </c:pt>
                <c:pt idx="188">
                  <c:v>325.87397260273974</c:v>
                </c:pt>
                <c:pt idx="189">
                  <c:v>208.56986301369861</c:v>
                </c:pt>
                <c:pt idx="190">
                  <c:v>59.30958904109589</c:v>
                </c:pt>
                <c:pt idx="191">
                  <c:v>506.30136986301369</c:v>
                </c:pt>
                <c:pt idx="192">
                  <c:v>181.18356164383562</c:v>
                </c:pt>
                <c:pt idx="193">
                  <c:v>411.02465753424656</c:v>
                </c:pt>
                <c:pt idx="194">
                  <c:v>10.553424657534245</c:v>
                </c:pt>
                <c:pt idx="195">
                  <c:v>544.86575342465756</c:v>
                </c:pt>
                <c:pt idx="196">
                  <c:v>231.58356164383559</c:v>
                </c:pt>
                <c:pt idx="197">
                  <c:v>173.55616438356165</c:v>
                </c:pt>
                <c:pt idx="198">
                  <c:v>734.43287671232872</c:v>
                </c:pt>
                <c:pt idx="199">
                  <c:v>70.980821917808214</c:v>
                </c:pt>
                <c:pt idx="200">
                  <c:v>550.55342465753426</c:v>
                </c:pt>
                <c:pt idx="201">
                  <c:v>300.85479452054796</c:v>
                </c:pt>
                <c:pt idx="202">
                  <c:v>616.27397260273972</c:v>
                </c:pt>
                <c:pt idx="203">
                  <c:v>81.106849315068487</c:v>
                </c:pt>
                <c:pt idx="204">
                  <c:v>288.23013698630137</c:v>
                </c:pt>
                <c:pt idx="205">
                  <c:v>98.597260273972594</c:v>
                </c:pt>
                <c:pt idx="206">
                  <c:v>410.56438356164381</c:v>
                </c:pt>
                <c:pt idx="207">
                  <c:v>15.780821917808218</c:v>
                </c:pt>
                <c:pt idx="208">
                  <c:v>269.95068493150683</c:v>
                </c:pt>
                <c:pt idx="209">
                  <c:v>522.80547945205478</c:v>
                </c:pt>
                <c:pt idx="210">
                  <c:v>400.24109589041092</c:v>
                </c:pt>
                <c:pt idx="211">
                  <c:v>171.22191780821916</c:v>
                </c:pt>
                <c:pt idx="212">
                  <c:v>86.597260273972594</c:v>
                </c:pt>
                <c:pt idx="213">
                  <c:v>143.73698630136985</c:v>
                </c:pt>
                <c:pt idx="214">
                  <c:v>36.920547945205477</c:v>
                </c:pt>
                <c:pt idx="215">
                  <c:v>130.48767123287672</c:v>
                </c:pt>
                <c:pt idx="216">
                  <c:v>248.94246575342464</c:v>
                </c:pt>
                <c:pt idx="217">
                  <c:v>51.024657534246572</c:v>
                </c:pt>
                <c:pt idx="218">
                  <c:v>429.66575342465751</c:v>
                </c:pt>
                <c:pt idx="219">
                  <c:v>527.53972602739725</c:v>
                </c:pt>
                <c:pt idx="220">
                  <c:v>47.506849315068493</c:v>
                </c:pt>
                <c:pt idx="221">
                  <c:v>220.24109589041095</c:v>
                </c:pt>
                <c:pt idx="222">
                  <c:v>859.75890410958903</c:v>
                </c:pt>
                <c:pt idx="223">
                  <c:v>149.95068493150686</c:v>
                </c:pt>
                <c:pt idx="224">
                  <c:v>765.92876712328768</c:v>
                </c:pt>
                <c:pt idx="225">
                  <c:v>51.123287671232873</c:v>
                </c:pt>
                <c:pt idx="226">
                  <c:v>363.55068493150685</c:v>
                </c:pt>
                <c:pt idx="227">
                  <c:v>40.241095890410961</c:v>
                </c:pt>
                <c:pt idx="228">
                  <c:v>417.96164383561643</c:v>
                </c:pt>
                <c:pt idx="229">
                  <c:v>660.32876712328766</c:v>
                </c:pt>
                <c:pt idx="230">
                  <c:v>469.67671232876711</c:v>
                </c:pt>
                <c:pt idx="231">
                  <c:v>445.8082191780822</c:v>
                </c:pt>
                <c:pt idx="232">
                  <c:v>68.350684931506848</c:v>
                </c:pt>
                <c:pt idx="233">
                  <c:v>192.78904109589041</c:v>
                </c:pt>
                <c:pt idx="234">
                  <c:v>410.46575342465752</c:v>
                </c:pt>
                <c:pt idx="235">
                  <c:v>90.147945205479445</c:v>
                </c:pt>
                <c:pt idx="236">
                  <c:v>32.975342465753421</c:v>
                </c:pt>
                <c:pt idx="237">
                  <c:v>52.964383561643835</c:v>
                </c:pt>
                <c:pt idx="238">
                  <c:v>360.09863013698629</c:v>
                </c:pt>
                <c:pt idx="239">
                  <c:v>122.20273972602739</c:v>
                </c:pt>
                <c:pt idx="240">
                  <c:v>18.739726027397261</c:v>
                </c:pt>
                <c:pt idx="241">
                  <c:v>299.63835616438354</c:v>
                </c:pt>
                <c:pt idx="242">
                  <c:v>551.34246575342468</c:v>
                </c:pt>
                <c:pt idx="243">
                  <c:v>39.978082191780821</c:v>
                </c:pt>
                <c:pt idx="244">
                  <c:v>67.0027397260274</c:v>
                </c:pt>
                <c:pt idx="245">
                  <c:v>80.580821917808223</c:v>
                </c:pt>
                <c:pt idx="246">
                  <c:v>336.29589041095892</c:v>
                </c:pt>
                <c:pt idx="247">
                  <c:v>56.317808219178083</c:v>
                </c:pt>
                <c:pt idx="248">
                  <c:v>99.813698630136983</c:v>
                </c:pt>
                <c:pt idx="249">
                  <c:v>90.345205479452048</c:v>
                </c:pt>
                <c:pt idx="250">
                  <c:v>32.679452054794517</c:v>
                </c:pt>
                <c:pt idx="251">
                  <c:v>51.090410958904108</c:v>
                </c:pt>
                <c:pt idx="252">
                  <c:v>567.35342465753422</c:v>
                </c:pt>
                <c:pt idx="253">
                  <c:v>65.556164383561637</c:v>
                </c:pt>
                <c:pt idx="254">
                  <c:v>55.035616438356165</c:v>
                </c:pt>
                <c:pt idx="255">
                  <c:v>12.756164383561643</c:v>
                </c:pt>
                <c:pt idx="256">
                  <c:v>144.72328767123287</c:v>
                </c:pt>
                <c:pt idx="257">
                  <c:v>9.1726027397260275</c:v>
                </c:pt>
                <c:pt idx="258">
                  <c:v>3.0246575342465754</c:v>
                </c:pt>
                <c:pt idx="259">
                  <c:v>25.38082191780822</c:v>
                </c:pt>
                <c:pt idx="260">
                  <c:v>4.668493150684931</c:v>
                </c:pt>
                <c:pt idx="261">
                  <c:v>45.863013698630134</c:v>
                </c:pt>
                <c:pt idx="262">
                  <c:v>42.871232876712327</c:v>
                </c:pt>
                <c:pt idx="263">
                  <c:v>138.1808219178082</c:v>
                </c:pt>
                <c:pt idx="264">
                  <c:v>32.646575342465752</c:v>
                </c:pt>
                <c:pt idx="265">
                  <c:v>562.158904109589</c:v>
                </c:pt>
                <c:pt idx="266">
                  <c:v>57.534246575342465</c:v>
                </c:pt>
                <c:pt idx="267">
                  <c:v>3.287671232876712E-2</c:v>
                </c:pt>
                <c:pt idx="268">
                  <c:v>156.98630136986301</c:v>
                </c:pt>
                <c:pt idx="269">
                  <c:v>10.323287671232876</c:v>
                </c:pt>
                <c:pt idx="270">
                  <c:v>0.72328767123287674</c:v>
                </c:pt>
                <c:pt idx="271">
                  <c:v>360.95342465753424</c:v>
                </c:pt>
                <c:pt idx="272">
                  <c:v>397.90684931506848</c:v>
                </c:pt>
                <c:pt idx="273">
                  <c:v>277.97260273972603</c:v>
                </c:pt>
                <c:pt idx="274">
                  <c:v>475.59452054794519</c:v>
                </c:pt>
                <c:pt idx="275">
                  <c:v>105.6986301369863</c:v>
                </c:pt>
                <c:pt idx="276">
                  <c:v>16.109589041095891</c:v>
                </c:pt>
                <c:pt idx="277">
                  <c:v>94.980821917808214</c:v>
                </c:pt>
                <c:pt idx="278">
                  <c:v>232.66849315068492</c:v>
                </c:pt>
                <c:pt idx="279">
                  <c:v>18.936986301369863</c:v>
                </c:pt>
                <c:pt idx="280">
                  <c:v>175.43013698630136</c:v>
                </c:pt>
                <c:pt idx="281">
                  <c:v>16.043835616438354</c:v>
                </c:pt>
                <c:pt idx="282">
                  <c:v>23.276712328767122</c:v>
                </c:pt>
                <c:pt idx="283">
                  <c:v>220.1753424657534</c:v>
                </c:pt>
                <c:pt idx="284">
                  <c:v>159.55068493150685</c:v>
                </c:pt>
                <c:pt idx="285">
                  <c:v>88.8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'First oil (bpd)'!$C$2:$C$927</c:f>
              <c:numCache>
                <c:formatCode>General</c:formatCode>
                <c:ptCount val="926"/>
                <c:pt idx="0">
                  <c:v>358.84931506849313</c:v>
                </c:pt>
                <c:pt idx="1">
                  <c:v>76.964383561643828</c:v>
                </c:pt>
                <c:pt idx="2">
                  <c:v>190.25753424657535</c:v>
                </c:pt>
                <c:pt idx="3">
                  <c:v>316.24109589041097</c:v>
                </c:pt>
                <c:pt idx="4">
                  <c:v>15.221917808219178</c:v>
                </c:pt>
                <c:pt idx="5">
                  <c:v>191.11232876712327</c:v>
                </c:pt>
                <c:pt idx="6">
                  <c:v>600.39452054794515</c:v>
                </c:pt>
                <c:pt idx="7">
                  <c:v>138.87123287671233</c:v>
                </c:pt>
                <c:pt idx="8">
                  <c:v>311.01369863013696</c:v>
                </c:pt>
                <c:pt idx="9">
                  <c:v>75.715068493150682</c:v>
                </c:pt>
                <c:pt idx="10">
                  <c:v>15.715068493150683</c:v>
                </c:pt>
                <c:pt idx="11">
                  <c:v>225.36986301369862</c:v>
                </c:pt>
                <c:pt idx="12">
                  <c:v>174.80547945205478</c:v>
                </c:pt>
                <c:pt idx="13">
                  <c:v>601.34794520547939</c:v>
                </c:pt>
                <c:pt idx="14">
                  <c:v>702.96986301369861</c:v>
                </c:pt>
                <c:pt idx="15">
                  <c:v>89.161643835616431</c:v>
                </c:pt>
                <c:pt idx="16">
                  <c:v>189.56712328767122</c:v>
                </c:pt>
                <c:pt idx="17">
                  <c:v>666.6739726027397</c:v>
                </c:pt>
                <c:pt idx="18">
                  <c:v>794.79452054794513</c:v>
                </c:pt>
                <c:pt idx="19">
                  <c:v>69.008219178082186</c:v>
                </c:pt>
                <c:pt idx="20">
                  <c:v>352.33972602739726</c:v>
                </c:pt>
                <c:pt idx="21">
                  <c:v>332.44931506849315</c:v>
                </c:pt>
                <c:pt idx="22">
                  <c:v>175.75890410958903</c:v>
                </c:pt>
                <c:pt idx="23">
                  <c:v>156.03287671232877</c:v>
                </c:pt>
                <c:pt idx="24">
                  <c:v>93.92876712328767</c:v>
                </c:pt>
                <c:pt idx="25">
                  <c:v>48.591780821917808</c:v>
                </c:pt>
                <c:pt idx="26">
                  <c:v>87.68219178082191</c:v>
                </c:pt>
                <c:pt idx="27">
                  <c:v>66.838356164383555</c:v>
                </c:pt>
                <c:pt idx="28">
                  <c:v>198.1808219178082</c:v>
                </c:pt>
                <c:pt idx="29">
                  <c:v>288.06575342465754</c:v>
                </c:pt>
                <c:pt idx="30">
                  <c:v>44.12054794520548</c:v>
                </c:pt>
                <c:pt idx="31">
                  <c:v>109.31506849315068</c:v>
                </c:pt>
                <c:pt idx="32">
                  <c:v>18.443835616438356</c:v>
                </c:pt>
                <c:pt idx="33">
                  <c:v>35.638356164383559</c:v>
                </c:pt>
                <c:pt idx="34">
                  <c:v>16.010958904109589</c:v>
                </c:pt>
                <c:pt idx="35">
                  <c:v>160.83287671232875</c:v>
                </c:pt>
                <c:pt idx="36">
                  <c:v>422.07123287671232</c:v>
                </c:pt>
                <c:pt idx="37">
                  <c:v>692.0219178082192</c:v>
                </c:pt>
                <c:pt idx="38">
                  <c:v>279.78082191780823</c:v>
                </c:pt>
                <c:pt idx="39">
                  <c:v>156.72328767123287</c:v>
                </c:pt>
                <c:pt idx="40">
                  <c:v>93.534246575342465</c:v>
                </c:pt>
                <c:pt idx="41">
                  <c:v>192.85479452054793</c:v>
                </c:pt>
                <c:pt idx="42">
                  <c:v>67.627397260273966</c:v>
                </c:pt>
                <c:pt idx="43">
                  <c:v>70.68493150684931</c:v>
                </c:pt>
                <c:pt idx="44">
                  <c:v>217.57808219178082</c:v>
                </c:pt>
                <c:pt idx="45">
                  <c:v>58.68493150684931</c:v>
                </c:pt>
                <c:pt idx="46">
                  <c:v>297.13972602739727</c:v>
                </c:pt>
                <c:pt idx="47">
                  <c:v>349.05205479452053</c:v>
                </c:pt>
                <c:pt idx="48">
                  <c:v>354.60821917808215</c:v>
                </c:pt>
                <c:pt idx="49">
                  <c:v>195.02465753424656</c:v>
                </c:pt>
                <c:pt idx="50">
                  <c:v>41.095890410958901</c:v>
                </c:pt>
                <c:pt idx="51">
                  <c:v>462.57534246575341</c:v>
                </c:pt>
                <c:pt idx="52">
                  <c:v>255.05753424657533</c:v>
                </c:pt>
                <c:pt idx="53">
                  <c:v>218.8931506849315</c:v>
                </c:pt>
                <c:pt idx="54">
                  <c:v>163.95616438356163</c:v>
                </c:pt>
                <c:pt idx="55">
                  <c:v>238.09315068493149</c:v>
                </c:pt>
                <c:pt idx="56">
                  <c:v>475.56164383561639</c:v>
                </c:pt>
                <c:pt idx="57">
                  <c:v>313.67671232876711</c:v>
                </c:pt>
                <c:pt idx="58">
                  <c:v>302.07123287671232</c:v>
                </c:pt>
                <c:pt idx="59">
                  <c:v>83.243835616438346</c:v>
                </c:pt>
                <c:pt idx="60">
                  <c:v>196.07671232876712</c:v>
                </c:pt>
                <c:pt idx="61">
                  <c:v>302.23561643835615</c:v>
                </c:pt>
                <c:pt idx="62">
                  <c:v>180.52602739726026</c:v>
                </c:pt>
                <c:pt idx="63">
                  <c:v>47.638356164383559</c:v>
                </c:pt>
                <c:pt idx="64">
                  <c:v>80.745205479452054</c:v>
                </c:pt>
                <c:pt idx="65">
                  <c:v>309.56712328767122</c:v>
                </c:pt>
                <c:pt idx="66">
                  <c:v>3.1232876712328768</c:v>
                </c:pt>
                <c:pt idx="67">
                  <c:v>130.55342465753424</c:v>
                </c:pt>
                <c:pt idx="68">
                  <c:v>226.6849315068493</c:v>
                </c:pt>
                <c:pt idx="69">
                  <c:v>53.030136986301365</c:v>
                </c:pt>
                <c:pt idx="70">
                  <c:v>206.36712328767123</c:v>
                </c:pt>
                <c:pt idx="71">
                  <c:v>290.82739726027398</c:v>
                </c:pt>
                <c:pt idx="72">
                  <c:v>350.26849315068489</c:v>
                </c:pt>
                <c:pt idx="73">
                  <c:v>971.83561643835617</c:v>
                </c:pt>
                <c:pt idx="74">
                  <c:v>269.85205479452054</c:v>
                </c:pt>
                <c:pt idx="75">
                  <c:v>37.084931506849315</c:v>
                </c:pt>
                <c:pt idx="76">
                  <c:v>132.55890410958904</c:v>
                </c:pt>
                <c:pt idx="77">
                  <c:v>233.85205479452054</c:v>
                </c:pt>
                <c:pt idx="78">
                  <c:v>171.64931506849314</c:v>
                </c:pt>
                <c:pt idx="79">
                  <c:v>214.09315068493149</c:v>
                </c:pt>
                <c:pt idx="80">
                  <c:v>244.27397260273972</c:v>
                </c:pt>
                <c:pt idx="81">
                  <c:v>332.31780821917806</c:v>
                </c:pt>
                <c:pt idx="82">
                  <c:v>809.2602739726027</c:v>
                </c:pt>
                <c:pt idx="83">
                  <c:v>14.334246575342465</c:v>
                </c:pt>
                <c:pt idx="84">
                  <c:v>12.098630136986301</c:v>
                </c:pt>
                <c:pt idx="85">
                  <c:v>70.586301369863008</c:v>
                </c:pt>
                <c:pt idx="86">
                  <c:v>14.334246575342465</c:v>
                </c:pt>
                <c:pt idx="87">
                  <c:v>106.06027397260273</c:v>
                </c:pt>
                <c:pt idx="88">
                  <c:v>1626.9041095890411</c:v>
                </c:pt>
                <c:pt idx="89">
                  <c:v>61.80821917808219</c:v>
                </c:pt>
                <c:pt idx="90">
                  <c:v>469.93972602739723</c:v>
                </c:pt>
                <c:pt idx="91">
                  <c:v>338.95890410958901</c:v>
                </c:pt>
                <c:pt idx="92">
                  <c:v>37.282191780821918</c:v>
                </c:pt>
                <c:pt idx="93">
                  <c:v>80.120547945205473</c:v>
                </c:pt>
                <c:pt idx="94">
                  <c:v>474.54246575342466</c:v>
                </c:pt>
                <c:pt idx="95">
                  <c:v>316.24109589041097</c:v>
                </c:pt>
                <c:pt idx="96">
                  <c:v>43.693150684931503</c:v>
                </c:pt>
                <c:pt idx="97">
                  <c:v>15.123287671232877</c:v>
                </c:pt>
                <c:pt idx="98">
                  <c:v>110.46575342465754</c:v>
                </c:pt>
                <c:pt idx="99">
                  <c:v>10.487671232876712</c:v>
                </c:pt>
                <c:pt idx="100">
                  <c:v>80.186301369863017</c:v>
                </c:pt>
                <c:pt idx="101">
                  <c:v>480.59178082191778</c:v>
                </c:pt>
                <c:pt idx="102">
                  <c:v>233.68767123287671</c:v>
                </c:pt>
                <c:pt idx="103">
                  <c:v>282.27945205479449</c:v>
                </c:pt>
                <c:pt idx="104">
                  <c:v>230.6958904109589</c:v>
                </c:pt>
                <c:pt idx="105">
                  <c:v>60.624657534246573</c:v>
                </c:pt>
                <c:pt idx="106">
                  <c:v>70.783561643835611</c:v>
                </c:pt>
                <c:pt idx="107">
                  <c:v>42.082191780821915</c:v>
                </c:pt>
                <c:pt idx="108">
                  <c:v>1093.6767123287671</c:v>
                </c:pt>
                <c:pt idx="109">
                  <c:v>98.136986301369859</c:v>
                </c:pt>
                <c:pt idx="110">
                  <c:v>54.147945205479452</c:v>
                </c:pt>
                <c:pt idx="111">
                  <c:v>44.252054794520546</c:v>
                </c:pt>
                <c:pt idx="112">
                  <c:v>252.72328767123287</c:v>
                </c:pt>
                <c:pt idx="113">
                  <c:v>400.17534246575343</c:v>
                </c:pt>
                <c:pt idx="114">
                  <c:v>198.96986301369861</c:v>
                </c:pt>
                <c:pt idx="115">
                  <c:v>557.3260273972603</c:v>
                </c:pt>
                <c:pt idx="116">
                  <c:v>26.202739726027396</c:v>
                </c:pt>
                <c:pt idx="117">
                  <c:v>18.641095890410959</c:v>
                </c:pt>
                <c:pt idx="118">
                  <c:v>768.42739726027389</c:v>
                </c:pt>
                <c:pt idx="119">
                  <c:v>80.153424657534245</c:v>
                </c:pt>
                <c:pt idx="120">
                  <c:v>269.8191780821918</c:v>
                </c:pt>
                <c:pt idx="121">
                  <c:v>227.83561643835617</c:v>
                </c:pt>
                <c:pt idx="122">
                  <c:v>173.75342465753425</c:v>
                </c:pt>
                <c:pt idx="123">
                  <c:v>455.47397260273971</c:v>
                </c:pt>
                <c:pt idx="124">
                  <c:v>295.59452054794519</c:v>
                </c:pt>
                <c:pt idx="125">
                  <c:v>462.7068493150685</c:v>
                </c:pt>
                <c:pt idx="126">
                  <c:v>238.61917808219178</c:v>
                </c:pt>
                <c:pt idx="127">
                  <c:v>203.76986301369863</c:v>
                </c:pt>
                <c:pt idx="128">
                  <c:v>272.44931506849315</c:v>
                </c:pt>
                <c:pt idx="129">
                  <c:v>843.22191780821913</c:v>
                </c:pt>
                <c:pt idx="130">
                  <c:v>100.76712328767123</c:v>
                </c:pt>
                <c:pt idx="131">
                  <c:v>55.298630136986297</c:v>
                </c:pt>
                <c:pt idx="132">
                  <c:v>189.50136986301368</c:v>
                </c:pt>
                <c:pt idx="133">
                  <c:v>157.18356164383562</c:v>
                </c:pt>
                <c:pt idx="134">
                  <c:v>72.23013698630136</c:v>
                </c:pt>
                <c:pt idx="135">
                  <c:v>29.161643835616438</c:v>
                </c:pt>
                <c:pt idx="136">
                  <c:v>27.18904109589041</c:v>
                </c:pt>
                <c:pt idx="137">
                  <c:v>375.45205479452051</c:v>
                </c:pt>
                <c:pt idx="138">
                  <c:v>311.83561643835617</c:v>
                </c:pt>
                <c:pt idx="139">
                  <c:v>207.45205479452054</c:v>
                </c:pt>
                <c:pt idx="140">
                  <c:v>190.81643835616438</c:v>
                </c:pt>
                <c:pt idx="141">
                  <c:v>197.35890410958902</c:v>
                </c:pt>
                <c:pt idx="142">
                  <c:v>320.64657534246572</c:v>
                </c:pt>
                <c:pt idx="143">
                  <c:v>251.34246575342465</c:v>
                </c:pt>
                <c:pt idx="144">
                  <c:v>32.87671232876712</c:v>
                </c:pt>
                <c:pt idx="145">
                  <c:v>686.00547945205471</c:v>
                </c:pt>
                <c:pt idx="146">
                  <c:v>208.83287671232875</c:v>
                </c:pt>
                <c:pt idx="147">
                  <c:v>253.97260273972603</c:v>
                </c:pt>
                <c:pt idx="148">
                  <c:v>24.69041095890411</c:v>
                </c:pt>
                <c:pt idx="149">
                  <c:v>8.2520547945205482</c:v>
                </c:pt>
                <c:pt idx="150">
                  <c:v>119.04657534246574</c:v>
                </c:pt>
                <c:pt idx="151">
                  <c:v>56.515068493150686</c:v>
                </c:pt>
                <c:pt idx="152">
                  <c:v>27.32054794520548</c:v>
                </c:pt>
                <c:pt idx="153">
                  <c:v>774.57534246575335</c:v>
                </c:pt>
                <c:pt idx="154">
                  <c:v>38.728767123287668</c:v>
                </c:pt>
                <c:pt idx="155">
                  <c:v>45.073972602739723</c:v>
                </c:pt>
                <c:pt idx="156">
                  <c:v>118.1917808219178</c:v>
                </c:pt>
                <c:pt idx="157">
                  <c:v>54.443835616438356</c:v>
                </c:pt>
                <c:pt idx="158">
                  <c:v>703.89041095890411</c:v>
                </c:pt>
                <c:pt idx="159">
                  <c:v>181.57808219178082</c:v>
                </c:pt>
                <c:pt idx="160">
                  <c:v>31.265753424657532</c:v>
                </c:pt>
                <c:pt idx="161">
                  <c:v>36.854794520547941</c:v>
                </c:pt>
                <c:pt idx="162">
                  <c:v>11.835616438356164</c:v>
                </c:pt>
                <c:pt idx="163">
                  <c:v>309.50136986301368</c:v>
                </c:pt>
                <c:pt idx="164">
                  <c:v>60.460273972602735</c:v>
                </c:pt>
                <c:pt idx="165">
                  <c:v>453.53424657534242</c:v>
                </c:pt>
                <c:pt idx="166">
                  <c:v>53.884931506849313</c:v>
                </c:pt>
                <c:pt idx="167">
                  <c:v>24.394520547945206</c:v>
                </c:pt>
                <c:pt idx="168">
                  <c:v>98.399999999999991</c:v>
                </c:pt>
                <c:pt idx="169">
                  <c:v>481.57808219178082</c:v>
                </c:pt>
                <c:pt idx="170">
                  <c:v>243.38630136986299</c:v>
                </c:pt>
                <c:pt idx="171">
                  <c:v>70.783561643835611</c:v>
                </c:pt>
                <c:pt idx="172">
                  <c:v>377.786301369863</c:v>
                </c:pt>
                <c:pt idx="173">
                  <c:v>665.62191780821911</c:v>
                </c:pt>
                <c:pt idx="174">
                  <c:v>556.47123287671229</c:v>
                </c:pt>
                <c:pt idx="175">
                  <c:v>235.1013698630137</c:v>
                </c:pt>
                <c:pt idx="176">
                  <c:v>24.230136986301368</c:v>
                </c:pt>
                <c:pt idx="177">
                  <c:v>360.16438356164383</c:v>
                </c:pt>
                <c:pt idx="178">
                  <c:v>68.745205479452054</c:v>
                </c:pt>
                <c:pt idx="179">
                  <c:v>382.09315068493152</c:v>
                </c:pt>
                <c:pt idx="180">
                  <c:v>46.421917808219177</c:v>
                </c:pt>
                <c:pt idx="181">
                  <c:v>206.95890410958904</c:v>
                </c:pt>
                <c:pt idx="182">
                  <c:v>357.40273972602739</c:v>
                </c:pt>
                <c:pt idx="183">
                  <c:v>35.178082191780824</c:v>
                </c:pt>
                <c:pt idx="184">
                  <c:v>672.49315068493149</c:v>
                </c:pt>
                <c:pt idx="185">
                  <c:v>235.66027397260274</c:v>
                </c:pt>
                <c:pt idx="186">
                  <c:v>247.36438356164382</c:v>
                </c:pt>
                <c:pt idx="187">
                  <c:v>340.10958904109589</c:v>
                </c:pt>
                <c:pt idx="188">
                  <c:v>114.77260273972603</c:v>
                </c:pt>
                <c:pt idx="189">
                  <c:v>481.11780821917807</c:v>
                </c:pt>
                <c:pt idx="190">
                  <c:v>424.60273972602738</c:v>
                </c:pt>
                <c:pt idx="191">
                  <c:v>128.51506849315069</c:v>
                </c:pt>
                <c:pt idx="192">
                  <c:v>67.298630136986304</c:v>
                </c:pt>
                <c:pt idx="193">
                  <c:v>259.46301369863011</c:v>
                </c:pt>
                <c:pt idx="194">
                  <c:v>9.1397260273972591</c:v>
                </c:pt>
                <c:pt idx="195">
                  <c:v>144.8876712328767</c:v>
                </c:pt>
                <c:pt idx="196">
                  <c:v>53.063013698630137</c:v>
                </c:pt>
                <c:pt idx="197">
                  <c:v>249.20547945205479</c:v>
                </c:pt>
                <c:pt idx="198">
                  <c:v>422.6630136986301</c:v>
                </c:pt>
                <c:pt idx="199">
                  <c:v>8.3506849315068497</c:v>
                </c:pt>
                <c:pt idx="200">
                  <c:v>45.073972602739723</c:v>
                </c:pt>
                <c:pt idx="201">
                  <c:v>182.99178082191781</c:v>
                </c:pt>
                <c:pt idx="202">
                  <c:v>130.88219178082193</c:v>
                </c:pt>
                <c:pt idx="203">
                  <c:v>28.9972602739726</c:v>
                </c:pt>
                <c:pt idx="204">
                  <c:v>204.65753424657532</c:v>
                </c:pt>
                <c:pt idx="205">
                  <c:v>27.87945205479452</c:v>
                </c:pt>
                <c:pt idx="206">
                  <c:v>175.69315068493151</c:v>
                </c:pt>
                <c:pt idx="207">
                  <c:v>365.22739726027396</c:v>
                </c:pt>
                <c:pt idx="208">
                  <c:v>313.54520547945202</c:v>
                </c:pt>
                <c:pt idx="209">
                  <c:v>360.59178082191778</c:v>
                </c:pt>
                <c:pt idx="210">
                  <c:v>315.68219178082188</c:v>
                </c:pt>
                <c:pt idx="211">
                  <c:v>81.07397260273973</c:v>
                </c:pt>
                <c:pt idx="212">
                  <c:v>6.6082191780821917</c:v>
                </c:pt>
                <c:pt idx="213">
                  <c:v>124.50410958904109</c:v>
                </c:pt>
                <c:pt idx="214">
                  <c:v>59.079452054794515</c:v>
                </c:pt>
                <c:pt idx="215">
                  <c:v>42.213698630136982</c:v>
                </c:pt>
                <c:pt idx="216">
                  <c:v>132.6904109589041</c:v>
                </c:pt>
                <c:pt idx="217">
                  <c:v>91.561643835616437</c:v>
                </c:pt>
                <c:pt idx="218">
                  <c:v>14.63013698630137</c:v>
                </c:pt>
                <c:pt idx="219">
                  <c:v>17.227397260273971</c:v>
                </c:pt>
                <c:pt idx="220">
                  <c:v>42.641095890410959</c:v>
                </c:pt>
                <c:pt idx="221">
                  <c:v>29.12876712328767</c:v>
                </c:pt>
                <c:pt idx="222">
                  <c:v>62.827397260273969</c:v>
                </c:pt>
                <c:pt idx="223">
                  <c:v>194.16986301369863</c:v>
                </c:pt>
                <c:pt idx="224">
                  <c:v>75.945205479452056</c:v>
                </c:pt>
                <c:pt idx="225">
                  <c:v>95.145205479452045</c:v>
                </c:pt>
                <c:pt idx="226">
                  <c:v>463.39726027397256</c:v>
                </c:pt>
                <c:pt idx="227">
                  <c:v>208.24109589041095</c:v>
                </c:pt>
                <c:pt idx="228">
                  <c:v>234.83835616438355</c:v>
                </c:pt>
                <c:pt idx="229">
                  <c:v>23.210958904109589</c:v>
                </c:pt>
                <c:pt idx="230">
                  <c:v>19.923287671232877</c:v>
                </c:pt>
                <c:pt idx="231">
                  <c:v>40.701369863013696</c:v>
                </c:pt>
                <c:pt idx="232">
                  <c:v>247.7917808219178</c:v>
                </c:pt>
                <c:pt idx="233">
                  <c:v>484.50410958904109</c:v>
                </c:pt>
                <c:pt idx="234">
                  <c:v>65.293150684931504</c:v>
                </c:pt>
                <c:pt idx="235">
                  <c:v>91.857534246575341</c:v>
                </c:pt>
                <c:pt idx="236">
                  <c:v>371.37534246575342</c:v>
                </c:pt>
                <c:pt idx="237">
                  <c:v>22.520547945205479</c:v>
                </c:pt>
                <c:pt idx="238">
                  <c:v>81.599999999999994</c:v>
                </c:pt>
                <c:pt idx="239">
                  <c:v>9.5671232876712331</c:v>
                </c:pt>
                <c:pt idx="240">
                  <c:v>8.9753424657534246</c:v>
                </c:pt>
                <c:pt idx="241">
                  <c:v>234.24657534246575</c:v>
                </c:pt>
                <c:pt idx="242">
                  <c:v>237.89589041095888</c:v>
                </c:pt>
                <c:pt idx="243">
                  <c:v>140.77808219178081</c:v>
                </c:pt>
                <c:pt idx="244">
                  <c:v>516.32876712328766</c:v>
                </c:pt>
                <c:pt idx="245">
                  <c:v>163.39726027397259</c:v>
                </c:pt>
                <c:pt idx="246">
                  <c:v>197.26027397260273</c:v>
                </c:pt>
                <c:pt idx="247">
                  <c:v>213.13972602739724</c:v>
                </c:pt>
                <c:pt idx="248">
                  <c:v>26.794520547945204</c:v>
                </c:pt>
                <c:pt idx="249">
                  <c:v>330.21369863013695</c:v>
                </c:pt>
                <c:pt idx="250">
                  <c:v>62.827397260273969</c:v>
                </c:pt>
                <c:pt idx="251">
                  <c:v>353.98356164383563</c:v>
                </c:pt>
                <c:pt idx="252">
                  <c:v>437.35890410958905</c:v>
                </c:pt>
                <c:pt idx="253">
                  <c:v>12.164383561643834</c:v>
                </c:pt>
                <c:pt idx="254">
                  <c:v>42.476712328767121</c:v>
                </c:pt>
                <c:pt idx="255">
                  <c:v>208.20821917808217</c:v>
                </c:pt>
                <c:pt idx="256">
                  <c:v>13.972602739726026</c:v>
                </c:pt>
                <c:pt idx="257">
                  <c:v>396.42739726027395</c:v>
                </c:pt>
                <c:pt idx="258">
                  <c:v>178.94794520547944</c:v>
                </c:pt>
                <c:pt idx="259">
                  <c:v>14.104109589041096</c:v>
                </c:pt>
                <c:pt idx="260">
                  <c:v>273.3041095890411</c:v>
                </c:pt>
                <c:pt idx="261">
                  <c:v>93.30410958904109</c:v>
                </c:pt>
                <c:pt idx="262">
                  <c:v>12.361643835616437</c:v>
                </c:pt>
                <c:pt idx="263">
                  <c:v>306.64109589041095</c:v>
                </c:pt>
                <c:pt idx="264">
                  <c:v>798.31232876712329</c:v>
                </c:pt>
                <c:pt idx="265">
                  <c:v>160.47123287671232</c:v>
                </c:pt>
                <c:pt idx="266">
                  <c:v>209.81917808219177</c:v>
                </c:pt>
                <c:pt idx="267">
                  <c:v>45.731506849315068</c:v>
                </c:pt>
                <c:pt idx="268">
                  <c:v>175.89041095890411</c:v>
                </c:pt>
                <c:pt idx="269">
                  <c:v>124.83287671232877</c:v>
                </c:pt>
                <c:pt idx="270">
                  <c:v>38.958904109589042</c:v>
                </c:pt>
                <c:pt idx="271">
                  <c:v>225.00821917808219</c:v>
                </c:pt>
                <c:pt idx="272">
                  <c:v>340.10958904109589</c:v>
                </c:pt>
                <c:pt idx="273">
                  <c:v>80.580821917808223</c:v>
                </c:pt>
                <c:pt idx="274">
                  <c:v>15.715068493150683</c:v>
                </c:pt>
                <c:pt idx="275">
                  <c:v>15.813698630136985</c:v>
                </c:pt>
                <c:pt idx="276">
                  <c:v>73.578082191780823</c:v>
                </c:pt>
                <c:pt idx="277">
                  <c:v>557.65479452054797</c:v>
                </c:pt>
                <c:pt idx="278">
                  <c:v>32.909589041095892</c:v>
                </c:pt>
                <c:pt idx="279">
                  <c:v>146.72876712328767</c:v>
                </c:pt>
                <c:pt idx="280">
                  <c:v>95.901369863013699</c:v>
                </c:pt>
                <c:pt idx="281">
                  <c:v>23.736986301369861</c:v>
                </c:pt>
                <c:pt idx="282">
                  <c:v>255.05753424657533</c:v>
                </c:pt>
                <c:pt idx="283">
                  <c:v>74.498630136986293</c:v>
                </c:pt>
                <c:pt idx="284">
                  <c:v>174.80547945205478</c:v>
                </c:pt>
                <c:pt idx="285">
                  <c:v>518.49863013698632</c:v>
                </c:pt>
                <c:pt idx="286">
                  <c:v>58.882191780821913</c:v>
                </c:pt>
                <c:pt idx="287">
                  <c:v>2.7945205479452055</c:v>
                </c:pt>
                <c:pt idx="288">
                  <c:v>927.28767123287673</c:v>
                </c:pt>
                <c:pt idx="289">
                  <c:v>357.53424657534248</c:v>
                </c:pt>
                <c:pt idx="290">
                  <c:v>247.16712328767122</c:v>
                </c:pt>
                <c:pt idx="291">
                  <c:v>93.172602739726017</c:v>
                </c:pt>
                <c:pt idx="292">
                  <c:v>167.0794520547945</c:v>
                </c:pt>
                <c:pt idx="293">
                  <c:v>163.62739726027397</c:v>
                </c:pt>
                <c:pt idx="294">
                  <c:v>181.47945205479451</c:v>
                </c:pt>
                <c:pt idx="295">
                  <c:v>265.41369863013699</c:v>
                </c:pt>
                <c:pt idx="296">
                  <c:v>618.44383561643838</c:v>
                </c:pt>
                <c:pt idx="297">
                  <c:v>186.77260273972601</c:v>
                </c:pt>
                <c:pt idx="298">
                  <c:v>292.99726027397259</c:v>
                </c:pt>
                <c:pt idx="299">
                  <c:v>221.9835616438356</c:v>
                </c:pt>
                <c:pt idx="300">
                  <c:v>560.64657534246578</c:v>
                </c:pt>
                <c:pt idx="301">
                  <c:v>430.22465753424655</c:v>
                </c:pt>
                <c:pt idx="302">
                  <c:v>285.23835616438356</c:v>
                </c:pt>
                <c:pt idx="303">
                  <c:v>363.25479452054793</c:v>
                </c:pt>
                <c:pt idx="304">
                  <c:v>41.227397260273968</c:v>
                </c:pt>
                <c:pt idx="305">
                  <c:v>33.797260273972604</c:v>
                </c:pt>
                <c:pt idx="306">
                  <c:v>157.15068493150685</c:v>
                </c:pt>
                <c:pt idx="307">
                  <c:v>342.73972602739724</c:v>
                </c:pt>
                <c:pt idx="308">
                  <c:v>210.64109589041095</c:v>
                </c:pt>
                <c:pt idx="309">
                  <c:v>437.95068493150683</c:v>
                </c:pt>
                <c:pt idx="310">
                  <c:v>530.92602739726021</c:v>
                </c:pt>
                <c:pt idx="311">
                  <c:v>483.9780821917808</c:v>
                </c:pt>
                <c:pt idx="312">
                  <c:v>168.42739726027398</c:v>
                </c:pt>
                <c:pt idx="313">
                  <c:v>27.517808219178082</c:v>
                </c:pt>
                <c:pt idx="314">
                  <c:v>72.427397260273963</c:v>
                </c:pt>
                <c:pt idx="315">
                  <c:v>16.372602739726027</c:v>
                </c:pt>
                <c:pt idx="316">
                  <c:v>894.24657534246569</c:v>
                </c:pt>
                <c:pt idx="317">
                  <c:v>12.821917808219178</c:v>
                </c:pt>
                <c:pt idx="318">
                  <c:v>529.97260273972597</c:v>
                </c:pt>
                <c:pt idx="319">
                  <c:v>310.09315068493152</c:v>
                </c:pt>
                <c:pt idx="320">
                  <c:v>48.657534246575338</c:v>
                </c:pt>
                <c:pt idx="321">
                  <c:v>503.50684931506845</c:v>
                </c:pt>
                <c:pt idx="322">
                  <c:v>106.98082191780821</c:v>
                </c:pt>
                <c:pt idx="323">
                  <c:v>25.972602739726025</c:v>
                </c:pt>
                <c:pt idx="324">
                  <c:v>364.14246575342463</c:v>
                </c:pt>
                <c:pt idx="325">
                  <c:v>44.317808219178083</c:v>
                </c:pt>
                <c:pt idx="326">
                  <c:v>95.572602739726022</c:v>
                </c:pt>
                <c:pt idx="327">
                  <c:v>616.40547945205481</c:v>
                </c:pt>
                <c:pt idx="328">
                  <c:v>64.241095890410961</c:v>
                </c:pt>
                <c:pt idx="329">
                  <c:v>101.42465753424658</c:v>
                </c:pt>
                <c:pt idx="330">
                  <c:v>75.649315068493152</c:v>
                </c:pt>
                <c:pt idx="331">
                  <c:v>327.55068493150685</c:v>
                </c:pt>
                <c:pt idx="332">
                  <c:v>27.550684931506847</c:v>
                </c:pt>
                <c:pt idx="333">
                  <c:v>84.328767123287662</c:v>
                </c:pt>
                <c:pt idx="334">
                  <c:v>92.975342465753414</c:v>
                </c:pt>
                <c:pt idx="335">
                  <c:v>105.6</c:v>
                </c:pt>
                <c:pt idx="336">
                  <c:v>441.63287671232877</c:v>
                </c:pt>
                <c:pt idx="337">
                  <c:v>224.74520547945204</c:v>
                </c:pt>
                <c:pt idx="338">
                  <c:v>497.09589041095887</c:v>
                </c:pt>
                <c:pt idx="339">
                  <c:v>69.961643835616442</c:v>
                </c:pt>
                <c:pt idx="340">
                  <c:v>87.484931506849307</c:v>
                </c:pt>
                <c:pt idx="341">
                  <c:v>2.5315068493150683</c:v>
                </c:pt>
                <c:pt idx="342">
                  <c:v>470.92602739726027</c:v>
                </c:pt>
                <c:pt idx="343">
                  <c:v>210.57534246575341</c:v>
                </c:pt>
                <c:pt idx="344">
                  <c:v>792.39452054794515</c:v>
                </c:pt>
                <c:pt idx="345">
                  <c:v>198.83835616438355</c:v>
                </c:pt>
                <c:pt idx="346">
                  <c:v>17.852054794520548</c:v>
                </c:pt>
                <c:pt idx="347">
                  <c:v>431.93424657534246</c:v>
                </c:pt>
                <c:pt idx="348">
                  <c:v>88.142465753424659</c:v>
                </c:pt>
                <c:pt idx="349">
                  <c:v>1.6109589041095891</c:v>
                </c:pt>
                <c:pt idx="350">
                  <c:v>50.235616438356161</c:v>
                </c:pt>
                <c:pt idx="351">
                  <c:v>64.93150684931507</c:v>
                </c:pt>
                <c:pt idx="352">
                  <c:v>356.12054794520549</c:v>
                </c:pt>
                <c:pt idx="353">
                  <c:v>107.40821917808219</c:v>
                </c:pt>
                <c:pt idx="354">
                  <c:v>123.81369863013698</c:v>
                </c:pt>
                <c:pt idx="355">
                  <c:v>28.208219178082192</c:v>
                </c:pt>
                <c:pt idx="356">
                  <c:v>512.08767123287669</c:v>
                </c:pt>
                <c:pt idx="357">
                  <c:v>65.161643835616431</c:v>
                </c:pt>
                <c:pt idx="358">
                  <c:v>117.30410958904109</c:v>
                </c:pt>
                <c:pt idx="359">
                  <c:v>474.54246575342466</c:v>
                </c:pt>
                <c:pt idx="360">
                  <c:v>22.849315068493151</c:v>
                </c:pt>
                <c:pt idx="361">
                  <c:v>79.463013698630135</c:v>
                </c:pt>
                <c:pt idx="362">
                  <c:v>187.72602739726025</c:v>
                </c:pt>
                <c:pt idx="363">
                  <c:v>78.772602739726025</c:v>
                </c:pt>
                <c:pt idx="364">
                  <c:v>376.17534246575343</c:v>
                </c:pt>
                <c:pt idx="365">
                  <c:v>524.44931506849309</c:v>
                </c:pt>
                <c:pt idx="366">
                  <c:v>72.69041095890411</c:v>
                </c:pt>
                <c:pt idx="367">
                  <c:v>41.523287671232872</c:v>
                </c:pt>
                <c:pt idx="368">
                  <c:v>14.761643835616438</c:v>
                </c:pt>
                <c:pt idx="369">
                  <c:v>2003.6054794520546</c:v>
                </c:pt>
                <c:pt idx="370">
                  <c:v>50.169863013698631</c:v>
                </c:pt>
                <c:pt idx="371">
                  <c:v>35.769863013698625</c:v>
                </c:pt>
                <c:pt idx="372">
                  <c:v>275.9671232876712</c:v>
                </c:pt>
                <c:pt idx="373">
                  <c:v>690.77260273972604</c:v>
                </c:pt>
                <c:pt idx="374">
                  <c:v>60.854794520547941</c:v>
                </c:pt>
                <c:pt idx="375">
                  <c:v>94.783561643835611</c:v>
                </c:pt>
                <c:pt idx="376">
                  <c:v>1.6767123287671233</c:v>
                </c:pt>
                <c:pt idx="377">
                  <c:v>231.15616438356165</c:v>
                </c:pt>
                <c:pt idx="378">
                  <c:v>153.83013698630137</c:v>
                </c:pt>
                <c:pt idx="379">
                  <c:v>11.441095890410958</c:v>
                </c:pt>
                <c:pt idx="380">
                  <c:v>29.556164383561644</c:v>
                </c:pt>
                <c:pt idx="381">
                  <c:v>688.8328767123287</c:v>
                </c:pt>
                <c:pt idx="382">
                  <c:v>553.7753424657534</c:v>
                </c:pt>
                <c:pt idx="383">
                  <c:v>484.14246575342463</c:v>
                </c:pt>
                <c:pt idx="384">
                  <c:v>386.10410958904106</c:v>
                </c:pt>
                <c:pt idx="385">
                  <c:v>302.30136986301369</c:v>
                </c:pt>
                <c:pt idx="386">
                  <c:v>360.16438356164383</c:v>
                </c:pt>
                <c:pt idx="387">
                  <c:v>267.55068493150685</c:v>
                </c:pt>
                <c:pt idx="388">
                  <c:v>29.194520547945203</c:v>
                </c:pt>
                <c:pt idx="389">
                  <c:v>149.19452054794519</c:v>
                </c:pt>
                <c:pt idx="390">
                  <c:v>58.947945205479449</c:v>
                </c:pt>
                <c:pt idx="391">
                  <c:v>332.77808219178081</c:v>
                </c:pt>
                <c:pt idx="392">
                  <c:v>31.923287671232874</c:v>
                </c:pt>
                <c:pt idx="393">
                  <c:v>178.6849315068493</c:v>
                </c:pt>
                <c:pt idx="394">
                  <c:v>30.706849315068492</c:v>
                </c:pt>
                <c:pt idx="395">
                  <c:v>314.26849315068495</c:v>
                </c:pt>
                <c:pt idx="396">
                  <c:v>27.024657534246575</c:v>
                </c:pt>
                <c:pt idx="397">
                  <c:v>644.8767123287671</c:v>
                </c:pt>
                <c:pt idx="398">
                  <c:v>25.742465753424657</c:v>
                </c:pt>
                <c:pt idx="399">
                  <c:v>92.350684931506848</c:v>
                </c:pt>
                <c:pt idx="400">
                  <c:v>324.13150684931503</c:v>
                </c:pt>
                <c:pt idx="401">
                  <c:v>544.79999999999995</c:v>
                </c:pt>
                <c:pt idx="402">
                  <c:v>29.983561643835614</c:v>
                </c:pt>
                <c:pt idx="403">
                  <c:v>304.24109589041097</c:v>
                </c:pt>
                <c:pt idx="404">
                  <c:v>340.96438356164384</c:v>
                </c:pt>
                <c:pt idx="405">
                  <c:v>246.34520547945203</c:v>
                </c:pt>
                <c:pt idx="406">
                  <c:v>245.12876712328767</c:v>
                </c:pt>
                <c:pt idx="407">
                  <c:v>234.96986301369861</c:v>
                </c:pt>
                <c:pt idx="408">
                  <c:v>240.95342465753424</c:v>
                </c:pt>
                <c:pt idx="409">
                  <c:v>346.61917808219175</c:v>
                </c:pt>
                <c:pt idx="410">
                  <c:v>53.720547945205475</c:v>
                </c:pt>
                <c:pt idx="411">
                  <c:v>261.53424657534248</c:v>
                </c:pt>
                <c:pt idx="412">
                  <c:v>227.67123287671231</c:v>
                </c:pt>
                <c:pt idx="413">
                  <c:v>477.59999999999997</c:v>
                </c:pt>
                <c:pt idx="414">
                  <c:v>154.65205479452055</c:v>
                </c:pt>
                <c:pt idx="415">
                  <c:v>33.238356164383561</c:v>
                </c:pt>
                <c:pt idx="416">
                  <c:v>48.06575342465753</c:v>
                </c:pt>
                <c:pt idx="417">
                  <c:v>122.07123287671233</c:v>
                </c:pt>
                <c:pt idx="418">
                  <c:v>0.65753424657534243</c:v>
                </c:pt>
                <c:pt idx="419">
                  <c:v>126.77260273972603</c:v>
                </c:pt>
                <c:pt idx="420">
                  <c:v>64.241095890410961</c:v>
                </c:pt>
                <c:pt idx="421">
                  <c:v>151.39726027397259</c:v>
                </c:pt>
                <c:pt idx="422">
                  <c:v>235.46301369863014</c:v>
                </c:pt>
                <c:pt idx="423">
                  <c:v>84.493150684931507</c:v>
                </c:pt>
                <c:pt idx="424">
                  <c:v>32.383561643835613</c:v>
                </c:pt>
                <c:pt idx="425">
                  <c:v>393.89589041095888</c:v>
                </c:pt>
                <c:pt idx="426">
                  <c:v>113.0958904109589</c:v>
                </c:pt>
                <c:pt idx="427">
                  <c:v>25.545205479452054</c:v>
                </c:pt>
                <c:pt idx="428">
                  <c:v>174.57534246575341</c:v>
                </c:pt>
                <c:pt idx="429">
                  <c:v>254.36712328767123</c:v>
                </c:pt>
                <c:pt idx="430">
                  <c:v>369.17260273972602</c:v>
                </c:pt>
                <c:pt idx="431">
                  <c:v>22.915068493150685</c:v>
                </c:pt>
                <c:pt idx="432">
                  <c:v>158.36712328767123</c:v>
                </c:pt>
                <c:pt idx="433">
                  <c:v>46.224657534246575</c:v>
                </c:pt>
                <c:pt idx="434">
                  <c:v>256.8657534246575</c:v>
                </c:pt>
                <c:pt idx="435">
                  <c:v>13.347945205479451</c:v>
                </c:pt>
                <c:pt idx="436">
                  <c:v>433.41369863013699</c:v>
                </c:pt>
                <c:pt idx="437">
                  <c:v>29.063013698630137</c:v>
                </c:pt>
                <c:pt idx="438">
                  <c:v>454.81643835616438</c:v>
                </c:pt>
                <c:pt idx="439">
                  <c:v>356.12054794520549</c:v>
                </c:pt>
                <c:pt idx="440">
                  <c:v>111.25479452054795</c:v>
                </c:pt>
                <c:pt idx="441">
                  <c:v>117.00821917808219</c:v>
                </c:pt>
                <c:pt idx="442">
                  <c:v>557.65479452054797</c:v>
                </c:pt>
                <c:pt idx="443">
                  <c:v>108.16438356164383</c:v>
                </c:pt>
                <c:pt idx="444">
                  <c:v>6.1808219178082187</c:v>
                </c:pt>
                <c:pt idx="445">
                  <c:v>79.06849315068493</c:v>
                </c:pt>
                <c:pt idx="446">
                  <c:v>74.30136986301369</c:v>
                </c:pt>
                <c:pt idx="447">
                  <c:v>48.920547945205477</c:v>
                </c:pt>
                <c:pt idx="448">
                  <c:v>569.85205479452054</c:v>
                </c:pt>
                <c:pt idx="449">
                  <c:v>5.3917808219178083</c:v>
                </c:pt>
                <c:pt idx="450">
                  <c:v>17.753424657534246</c:v>
                </c:pt>
                <c:pt idx="451">
                  <c:v>347.27671232876713</c:v>
                </c:pt>
                <c:pt idx="452">
                  <c:v>184.86575342465753</c:v>
                </c:pt>
                <c:pt idx="453">
                  <c:v>71.243835616438346</c:v>
                </c:pt>
                <c:pt idx="454">
                  <c:v>158.30136986301369</c:v>
                </c:pt>
                <c:pt idx="455">
                  <c:v>72.953424657534242</c:v>
                </c:pt>
                <c:pt idx="456">
                  <c:v>217.38082191780822</c:v>
                </c:pt>
                <c:pt idx="457">
                  <c:v>356.02191780821914</c:v>
                </c:pt>
                <c:pt idx="458">
                  <c:v>295.75890410958903</c:v>
                </c:pt>
                <c:pt idx="459">
                  <c:v>120.92054794520547</c:v>
                </c:pt>
                <c:pt idx="460">
                  <c:v>150.1808219178082</c:v>
                </c:pt>
                <c:pt idx="461">
                  <c:v>192.55890410958904</c:v>
                </c:pt>
                <c:pt idx="462">
                  <c:v>299.80273972602737</c:v>
                </c:pt>
                <c:pt idx="463">
                  <c:v>33.632876712328766</c:v>
                </c:pt>
                <c:pt idx="464">
                  <c:v>27.583561643835615</c:v>
                </c:pt>
                <c:pt idx="465">
                  <c:v>198.54246575342464</c:v>
                </c:pt>
                <c:pt idx="466">
                  <c:v>112.07671232876712</c:v>
                </c:pt>
                <c:pt idx="467">
                  <c:v>605.22739726027396</c:v>
                </c:pt>
                <c:pt idx="468">
                  <c:v>362.23561643835615</c:v>
                </c:pt>
                <c:pt idx="469">
                  <c:v>28.142465753424656</c:v>
                </c:pt>
                <c:pt idx="470">
                  <c:v>264.82191780821915</c:v>
                </c:pt>
                <c:pt idx="471">
                  <c:v>3.2219178082191782</c:v>
                </c:pt>
                <c:pt idx="472">
                  <c:v>167.17808219178082</c:v>
                </c:pt>
                <c:pt idx="473">
                  <c:v>131.73698630136985</c:v>
                </c:pt>
                <c:pt idx="474">
                  <c:v>5.9835616438356158</c:v>
                </c:pt>
                <c:pt idx="475">
                  <c:v>28.109589041095891</c:v>
                </c:pt>
                <c:pt idx="476">
                  <c:v>470.46575342465752</c:v>
                </c:pt>
                <c:pt idx="477">
                  <c:v>99.780821917808211</c:v>
                </c:pt>
                <c:pt idx="478">
                  <c:v>140.44931506849315</c:v>
                </c:pt>
                <c:pt idx="479">
                  <c:v>437.75342465753425</c:v>
                </c:pt>
                <c:pt idx="480">
                  <c:v>155.8027397260274</c:v>
                </c:pt>
                <c:pt idx="481">
                  <c:v>374.00547945205477</c:v>
                </c:pt>
                <c:pt idx="482">
                  <c:v>113.81917808219178</c:v>
                </c:pt>
                <c:pt idx="483">
                  <c:v>89.917808219178085</c:v>
                </c:pt>
                <c:pt idx="484">
                  <c:v>22.586301369863012</c:v>
                </c:pt>
                <c:pt idx="485">
                  <c:v>1.6438356164383561</c:v>
                </c:pt>
                <c:pt idx="486">
                  <c:v>186.54246575342464</c:v>
                </c:pt>
                <c:pt idx="487">
                  <c:v>156.42739726027398</c:v>
                </c:pt>
                <c:pt idx="488">
                  <c:v>216.36164383561643</c:v>
                </c:pt>
                <c:pt idx="489">
                  <c:v>529.41369863013699</c:v>
                </c:pt>
                <c:pt idx="490">
                  <c:v>214.58630136986301</c:v>
                </c:pt>
                <c:pt idx="491">
                  <c:v>46.487671232876707</c:v>
                </c:pt>
                <c:pt idx="492">
                  <c:v>39.715068493150682</c:v>
                </c:pt>
                <c:pt idx="493">
                  <c:v>333.66575342465751</c:v>
                </c:pt>
                <c:pt idx="494">
                  <c:v>412.66849315068492</c:v>
                </c:pt>
                <c:pt idx="495">
                  <c:v>529.90684931506848</c:v>
                </c:pt>
                <c:pt idx="496">
                  <c:v>619.82465753424651</c:v>
                </c:pt>
                <c:pt idx="497">
                  <c:v>145.54520547945205</c:v>
                </c:pt>
                <c:pt idx="498">
                  <c:v>159.41917808219176</c:v>
                </c:pt>
                <c:pt idx="499">
                  <c:v>808.56986301369864</c:v>
                </c:pt>
                <c:pt idx="500">
                  <c:v>182.16986301369863</c:v>
                </c:pt>
                <c:pt idx="501">
                  <c:v>85.742465753424653</c:v>
                </c:pt>
                <c:pt idx="502">
                  <c:v>39.419178082191777</c:v>
                </c:pt>
                <c:pt idx="503">
                  <c:v>162.80547945205478</c:v>
                </c:pt>
                <c:pt idx="504">
                  <c:v>194.36712328767123</c:v>
                </c:pt>
                <c:pt idx="505">
                  <c:v>118.98082191780821</c:v>
                </c:pt>
                <c:pt idx="506">
                  <c:v>551.63835616438359</c:v>
                </c:pt>
                <c:pt idx="507">
                  <c:v>206.95890410958904</c:v>
                </c:pt>
                <c:pt idx="508">
                  <c:v>10.915068493150685</c:v>
                </c:pt>
                <c:pt idx="509">
                  <c:v>42.213698630136982</c:v>
                </c:pt>
                <c:pt idx="510">
                  <c:v>39.221917808219175</c:v>
                </c:pt>
                <c:pt idx="511">
                  <c:v>138.04931506849314</c:v>
                </c:pt>
                <c:pt idx="512">
                  <c:v>55.890410958904106</c:v>
                </c:pt>
                <c:pt idx="513">
                  <c:v>209.49041095890411</c:v>
                </c:pt>
                <c:pt idx="514">
                  <c:v>331.9890410958904</c:v>
                </c:pt>
                <c:pt idx="515">
                  <c:v>168.13150684931506</c:v>
                </c:pt>
                <c:pt idx="516">
                  <c:v>17.424657534246574</c:v>
                </c:pt>
                <c:pt idx="517">
                  <c:v>34.027397260273972</c:v>
                </c:pt>
                <c:pt idx="518">
                  <c:v>18.345205479452055</c:v>
                </c:pt>
                <c:pt idx="519">
                  <c:v>152.51506849315069</c:v>
                </c:pt>
                <c:pt idx="520">
                  <c:v>290.30136986301369</c:v>
                </c:pt>
                <c:pt idx="521">
                  <c:v>242.39999999999998</c:v>
                </c:pt>
                <c:pt idx="522">
                  <c:v>196.33972602739726</c:v>
                </c:pt>
                <c:pt idx="523">
                  <c:v>531.87945205479446</c:v>
                </c:pt>
                <c:pt idx="524">
                  <c:v>425.2602739726027</c:v>
                </c:pt>
                <c:pt idx="525">
                  <c:v>112.76712328767123</c:v>
                </c:pt>
                <c:pt idx="526">
                  <c:v>206.4</c:v>
                </c:pt>
                <c:pt idx="527">
                  <c:v>184.86575342465753</c:v>
                </c:pt>
                <c:pt idx="528">
                  <c:v>463.9561643835616</c:v>
                </c:pt>
                <c:pt idx="529">
                  <c:v>265.93972602739723</c:v>
                </c:pt>
                <c:pt idx="530">
                  <c:v>402.54246575342466</c:v>
                </c:pt>
                <c:pt idx="531">
                  <c:v>1.5123287671232877</c:v>
                </c:pt>
                <c:pt idx="532">
                  <c:v>314.43287671232878</c:v>
                </c:pt>
                <c:pt idx="533">
                  <c:v>158.30136986301369</c:v>
                </c:pt>
                <c:pt idx="534">
                  <c:v>23.86849315068493</c:v>
                </c:pt>
                <c:pt idx="535">
                  <c:v>252.75616438356164</c:v>
                </c:pt>
                <c:pt idx="536">
                  <c:v>455.27671232876713</c:v>
                </c:pt>
                <c:pt idx="537">
                  <c:v>399.25479452054793</c:v>
                </c:pt>
                <c:pt idx="538">
                  <c:v>241.31506849315068</c:v>
                </c:pt>
                <c:pt idx="539">
                  <c:v>158.43287671232875</c:v>
                </c:pt>
                <c:pt idx="540">
                  <c:v>8.8767123287671232</c:v>
                </c:pt>
                <c:pt idx="541">
                  <c:v>357.56712328767122</c:v>
                </c:pt>
                <c:pt idx="542">
                  <c:v>426.90410958904107</c:v>
                </c:pt>
                <c:pt idx="543">
                  <c:v>550.6520547945205</c:v>
                </c:pt>
                <c:pt idx="544">
                  <c:v>91.463013698630135</c:v>
                </c:pt>
                <c:pt idx="545">
                  <c:v>163.49589041095891</c:v>
                </c:pt>
                <c:pt idx="546">
                  <c:v>211.56164383561642</c:v>
                </c:pt>
                <c:pt idx="547">
                  <c:v>27.386301369863013</c:v>
                </c:pt>
                <c:pt idx="548">
                  <c:v>2.2027397260273971</c:v>
                </c:pt>
                <c:pt idx="549">
                  <c:v>188.44931506849315</c:v>
                </c:pt>
                <c:pt idx="550">
                  <c:v>418.55342465753421</c:v>
                </c:pt>
                <c:pt idx="551">
                  <c:v>1.6438356164383561</c:v>
                </c:pt>
                <c:pt idx="552">
                  <c:v>231.68219178082191</c:v>
                </c:pt>
                <c:pt idx="553">
                  <c:v>475.39726027397256</c:v>
                </c:pt>
                <c:pt idx="554">
                  <c:v>202.1917808219178</c:v>
                </c:pt>
                <c:pt idx="555">
                  <c:v>250.09315068493149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'First oil (bpd)'!$D$2:$D$927</c:f>
              <c:numCache>
                <c:formatCode>General</c:formatCode>
                <c:ptCount val="926"/>
                <c:pt idx="0">
                  <c:v>18.016438356164382</c:v>
                </c:pt>
                <c:pt idx="1">
                  <c:v>61.742465753424653</c:v>
                </c:pt>
                <c:pt idx="2">
                  <c:v>580.01095890410954</c:v>
                </c:pt>
                <c:pt idx="3">
                  <c:v>253.24931506849313</c:v>
                </c:pt>
                <c:pt idx="4">
                  <c:v>400.24109589041092</c:v>
                </c:pt>
                <c:pt idx="5">
                  <c:v>0.13150684931506848</c:v>
                </c:pt>
                <c:pt idx="6">
                  <c:v>263.27671232876713</c:v>
                </c:pt>
                <c:pt idx="7">
                  <c:v>131.2767123287671</c:v>
                </c:pt>
                <c:pt idx="8">
                  <c:v>131.90136986301368</c:v>
                </c:pt>
                <c:pt idx="9">
                  <c:v>316.60273972602738</c:v>
                </c:pt>
                <c:pt idx="10">
                  <c:v>164.54794520547944</c:v>
                </c:pt>
                <c:pt idx="11">
                  <c:v>8.9424657534246563</c:v>
                </c:pt>
                <c:pt idx="12">
                  <c:v>3.6821917808219178</c:v>
                </c:pt>
                <c:pt idx="13">
                  <c:v>144.03287671232877</c:v>
                </c:pt>
                <c:pt idx="14">
                  <c:v>180.29589041095889</c:v>
                </c:pt>
                <c:pt idx="15">
                  <c:v>203.96712328767123</c:v>
                </c:pt>
                <c:pt idx="16">
                  <c:v>41.556164383561644</c:v>
                </c:pt>
                <c:pt idx="17">
                  <c:v>462.08219178082192</c:v>
                </c:pt>
                <c:pt idx="18">
                  <c:v>191.47397260273971</c:v>
                </c:pt>
                <c:pt idx="19">
                  <c:v>353.65479452054791</c:v>
                </c:pt>
                <c:pt idx="20">
                  <c:v>234.9041095890411</c:v>
                </c:pt>
                <c:pt idx="21">
                  <c:v>310.94794520547941</c:v>
                </c:pt>
                <c:pt idx="22">
                  <c:v>921.10684931506842</c:v>
                </c:pt>
                <c:pt idx="23">
                  <c:v>799.19999999999993</c:v>
                </c:pt>
                <c:pt idx="24">
                  <c:v>72.032876712328758</c:v>
                </c:pt>
                <c:pt idx="25">
                  <c:v>71.408219178082192</c:v>
                </c:pt>
                <c:pt idx="26">
                  <c:v>754.98082191780816</c:v>
                </c:pt>
                <c:pt idx="27">
                  <c:v>7.4958904109589035</c:v>
                </c:pt>
                <c:pt idx="28">
                  <c:v>343.92328767123286</c:v>
                </c:pt>
                <c:pt idx="29">
                  <c:v>340.14246575342463</c:v>
                </c:pt>
                <c:pt idx="30">
                  <c:v>132.52602739726026</c:v>
                </c:pt>
                <c:pt idx="31">
                  <c:v>314.59726027397261</c:v>
                </c:pt>
                <c:pt idx="32">
                  <c:v>20.613698630136984</c:v>
                </c:pt>
                <c:pt idx="33">
                  <c:v>43.890410958904106</c:v>
                </c:pt>
                <c:pt idx="34">
                  <c:v>192.32876712328766</c:v>
                </c:pt>
                <c:pt idx="35">
                  <c:v>326.6958904109589</c:v>
                </c:pt>
                <c:pt idx="36">
                  <c:v>35.145205479452052</c:v>
                </c:pt>
                <c:pt idx="37">
                  <c:v>343.33150684931508</c:v>
                </c:pt>
                <c:pt idx="38">
                  <c:v>130.06027397260274</c:v>
                </c:pt>
                <c:pt idx="39">
                  <c:v>32.18630136986301</c:v>
                </c:pt>
                <c:pt idx="40">
                  <c:v>223.39726027397259</c:v>
                </c:pt>
                <c:pt idx="41">
                  <c:v>52.9972602739726</c:v>
                </c:pt>
                <c:pt idx="42">
                  <c:v>557.88493150684928</c:v>
                </c:pt>
                <c:pt idx="43">
                  <c:v>240.52602739726026</c:v>
                </c:pt>
                <c:pt idx="44">
                  <c:v>12.723287671232876</c:v>
                </c:pt>
                <c:pt idx="45">
                  <c:v>1071.7808219178082</c:v>
                </c:pt>
                <c:pt idx="46">
                  <c:v>376.47123287671229</c:v>
                </c:pt>
                <c:pt idx="47">
                  <c:v>46.323287671232876</c:v>
                </c:pt>
                <c:pt idx="48">
                  <c:v>87.912328767123284</c:v>
                </c:pt>
                <c:pt idx="49">
                  <c:v>440.94246575342464</c:v>
                </c:pt>
                <c:pt idx="50">
                  <c:v>267.87945205479451</c:v>
                </c:pt>
                <c:pt idx="51">
                  <c:v>211.13424657534244</c:v>
                </c:pt>
                <c:pt idx="52">
                  <c:v>290.72876712328764</c:v>
                </c:pt>
                <c:pt idx="53">
                  <c:v>710.49863013698632</c:v>
                </c:pt>
                <c:pt idx="54">
                  <c:v>482.89315068493147</c:v>
                </c:pt>
                <c:pt idx="55">
                  <c:v>96.723287671232868</c:v>
                </c:pt>
                <c:pt idx="56">
                  <c:v>28.504109589041096</c:v>
                </c:pt>
                <c:pt idx="57">
                  <c:v>117.76438356164383</c:v>
                </c:pt>
                <c:pt idx="58">
                  <c:v>130.32328767123286</c:v>
                </c:pt>
                <c:pt idx="59">
                  <c:v>190.22465753424657</c:v>
                </c:pt>
                <c:pt idx="60">
                  <c:v>310.88219178082193</c:v>
                </c:pt>
                <c:pt idx="61">
                  <c:v>191.76986301369863</c:v>
                </c:pt>
                <c:pt idx="62">
                  <c:v>420.03287671232874</c:v>
                </c:pt>
                <c:pt idx="63">
                  <c:v>524.54794520547944</c:v>
                </c:pt>
                <c:pt idx="64">
                  <c:v>168.39452054794521</c:v>
                </c:pt>
                <c:pt idx="65">
                  <c:v>71.243835616438346</c:v>
                </c:pt>
                <c:pt idx="66">
                  <c:v>124.8986301369863</c:v>
                </c:pt>
                <c:pt idx="67">
                  <c:v>513.96164383561643</c:v>
                </c:pt>
                <c:pt idx="68">
                  <c:v>80.515068493150679</c:v>
                </c:pt>
                <c:pt idx="69">
                  <c:v>7.2328767123287667</c:v>
                </c:pt>
                <c:pt idx="70">
                  <c:v>160.07671232876712</c:v>
                </c:pt>
                <c:pt idx="71">
                  <c:v>275.50684931506851</c:v>
                </c:pt>
                <c:pt idx="72">
                  <c:v>225.6</c:v>
                </c:pt>
                <c:pt idx="73">
                  <c:v>38.991780821917807</c:v>
                </c:pt>
                <c:pt idx="74">
                  <c:v>83.30958904109589</c:v>
                </c:pt>
                <c:pt idx="75">
                  <c:v>529.57808219178082</c:v>
                </c:pt>
                <c:pt idx="76">
                  <c:v>239.96712328767123</c:v>
                </c:pt>
                <c:pt idx="77">
                  <c:v>9.205479452054794</c:v>
                </c:pt>
                <c:pt idx="78">
                  <c:v>44.317808219178083</c:v>
                </c:pt>
                <c:pt idx="79">
                  <c:v>290.03835616438357</c:v>
                </c:pt>
                <c:pt idx="80">
                  <c:v>316.76712328767121</c:v>
                </c:pt>
                <c:pt idx="81">
                  <c:v>398.4</c:v>
                </c:pt>
                <c:pt idx="82">
                  <c:v>331.82465753424657</c:v>
                </c:pt>
                <c:pt idx="83">
                  <c:v>428.21917808219177</c:v>
                </c:pt>
                <c:pt idx="84">
                  <c:v>443.50684931506845</c:v>
                </c:pt>
                <c:pt idx="85">
                  <c:v>11.013698630136986</c:v>
                </c:pt>
                <c:pt idx="86">
                  <c:v>414.83835616438353</c:v>
                </c:pt>
                <c:pt idx="87">
                  <c:v>271.29863013698628</c:v>
                </c:pt>
                <c:pt idx="88">
                  <c:v>34.060273972602737</c:v>
                </c:pt>
                <c:pt idx="89">
                  <c:v>94.882191780821913</c:v>
                </c:pt>
                <c:pt idx="90">
                  <c:v>477.99452054794517</c:v>
                </c:pt>
                <c:pt idx="91">
                  <c:v>293.75342465753425</c:v>
                </c:pt>
                <c:pt idx="92">
                  <c:v>17.884931506849313</c:v>
                </c:pt>
                <c:pt idx="93">
                  <c:v>55.002739726027393</c:v>
                </c:pt>
                <c:pt idx="94">
                  <c:v>381.10684931506847</c:v>
                </c:pt>
                <c:pt idx="95">
                  <c:v>57.632876712328766</c:v>
                </c:pt>
                <c:pt idx="96">
                  <c:v>140.38356164383561</c:v>
                </c:pt>
                <c:pt idx="97">
                  <c:v>402.44383561643832</c:v>
                </c:pt>
                <c:pt idx="98">
                  <c:v>779.44109589041091</c:v>
                </c:pt>
                <c:pt idx="99">
                  <c:v>454.58630136986301</c:v>
                </c:pt>
                <c:pt idx="100">
                  <c:v>596.25205479452052</c:v>
                </c:pt>
                <c:pt idx="101">
                  <c:v>246.96986301369861</c:v>
                </c:pt>
                <c:pt idx="102">
                  <c:v>616.86575342465756</c:v>
                </c:pt>
                <c:pt idx="103">
                  <c:v>356.41643835616435</c:v>
                </c:pt>
                <c:pt idx="104">
                  <c:v>447.35342465753422</c:v>
                </c:pt>
                <c:pt idx="105">
                  <c:v>155.37534246575342</c:v>
                </c:pt>
                <c:pt idx="106">
                  <c:v>258.57534246575341</c:v>
                </c:pt>
                <c:pt idx="107">
                  <c:v>83.112328767123287</c:v>
                </c:pt>
                <c:pt idx="108">
                  <c:v>152.48219178082192</c:v>
                </c:pt>
                <c:pt idx="109">
                  <c:v>74.005479452054786</c:v>
                </c:pt>
                <c:pt idx="110">
                  <c:v>280.50410958904109</c:v>
                </c:pt>
                <c:pt idx="111">
                  <c:v>106.48767123287671</c:v>
                </c:pt>
                <c:pt idx="112">
                  <c:v>109.18356164383562</c:v>
                </c:pt>
                <c:pt idx="113">
                  <c:v>374.26849315068489</c:v>
                </c:pt>
                <c:pt idx="114">
                  <c:v>358.02739726027397</c:v>
                </c:pt>
                <c:pt idx="115">
                  <c:v>252.75616438356164</c:v>
                </c:pt>
                <c:pt idx="116">
                  <c:v>246.31232876712329</c:v>
                </c:pt>
                <c:pt idx="117">
                  <c:v>67.167123287671231</c:v>
                </c:pt>
                <c:pt idx="118">
                  <c:v>70.389041095890406</c:v>
                </c:pt>
                <c:pt idx="119">
                  <c:v>380.28493150684932</c:v>
                </c:pt>
                <c:pt idx="120">
                  <c:v>255.41917808219176</c:v>
                </c:pt>
                <c:pt idx="121">
                  <c:v>89.06301369863013</c:v>
                </c:pt>
                <c:pt idx="122">
                  <c:v>391.85753424657531</c:v>
                </c:pt>
                <c:pt idx="123">
                  <c:v>97.084931506849315</c:v>
                </c:pt>
                <c:pt idx="124">
                  <c:v>212.90958904109587</c:v>
                </c:pt>
                <c:pt idx="125">
                  <c:v>462.87123287671233</c:v>
                </c:pt>
                <c:pt idx="126">
                  <c:v>186.67397260273972</c:v>
                </c:pt>
                <c:pt idx="127">
                  <c:v>40.241095890410961</c:v>
                </c:pt>
                <c:pt idx="128">
                  <c:v>210.83835616438355</c:v>
                </c:pt>
                <c:pt idx="129">
                  <c:v>918.83835616438353</c:v>
                </c:pt>
                <c:pt idx="130">
                  <c:v>212.51506849315066</c:v>
                </c:pt>
                <c:pt idx="131">
                  <c:v>34.290410958904111</c:v>
                </c:pt>
                <c:pt idx="132">
                  <c:v>420.46027397260275</c:v>
                </c:pt>
                <c:pt idx="133">
                  <c:v>448.70136986301367</c:v>
                </c:pt>
                <c:pt idx="134">
                  <c:v>11.86849315068493</c:v>
                </c:pt>
                <c:pt idx="135">
                  <c:v>440.15342465753423</c:v>
                </c:pt>
                <c:pt idx="136">
                  <c:v>421.11780821917807</c:v>
                </c:pt>
                <c:pt idx="137">
                  <c:v>175.43013698630136</c:v>
                </c:pt>
                <c:pt idx="138">
                  <c:v>14.235616438356164</c:v>
                </c:pt>
                <c:pt idx="139">
                  <c:v>279.25479452054793</c:v>
                </c:pt>
                <c:pt idx="140">
                  <c:v>171.15616438356165</c:v>
                </c:pt>
                <c:pt idx="141">
                  <c:v>101.78630136986301</c:v>
                </c:pt>
                <c:pt idx="142">
                  <c:v>437.88493150684928</c:v>
                </c:pt>
                <c:pt idx="143">
                  <c:v>122.8931506849315</c:v>
                </c:pt>
                <c:pt idx="144">
                  <c:v>393.7643835616438</c:v>
                </c:pt>
                <c:pt idx="145">
                  <c:v>522.7397260273973</c:v>
                </c:pt>
                <c:pt idx="146">
                  <c:v>251.76986301369863</c:v>
                </c:pt>
                <c:pt idx="147">
                  <c:v>130.15890410958903</c:v>
                </c:pt>
                <c:pt idx="148">
                  <c:v>278.43287671232878</c:v>
                </c:pt>
                <c:pt idx="149">
                  <c:v>14.071232876712328</c:v>
                </c:pt>
                <c:pt idx="150">
                  <c:v>142.32328767123286</c:v>
                </c:pt>
                <c:pt idx="151">
                  <c:v>39.780821917808218</c:v>
                </c:pt>
                <c:pt idx="152">
                  <c:v>864.19726027397257</c:v>
                </c:pt>
                <c:pt idx="153">
                  <c:v>266.10410958904106</c:v>
                </c:pt>
                <c:pt idx="154">
                  <c:v>475.66027397260274</c:v>
                </c:pt>
                <c:pt idx="155">
                  <c:v>477.43561643835613</c:v>
                </c:pt>
                <c:pt idx="156">
                  <c:v>72.821917808219169</c:v>
                </c:pt>
                <c:pt idx="157">
                  <c:v>689.49041095890414</c:v>
                </c:pt>
                <c:pt idx="158">
                  <c:v>47.046575342465751</c:v>
                </c:pt>
                <c:pt idx="159">
                  <c:v>17.852054794520548</c:v>
                </c:pt>
                <c:pt idx="160">
                  <c:v>93.205479452054789</c:v>
                </c:pt>
                <c:pt idx="161">
                  <c:v>393.07397260273973</c:v>
                </c:pt>
                <c:pt idx="162">
                  <c:v>121.24931506849315</c:v>
                </c:pt>
                <c:pt idx="163">
                  <c:v>307.62739726027394</c:v>
                </c:pt>
                <c:pt idx="164">
                  <c:v>332.74520547945207</c:v>
                </c:pt>
                <c:pt idx="165">
                  <c:v>326.26849315068495</c:v>
                </c:pt>
                <c:pt idx="166">
                  <c:v>461.12876712328767</c:v>
                </c:pt>
                <c:pt idx="167">
                  <c:v>34.849315068493148</c:v>
                </c:pt>
                <c:pt idx="168">
                  <c:v>416.35068493150681</c:v>
                </c:pt>
                <c:pt idx="169">
                  <c:v>263.53972602739725</c:v>
                </c:pt>
                <c:pt idx="170">
                  <c:v>62.958904109589035</c:v>
                </c:pt>
                <c:pt idx="171">
                  <c:v>216.82191780821918</c:v>
                </c:pt>
                <c:pt idx="172">
                  <c:v>23.112328767123287</c:v>
                </c:pt>
                <c:pt idx="173">
                  <c:v>7.1671232876712327</c:v>
                </c:pt>
                <c:pt idx="174">
                  <c:v>168.6904109589041</c:v>
                </c:pt>
                <c:pt idx="175">
                  <c:v>161.39178082191779</c:v>
                </c:pt>
                <c:pt idx="176">
                  <c:v>127.72602739726027</c:v>
                </c:pt>
                <c:pt idx="177">
                  <c:v>172.50410958904109</c:v>
                </c:pt>
                <c:pt idx="178">
                  <c:v>332.51506849315069</c:v>
                </c:pt>
                <c:pt idx="179">
                  <c:v>226.91506849315067</c:v>
                </c:pt>
                <c:pt idx="180">
                  <c:v>94.356164383561634</c:v>
                </c:pt>
                <c:pt idx="181">
                  <c:v>70.126027397260273</c:v>
                </c:pt>
                <c:pt idx="182">
                  <c:v>357.13972602739727</c:v>
                </c:pt>
                <c:pt idx="183">
                  <c:v>496.60273972602738</c:v>
                </c:pt>
                <c:pt idx="184">
                  <c:v>192.75616438356164</c:v>
                </c:pt>
                <c:pt idx="185">
                  <c:v>50.893150684931506</c:v>
                </c:pt>
                <c:pt idx="186">
                  <c:v>203.17808219178082</c:v>
                </c:pt>
                <c:pt idx="187">
                  <c:v>9.2383561643835606</c:v>
                </c:pt>
                <c:pt idx="188">
                  <c:v>306.41095890410958</c:v>
                </c:pt>
                <c:pt idx="189">
                  <c:v>20.284931506849315</c:v>
                </c:pt>
                <c:pt idx="190">
                  <c:v>230.56438356164384</c:v>
                </c:pt>
                <c:pt idx="191">
                  <c:v>24.887671232876713</c:v>
                </c:pt>
                <c:pt idx="192">
                  <c:v>84.526027397260265</c:v>
                </c:pt>
                <c:pt idx="193">
                  <c:v>140.64657534246575</c:v>
                </c:pt>
                <c:pt idx="194">
                  <c:v>319.13424657534244</c:v>
                </c:pt>
                <c:pt idx="195">
                  <c:v>42.147945205479452</c:v>
                </c:pt>
                <c:pt idx="196">
                  <c:v>12.164383561643834</c:v>
                </c:pt>
                <c:pt idx="197">
                  <c:v>144.46027397260272</c:v>
                </c:pt>
                <c:pt idx="198">
                  <c:v>326.86027397260273</c:v>
                </c:pt>
                <c:pt idx="199">
                  <c:v>458.95890410958901</c:v>
                </c:pt>
                <c:pt idx="200">
                  <c:v>149.22739726027396</c:v>
                </c:pt>
                <c:pt idx="201">
                  <c:v>34.750684931506846</c:v>
                </c:pt>
                <c:pt idx="202">
                  <c:v>98.630136986301366</c:v>
                </c:pt>
                <c:pt idx="203">
                  <c:v>302.13698630136986</c:v>
                </c:pt>
                <c:pt idx="204">
                  <c:v>105.10684931506849</c:v>
                </c:pt>
                <c:pt idx="205">
                  <c:v>242.92602739726027</c:v>
                </c:pt>
                <c:pt idx="206">
                  <c:v>301.57808219178082</c:v>
                </c:pt>
                <c:pt idx="207">
                  <c:v>102.93698630136986</c:v>
                </c:pt>
                <c:pt idx="208">
                  <c:v>676.63561643835612</c:v>
                </c:pt>
                <c:pt idx="209">
                  <c:v>589.41369863013699</c:v>
                </c:pt>
                <c:pt idx="210">
                  <c:v>455.0794520547945</c:v>
                </c:pt>
                <c:pt idx="211">
                  <c:v>145.61095890410959</c:v>
                </c:pt>
                <c:pt idx="212">
                  <c:v>509.32602739726025</c:v>
                </c:pt>
                <c:pt idx="213">
                  <c:v>169.93972602739726</c:v>
                </c:pt>
                <c:pt idx="214">
                  <c:v>329.06301369863013</c:v>
                </c:pt>
                <c:pt idx="215">
                  <c:v>411.0575342465753</c:v>
                </c:pt>
                <c:pt idx="216">
                  <c:v>0.13150684931506848</c:v>
                </c:pt>
                <c:pt idx="217">
                  <c:v>259.03561643835616</c:v>
                </c:pt>
                <c:pt idx="218">
                  <c:v>274.75068493150684</c:v>
                </c:pt>
                <c:pt idx="219">
                  <c:v>89.030136986301372</c:v>
                </c:pt>
                <c:pt idx="220">
                  <c:v>217.61095890410959</c:v>
                </c:pt>
                <c:pt idx="221">
                  <c:v>350.33424657534243</c:v>
                </c:pt>
                <c:pt idx="222">
                  <c:v>246.31232876712329</c:v>
                </c:pt>
                <c:pt idx="223">
                  <c:v>234.24657534246575</c:v>
                </c:pt>
                <c:pt idx="224">
                  <c:v>276.03287671232874</c:v>
                </c:pt>
                <c:pt idx="225">
                  <c:v>225.69863013698628</c:v>
                </c:pt>
                <c:pt idx="226">
                  <c:v>298.7178082191781</c:v>
                </c:pt>
                <c:pt idx="227">
                  <c:v>166.84931506849315</c:v>
                </c:pt>
                <c:pt idx="228">
                  <c:v>24.920547945205477</c:v>
                </c:pt>
                <c:pt idx="229">
                  <c:v>264.03287671232874</c:v>
                </c:pt>
                <c:pt idx="230">
                  <c:v>364.04383561643834</c:v>
                </c:pt>
                <c:pt idx="231">
                  <c:v>68.580821917808223</c:v>
                </c:pt>
                <c:pt idx="232">
                  <c:v>285.7972602739726</c:v>
                </c:pt>
                <c:pt idx="233">
                  <c:v>103.36438356164383</c:v>
                </c:pt>
                <c:pt idx="234">
                  <c:v>119.86849315068493</c:v>
                </c:pt>
                <c:pt idx="235">
                  <c:v>524.05479452054794</c:v>
                </c:pt>
                <c:pt idx="236">
                  <c:v>0.13150684931506848</c:v>
                </c:pt>
                <c:pt idx="237">
                  <c:v>163.33150684931508</c:v>
                </c:pt>
                <c:pt idx="238">
                  <c:v>145.24931506849313</c:v>
                </c:pt>
                <c:pt idx="239">
                  <c:v>11.901369863013699</c:v>
                </c:pt>
                <c:pt idx="240">
                  <c:v>480.06575342465754</c:v>
                </c:pt>
                <c:pt idx="241">
                  <c:v>166.06027397260274</c:v>
                </c:pt>
                <c:pt idx="242">
                  <c:v>431.80273972602737</c:v>
                </c:pt>
                <c:pt idx="243">
                  <c:v>375.18904109589039</c:v>
                </c:pt>
                <c:pt idx="244">
                  <c:v>58.257534246575339</c:v>
                </c:pt>
                <c:pt idx="245">
                  <c:v>92.942465753424656</c:v>
                </c:pt>
                <c:pt idx="246">
                  <c:v>169.64383561643834</c:v>
                </c:pt>
                <c:pt idx="247">
                  <c:v>99.189041095890403</c:v>
                </c:pt>
                <c:pt idx="248">
                  <c:v>333.50136986301368</c:v>
                </c:pt>
                <c:pt idx="249">
                  <c:v>220.63561643835615</c:v>
                </c:pt>
                <c:pt idx="250">
                  <c:v>359.30958904109588</c:v>
                </c:pt>
                <c:pt idx="251">
                  <c:v>209.49041095890411</c:v>
                </c:pt>
                <c:pt idx="252">
                  <c:v>289.70958904109585</c:v>
                </c:pt>
                <c:pt idx="253">
                  <c:v>180.26301369863012</c:v>
                </c:pt>
                <c:pt idx="254">
                  <c:v>127.43013698630136</c:v>
                </c:pt>
                <c:pt idx="255">
                  <c:v>514.06027397260277</c:v>
                </c:pt>
                <c:pt idx="256">
                  <c:v>353.88493150684928</c:v>
                </c:pt>
                <c:pt idx="257">
                  <c:v>322.61917808219175</c:v>
                </c:pt>
                <c:pt idx="258">
                  <c:v>51.353424657534248</c:v>
                </c:pt>
                <c:pt idx="259">
                  <c:v>344.94246575342464</c:v>
                </c:pt>
                <c:pt idx="260">
                  <c:v>368.28493150684932</c:v>
                </c:pt>
                <c:pt idx="261">
                  <c:v>623.04657534246576</c:v>
                </c:pt>
                <c:pt idx="262">
                  <c:v>34.553424657534244</c:v>
                </c:pt>
                <c:pt idx="263">
                  <c:v>66.673972602739724</c:v>
                </c:pt>
                <c:pt idx="264">
                  <c:v>453.7643835616438</c:v>
                </c:pt>
                <c:pt idx="265">
                  <c:v>80.350684931506848</c:v>
                </c:pt>
                <c:pt idx="266">
                  <c:v>154.61917808219178</c:v>
                </c:pt>
                <c:pt idx="267">
                  <c:v>129.92876712328766</c:v>
                </c:pt>
                <c:pt idx="268">
                  <c:v>421.61095890410957</c:v>
                </c:pt>
                <c:pt idx="269">
                  <c:v>15.945205479452055</c:v>
                </c:pt>
                <c:pt idx="270">
                  <c:v>290.03835616438357</c:v>
                </c:pt>
                <c:pt idx="271">
                  <c:v>575.96712328767126</c:v>
                </c:pt>
                <c:pt idx="272">
                  <c:v>331.00273972602736</c:v>
                </c:pt>
                <c:pt idx="273">
                  <c:v>240.92054794520547</c:v>
                </c:pt>
                <c:pt idx="274">
                  <c:v>416.08767123287669</c:v>
                </c:pt>
                <c:pt idx="275">
                  <c:v>1.5123287671232877</c:v>
                </c:pt>
                <c:pt idx="276">
                  <c:v>528.36164383561641</c:v>
                </c:pt>
                <c:pt idx="277">
                  <c:v>452.9095890410959</c:v>
                </c:pt>
                <c:pt idx="278">
                  <c:v>36.558904109589037</c:v>
                </c:pt>
                <c:pt idx="279">
                  <c:v>82.487671232876707</c:v>
                </c:pt>
                <c:pt idx="280">
                  <c:v>10.323287671232876</c:v>
                </c:pt>
                <c:pt idx="281">
                  <c:v>504.8547945205479</c:v>
                </c:pt>
                <c:pt idx="282">
                  <c:v>187.9890410958904</c:v>
                </c:pt>
                <c:pt idx="283">
                  <c:v>702.1150684931506</c:v>
                </c:pt>
                <c:pt idx="284">
                  <c:v>229.34794520547945</c:v>
                </c:pt>
                <c:pt idx="285">
                  <c:v>105.04109589041096</c:v>
                </c:pt>
                <c:pt idx="286">
                  <c:v>121.01917808219177</c:v>
                </c:pt>
                <c:pt idx="287">
                  <c:v>188.44931506849315</c:v>
                </c:pt>
                <c:pt idx="288">
                  <c:v>327.48493150684931</c:v>
                </c:pt>
                <c:pt idx="289">
                  <c:v>111.55068493150685</c:v>
                </c:pt>
                <c:pt idx="290">
                  <c:v>114.77260273972603</c:v>
                </c:pt>
                <c:pt idx="291">
                  <c:v>74.92602739726027</c:v>
                </c:pt>
                <c:pt idx="292">
                  <c:v>19.265753424657532</c:v>
                </c:pt>
                <c:pt idx="293">
                  <c:v>457.05205479452053</c:v>
                </c:pt>
                <c:pt idx="294">
                  <c:v>406.6849315068493</c:v>
                </c:pt>
                <c:pt idx="295">
                  <c:v>47.079452054794515</c:v>
                </c:pt>
                <c:pt idx="296">
                  <c:v>138.11506849315069</c:v>
                </c:pt>
                <c:pt idx="297">
                  <c:v>875.14520547945199</c:v>
                </c:pt>
                <c:pt idx="298">
                  <c:v>332.8767123287671</c:v>
                </c:pt>
                <c:pt idx="299">
                  <c:v>139.56164383561642</c:v>
                </c:pt>
                <c:pt idx="300">
                  <c:v>88.767123287671225</c:v>
                </c:pt>
                <c:pt idx="301">
                  <c:v>31.495890410958904</c:v>
                </c:pt>
                <c:pt idx="302">
                  <c:v>65.786301369863011</c:v>
                </c:pt>
                <c:pt idx="303">
                  <c:v>214.52054794520546</c:v>
                </c:pt>
                <c:pt idx="304">
                  <c:v>353.03013698630133</c:v>
                </c:pt>
                <c:pt idx="305">
                  <c:v>653.85205479452054</c:v>
                </c:pt>
                <c:pt idx="306">
                  <c:v>342.47671232876712</c:v>
                </c:pt>
                <c:pt idx="307">
                  <c:v>206.30136986301369</c:v>
                </c:pt>
                <c:pt idx="308">
                  <c:v>348.78904109589041</c:v>
                </c:pt>
                <c:pt idx="309">
                  <c:v>212.71232876712327</c:v>
                </c:pt>
                <c:pt idx="310">
                  <c:v>63.057534246575337</c:v>
                </c:pt>
                <c:pt idx="311">
                  <c:v>290.13698630136986</c:v>
                </c:pt>
                <c:pt idx="312">
                  <c:v>340.04383561643834</c:v>
                </c:pt>
                <c:pt idx="313">
                  <c:v>616.47123287671229</c:v>
                </c:pt>
                <c:pt idx="314">
                  <c:v>198.01643835616437</c:v>
                </c:pt>
                <c:pt idx="315">
                  <c:v>169.2821917808219</c:v>
                </c:pt>
                <c:pt idx="316">
                  <c:v>1.9726027397260273</c:v>
                </c:pt>
                <c:pt idx="317">
                  <c:v>115.56164383561644</c:v>
                </c:pt>
                <c:pt idx="318">
                  <c:v>310.81643835616438</c:v>
                </c:pt>
                <c:pt idx="319">
                  <c:v>257.85205479452054</c:v>
                </c:pt>
                <c:pt idx="320">
                  <c:v>5.8191780821917805</c:v>
                </c:pt>
                <c:pt idx="321">
                  <c:v>311.76986301369863</c:v>
                </c:pt>
                <c:pt idx="322">
                  <c:v>313.31506849315065</c:v>
                </c:pt>
                <c:pt idx="323">
                  <c:v>23.276712328767122</c:v>
                </c:pt>
                <c:pt idx="324">
                  <c:v>158.07123287671232</c:v>
                </c:pt>
                <c:pt idx="325">
                  <c:v>41.128767123287666</c:v>
                </c:pt>
                <c:pt idx="326">
                  <c:v>24.42739726027397</c:v>
                </c:pt>
                <c:pt idx="327">
                  <c:v>510.54246575342466</c:v>
                </c:pt>
                <c:pt idx="328">
                  <c:v>341.75342465753425</c:v>
                </c:pt>
                <c:pt idx="329">
                  <c:v>164.02191780821917</c:v>
                </c:pt>
                <c:pt idx="330">
                  <c:v>445.38082191780819</c:v>
                </c:pt>
                <c:pt idx="331">
                  <c:v>121.84109589041095</c:v>
                </c:pt>
                <c:pt idx="332">
                  <c:v>64.9972602739726</c:v>
                </c:pt>
                <c:pt idx="333">
                  <c:v>329.19452054794522</c:v>
                </c:pt>
                <c:pt idx="334">
                  <c:v>154.55342465753424</c:v>
                </c:pt>
                <c:pt idx="335">
                  <c:v>192.26301369863012</c:v>
                </c:pt>
                <c:pt idx="336">
                  <c:v>514.68493150684924</c:v>
                </c:pt>
                <c:pt idx="337">
                  <c:v>121.67671232876712</c:v>
                </c:pt>
                <c:pt idx="338">
                  <c:v>476.35068493150681</c:v>
                </c:pt>
                <c:pt idx="339">
                  <c:v>28.832876712328765</c:v>
                </c:pt>
                <c:pt idx="340">
                  <c:v>156.98630136986301</c:v>
                </c:pt>
                <c:pt idx="341">
                  <c:v>47.967123287671228</c:v>
                </c:pt>
                <c:pt idx="342">
                  <c:v>102.67397260273972</c:v>
                </c:pt>
                <c:pt idx="343">
                  <c:v>69.468493150684935</c:v>
                </c:pt>
                <c:pt idx="344">
                  <c:v>278.00547945205477</c:v>
                </c:pt>
                <c:pt idx="345">
                  <c:v>176.74520547945204</c:v>
                </c:pt>
                <c:pt idx="346">
                  <c:v>606.47671232876712</c:v>
                </c:pt>
                <c:pt idx="347">
                  <c:v>294.57534246575341</c:v>
                </c:pt>
                <c:pt idx="348">
                  <c:v>19.857534246575341</c:v>
                </c:pt>
                <c:pt idx="349">
                  <c:v>446.76164383561644</c:v>
                </c:pt>
                <c:pt idx="350">
                  <c:v>88.767123287671225</c:v>
                </c:pt>
                <c:pt idx="351">
                  <c:v>90.37808219178082</c:v>
                </c:pt>
                <c:pt idx="352">
                  <c:v>22.652054794520549</c:v>
                </c:pt>
                <c:pt idx="353">
                  <c:v>282.04931506849312</c:v>
                </c:pt>
                <c:pt idx="354">
                  <c:v>407.47397260273971</c:v>
                </c:pt>
                <c:pt idx="355">
                  <c:v>345.50136986301368</c:v>
                </c:pt>
                <c:pt idx="356">
                  <c:v>104.84383561643835</c:v>
                </c:pt>
                <c:pt idx="357">
                  <c:v>72.591780821917808</c:v>
                </c:pt>
                <c:pt idx="358">
                  <c:v>33.304109589041097</c:v>
                </c:pt>
                <c:pt idx="359">
                  <c:v>13.183561643835615</c:v>
                </c:pt>
                <c:pt idx="360">
                  <c:v>118.02739726027397</c:v>
                </c:pt>
                <c:pt idx="361">
                  <c:v>42.016438356164379</c:v>
                </c:pt>
                <c:pt idx="362">
                  <c:v>46.61917808219178</c:v>
                </c:pt>
                <c:pt idx="363">
                  <c:v>109.47945205479452</c:v>
                </c:pt>
                <c:pt idx="364">
                  <c:v>422.49863013698626</c:v>
                </c:pt>
                <c:pt idx="365">
                  <c:v>36.821917808219176</c:v>
                </c:pt>
                <c:pt idx="366">
                  <c:v>485.12876712328767</c:v>
                </c:pt>
                <c:pt idx="367">
                  <c:v>618.93698630136987</c:v>
                </c:pt>
                <c:pt idx="368">
                  <c:v>149.19452054794519</c:v>
                </c:pt>
                <c:pt idx="369">
                  <c:v>20.778082191780822</c:v>
                </c:pt>
                <c:pt idx="370">
                  <c:v>458.00547945205477</c:v>
                </c:pt>
                <c:pt idx="371">
                  <c:v>276.59178082191778</c:v>
                </c:pt>
                <c:pt idx="372">
                  <c:v>73.873972602739727</c:v>
                </c:pt>
                <c:pt idx="373">
                  <c:v>81.632876712328766</c:v>
                </c:pt>
                <c:pt idx="374">
                  <c:v>431.50684931506845</c:v>
                </c:pt>
                <c:pt idx="375">
                  <c:v>737.12876712328762</c:v>
                </c:pt>
                <c:pt idx="376">
                  <c:v>68.252054794520546</c:v>
                </c:pt>
                <c:pt idx="377">
                  <c:v>153.96164383561643</c:v>
                </c:pt>
                <c:pt idx="378">
                  <c:v>215.70410958904108</c:v>
                </c:pt>
                <c:pt idx="379">
                  <c:v>140.28493150684932</c:v>
                </c:pt>
                <c:pt idx="380">
                  <c:v>478.78356164383558</c:v>
                </c:pt>
                <c:pt idx="381">
                  <c:v>49.906849315068492</c:v>
                </c:pt>
                <c:pt idx="382">
                  <c:v>230.92602739726027</c:v>
                </c:pt>
                <c:pt idx="383">
                  <c:v>171.58356164383562</c:v>
                </c:pt>
                <c:pt idx="384">
                  <c:v>312.23013698630137</c:v>
                </c:pt>
                <c:pt idx="385">
                  <c:v>145.67671232876711</c:v>
                </c:pt>
                <c:pt idx="386">
                  <c:v>2062.6849315068494</c:v>
                </c:pt>
                <c:pt idx="387">
                  <c:v>574.52054794520541</c:v>
                </c:pt>
                <c:pt idx="388">
                  <c:v>21.238356164383561</c:v>
                </c:pt>
                <c:pt idx="389">
                  <c:v>766.61917808219175</c:v>
                </c:pt>
                <c:pt idx="390">
                  <c:v>365.2602739726027</c:v>
                </c:pt>
                <c:pt idx="391">
                  <c:v>372.98630136986299</c:v>
                </c:pt>
                <c:pt idx="392">
                  <c:v>108.36164383561643</c:v>
                </c:pt>
                <c:pt idx="393">
                  <c:v>249.07397260273973</c:v>
                </c:pt>
                <c:pt idx="394">
                  <c:v>430.58630136986301</c:v>
                </c:pt>
                <c:pt idx="395">
                  <c:v>25.38082191780822</c:v>
                </c:pt>
                <c:pt idx="396">
                  <c:v>451.89041095890411</c:v>
                </c:pt>
                <c:pt idx="397">
                  <c:v>179.53972602739725</c:v>
                </c:pt>
                <c:pt idx="398">
                  <c:v>275.14520547945204</c:v>
                </c:pt>
                <c:pt idx="399">
                  <c:v>2.7616438356164381</c:v>
                </c:pt>
                <c:pt idx="400">
                  <c:v>264.92054794520544</c:v>
                </c:pt>
                <c:pt idx="401">
                  <c:v>201.10684931506847</c:v>
                </c:pt>
                <c:pt idx="402">
                  <c:v>583.92328767123286</c:v>
                </c:pt>
                <c:pt idx="403">
                  <c:v>137.42465753424656</c:v>
                </c:pt>
                <c:pt idx="404">
                  <c:v>332.38356164383561</c:v>
                </c:pt>
                <c:pt idx="405">
                  <c:v>0.42739726027397257</c:v>
                </c:pt>
                <c:pt idx="406">
                  <c:v>456.65753424657532</c:v>
                </c:pt>
                <c:pt idx="407">
                  <c:v>1116.7232876712328</c:v>
                </c:pt>
                <c:pt idx="408">
                  <c:v>39.61643835616438</c:v>
                </c:pt>
                <c:pt idx="409">
                  <c:v>111.25479452054795</c:v>
                </c:pt>
                <c:pt idx="410">
                  <c:v>67.726027397260268</c:v>
                </c:pt>
                <c:pt idx="411">
                  <c:v>41.063013698630137</c:v>
                </c:pt>
                <c:pt idx="412">
                  <c:v>43.693150684931503</c:v>
                </c:pt>
                <c:pt idx="413">
                  <c:v>112.86575342465753</c:v>
                </c:pt>
                <c:pt idx="414">
                  <c:v>1019.7698630136986</c:v>
                </c:pt>
                <c:pt idx="415">
                  <c:v>38.07123287671233</c:v>
                </c:pt>
                <c:pt idx="416">
                  <c:v>175.26575342465753</c:v>
                </c:pt>
                <c:pt idx="417">
                  <c:v>614.43287671232872</c:v>
                </c:pt>
                <c:pt idx="418">
                  <c:v>71.112328767123287</c:v>
                </c:pt>
                <c:pt idx="419">
                  <c:v>6.575342465753424E-2</c:v>
                </c:pt>
                <c:pt idx="420">
                  <c:v>105.07397260273972</c:v>
                </c:pt>
                <c:pt idx="421">
                  <c:v>409.97260273972603</c:v>
                </c:pt>
                <c:pt idx="422">
                  <c:v>206.79452054794521</c:v>
                </c:pt>
                <c:pt idx="423">
                  <c:v>394.71780821917804</c:v>
                </c:pt>
                <c:pt idx="424">
                  <c:v>153.66575342465754</c:v>
                </c:pt>
                <c:pt idx="425">
                  <c:v>340.60273972602738</c:v>
                </c:pt>
                <c:pt idx="426">
                  <c:v>438.54246575342466</c:v>
                </c:pt>
                <c:pt idx="427">
                  <c:v>91.430136986301363</c:v>
                </c:pt>
                <c:pt idx="428">
                  <c:v>758.23561643835615</c:v>
                </c:pt>
                <c:pt idx="429">
                  <c:v>1100.8438356164384</c:v>
                </c:pt>
                <c:pt idx="430">
                  <c:v>26.169863013698627</c:v>
                </c:pt>
                <c:pt idx="431">
                  <c:v>114.50958904109589</c:v>
                </c:pt>
                <c:pt idx="432">
                  <c:v>69.106849315068487</c:v>
                </c:pt>
                <c:pt idx="433">
                  <c:v>280.37260273972601</c:v>
                </c:pt>
                <c:pt idx="434">
                  <c:v>298.84931506849313</c:v>
                </c:pt>
                <c:pt idx="435">
                  <c:v>89.194520547945203</c:v>
                </c:pt>
                <c:pt idx="436">
                  <c:v>492.19726027397257</c:v>
                </c:pt>
                <c:pt idx="437">
                  <c:v>5.8191780821917805</c:v>
                </c:pt>
                <c:pt idx="438">
                  <c:v>407.0794520547945</c:v>
                </c:pt>
                <c:pt idx="439">
                  <c:v>93.961643835616428</c:v>
                </c:pt>
                <c:pt idx="440">
                  <c:v>57.271232876712325</c:v>
                </c:pt>
                <c:pt idx="441">
                  <c:v>429.13972602739722</c:v>
                </c:pt>
                <c:pt idx="442">
                  <c:v>156.36164383561643</c:v>
                </c:pt>
                <c:pt idx="443">
                  <c:v>13.512328767123288</c:v>
                </c:pt>
                <c:pt idx="444">
                  <c:v>1005.2054794520548</c:v>
                </c:pt>
                <c:pt idx="445">
                  <c:v>417.86301369863014</c:v>
                </c:pt>
                <c:pt idx="446">
                  <c:v>119.27671232876712</c:v>
                </c:pt>
                <c:pt idx="447">
                  <c:v>226.71780821917807</c:v>
                </c:pt>
                <c:pt idx="448">
                  <c:v>342.77260273972604</c:v>
                </c:pt>
                <c:pt idx="449">
                  <c:v>495.84657534246571</c:v>
                </c:pt>
                <c:pt idx="450">
                  <c:v>130.42191780821918</c:v>
                </c:pt>
                <c:pt idx="451">
                  <c:v>74.30136986301369</c:v>
                </c:pt>
                <c:pt idx="452">
                  <c:v>73.347945205479448</c:v>
                </c:pt>
                <c:pt idx="453">
                  <c:v>253.44657534246574</c:v>
                </c:pt>
                <c:pt idx="454">
                  <c:v>43.06849315068493</c:v>
                </c:pt>
                <c:pt idx="455">
                  <c:v>229.64383561643834</c:v>
                </c:pt>
                <c:pt idx="456">
                  <c:v>245.91780821917808</c:v>
                </c:pt>
                <c:pt idx="457">
                  <c:v>514.2246575342466</c:v>
                </c:pt>
                <c:pt idx="458">
                  <c:v>229.21643835616439</c:v>
                </c:pt>
                <c:pt idx="459">
                  <c:v>318.90410958904107</c:v>
                </c:pt>
                <c:pt idx="460">
                  <c:v>117.7972602739726</c:v>
                </c:pt>
                <c:pt idx="461">
                  <c:v>369.56712328767122</c:v>
                </c:pt>
                <c:pt idx="462">
                  <c:v>47.704109589041096</c:v>
                </c:pt>
                <c:pt idx="463">
                  <c:v>299.93424657534246</c:v>
                </c:pt>
                <c:pt idx="464">
                  <c:v>439.72602739726028</c:v>
                </c:pt>
                <c:pt idx="465">
                  <c:v>155.37534246575342</c:v>
                </c:pt>
                <c:pt idx="466">
                  <c:v>810.41095890410952</c:v>
                </c:pt>
                <c:pt idx="467">
                  <c:v>6.9698630136986299</c:v>
                </c:pt>
                <c:pt idx="468">
                  <c:v>95.967123287671228</c:v>
                </c:pt>
                <c:pt idx="469">
                  <c:v>460.04383561643834</c:v>
                </c:pt>
                <c:pt idx="470">
                  <c:v>45.863013698630134</c:v>
                </c:pt>
                <c:pt idx="471">
                  <c:v>322.94794520547941</c:v>
                </c:pt>
                <c:pt idx="472">
                  <c:v>331.1013698630137</c:v>
                </c:pt>
                <c:pt idx="473">
                  <c:v>206.6958904109589</c:v>
                </c:pt>
                <c:pt idx="474">
                  <c:v>419.30958904109588</c:v>
                </c:pt>
                <c:pt idx="475">
                  <c:v>635.53972602739725</c:v>
                </c:pt>
                <c:pt idx="476">
                  <c:v>119.60547945205479</c:v>
                </c:pt>
                <c:pt idx="477">
                  <c:v>224.186301369863</c:v>
                </c:pt>
                <c:pt idx="478">
                  <c:v>121.70958904109588</c:v>
                </c:pt>
                <c:pt idx="479">
                  <c:v>4.7013698630136984</c:v>
                </c:pt>
                <c:pt idx="480">
                  <c:v>1148.317808219178</c:v>
                </c:pt>
                <c:pt idx="481">
                  <c:v>180.8876712328767</c:v>
                </c:pt>
                <c:pt idx="482">
                  <c:v>281.42465753424659</c:v>
                </c:pt>
                <c:pt idx="483">
                  <c:v>151.62739726027397</c:v>
                </c:pt>
                <c:pt idx="484">
                  <c:v>988.8328767123287</c:v>
                </c:pt>
                <c:pt idx="485">
                  <c:v>490.78356164383558</c:v>
                </c:pt>
                <c:pt idx="486">
                  <c:v>251.21095890410959</c:v>
                </c:pt>
                <c:pt idx="487">
                  <c:v>159.15616438356165</c:v>
                </c:pt>
                <c:pt idx="488">
                  <c:v>296.38356164383561</c:v>
                </c:pt>
                <c:pt idx="489">
                  <c:v>151.26575342465753</c:v>
                </c:pt>
                <c:pt idx="490">
                  <c:v>258.41095890410958</c:v>
                </c:pt>
                <c:pt idx="491">
                  <c:v>489.33698630136985</c:v>
                </c:pt>
                <c:pt idx="492">
                  <c:v>187.46301369863014</c:v>
                </c:pt>
                <c:pt idx="493">
                  <c:v>2440.1424657534244</c:v>
                </c:pt>
                <c:pt idx="494">
                  <c:v>22.882191780821916</c:v>
                </c:pt>
                <c:pt idx="495">
                  <c:v>743.44109589041091</c:v>
                </c:pt>
                <c:pt idx="496">
                  <c:v>597.50136986301368</c:v>
                </c:pt>
                <c:pt idx="497">
                  <c:v>396.23013698630137</c:v>
                </c:pt>
                <c:pt idx="498">
                  <c:v>883.00273972602736</c:v>
                </c:pt>
                <c:pt idx="499">
                  <c:v>107.24383561643835</c:v>
                </c:pt>
                <c:pt idx="500">
                  <c:v>1021.8739726027397</c:v>
                </c:pt>
                <c:pt idx="501">
                  <c:v>203.24383561643836</c:v>
                </c:pt>
                <c:pt idx="502">
                  <c:v>106.88219178082191</c:v>
                </c:pt>
                <c:pt idx="503">
                  <c:v>122.8931506849315</c:v>
                </c:pt>
                <c:pt idx="504">
                  <c:v>343.72602739726028</c:v>
                </c:pt>
                <c:pt idx="505">
                  <c:v>292.10958904109589</c:v>
                </c:pt>
                <c:pt idx="506">
                  <c:v>6.575342465753424E-2</c:v>
                </c:pt>
                <c:pt idx="507">
                  <c:v>89.556164383561637</c:v>
                </c:pt>
                <c:pt idx="508">
                  <c:v>662.23561643835615</c:v>
                </c:pt>
                <c:pt idx="509">
                  <c:v>1.3150684931506849</c:v>
                </c:pt>
                <c:pt idx="510">
                  <c:v>603.71506849315062</c:v>
                </c:pt>
                <c:pt idx="511">
                  <c:v>707.9342465753424</c:v>
                </c:pt>
                <c:pt idx="512">
                  <c:v>576.52602739726024</c:v>
                </c:pt>
                <c:pt idx="513">
                  <c:v>390.1808219178082</c:v>
                </c:pt>
                <c:pt idx="514">
                  <c:v>890.76164383561638</c:v>
                </c:pt>
                <c:pt idx="515">
                  <c:v>342.41095890410958</c:v>
                </c:pt>
                <c:pt idx="516">
                  <c:v>3.287671232876712E-2</c:v>
                </c:pt>
                <c:pt idx="517">
                  <c:v>203.63835616438357</c:v>
                </c:pt>
                <c:pt idx="518">
                  <c:v>938.99178082191781</c:v>
                </c:pt>
                <c:pt idx="519">
                  <c:v>370.02739726027397</c:v>
                </c:pt>
                <c:pt idx="520">
                  <c:v>247.43013698630136</c:v>
                </c:pt>
                <c:pt idx="521">
                  <c:v>131.37534246575342</c:v>
                </c:pt>
                <c:pt idx="522">
                  <c:v>35.901369863013699</c:v>
                </c:pt>
                <c:pt idx="523">
                  <c:v>396.36164383561641</c:v>
                </c:pt>
                <c:pt idx="524">
                  <c:v>166.71780821917807</c:v>
                </c:pt>
                <c:pt idx="525">
                  <c:v>147.32054794520548</c:v>
                </c:pt>
                <c:pt idx="526">
                  <c:v>216.36164383561643</c:v>
                </c:pt>
                <c:pt idx="527">
                  <c:v>423.58356164383559</c:v>
                </c:pt>
                <c:pt idx="528">
                  <c:v>186.04931506849314</c:v>
                </c:pt>
                <c:pt idx="529">
                  <c:v>15.945205479452055</c:v>
                </c:pt>
                <c:pt idx="530">
                  <c:v>478.52054794520546</c:v>
                </c:pt>
                <c:pt idx="531">
                  <c:v>6.575342465753424E-2</c:v>
                </c:pt>
                <c:pt idx="532">
                  <c:v>17.260273972602739</c:v>
                </c:pt>
                <c:pt idx="533">
                  <c:v>964.20821917808212</c:v>
                </c:pt>
                <c:pt idx="534">
                  <c:v>202.94794520547944</c:v>
                </c:pt>
                <c:pt idx="535">
                  <c:v>26.4</c:v>
                </c:pt>
                <c:pt idx="536">
                  <c:v>1094.3013698630136</c:v>
                </c:pt>
                <c:pt idx="537">
                  <c:v>32.021917808219179</c:v>
                </c:pt>
                <c:pt idx="538">
                  <c:v>234.34520547945203</c:v>
                </c:pt>
                <c:pt idx="539">
                  <c:v>4.8657534246575338</c:v>
                </c:pt>
                <c:pt idx="540">
                  <c:v>6.575342465753424E-2</c:v>
                </c:pt>
                <c:pt idx="541">
                  <c:v>517.74246575342465</c:v>
                </c:pt>
                <c:pt idx="542">
                  <c:v>352.33972602739726</c:v>
                </c:pt>
                <c:pt idx="543">
                  <c:v>687.45205479452056</c:v>
                </c:pt>
                <c:pt idx="544">
                  <c:v>6.575342465753424E-2</c:v>
                </c:pt>
                <c:pt idx="545">
                  <c:v>24.394520547945206</c:v>
                </c:pt>
                <c:pt idx="546">
                  <c:v>131.90136986301368</c:v>
                </c:pt>
                <c:pt idx="547">
                  <c:v>9.6986301369863011</c:v>
                </c:pt>
                <c:pt idx="548">
                  <c:v>156.72328767123287</c:v>
                </c:pt>
                <c:pt idx="549">
                  <c:v>481.18356164383562</c:v>
                </c:pt>
                <c:pt idx="550">
                  <c:v>225.27123287671233</c:v>
                </c:pt>
                <c:pt idx="551">
                  <c:v>457.01917808219179</c:v>
                </c:pt>
                <c:pt idx="552">
                  <c:v>943.16712328767119</c:v>
                </c:pt>
                <c:pt idx="553">
                  <c:v>382.09315068493152</c:v>
                </c:pt>
                <c:pt idx="554">
                  <c:v>73.873972602739727</c:v>
                </c:pt>
                <c:pt idx="555">
                  <c:v>34.487671232876714</c:v>
                </c:pt>
                <c:pt idx="556">
                  <c:v>253.97260273972603</c:v>
                </c:pt>
                <c:pt idx="557">
                  <c:v>199.00273972602739</c:v>
                </c:pt>
                <c:pt idx="558">
                  <c:v>94.290410958904104</c:v>
                </c:pt>
                <c:pt idx="559">
                  <c:v>208.40547945205478</c:v>
                </c:pt>
                <c:pt idx="560">
                  <c:v>64.865753424657527</c:v>
                </c:pt>
                <c:pt idx="561">
                  <c:v>165.7972602739726</c:v>
                </c:pt>
                <c:pt idx="562">
                  <c:v>88.668493150684924</c:v>
                </c:pt>
                <c:pt idx="563">
                  <c:v>220.14246575342466</c:v>
                </c:pt>
                <c:pt idx="564">
                  <c:v>252.78904109589041</c:v>
                </c:pt>
                <c:pt idx="565">
                  <c:v>249.76438356164383</c:v>
                </c:pt>
                <c:pt idx="566">
                  <c:v>231.02465753424656</c:v>
                </c:pt>
                <c:pt idx="567">
                  <c:v>432.36164383561641</c:v>
                </c:pt>
                <c:pt idx="568">
                  <c:v>15.090410958904108</c:v>
                </c:pt>
                <c:pt idx="569">
                  <c:v>98.630136986301366</c:v>
                </c:pt>
                <c:pt idx="570">
                  <c:v>623.11232876712324</c:v>
                </c:pt>
                <c:pt idx="571">
                  <c:v>5.3260273972602734</c:v>
                </c:pt>
                <c:pt idx="572">
                  <c:v>2.2027397260273971</c:v>
                </c:pt>
                <c:pt idx="573">
                  <c:v>364.33972602739726</c:v>
                </c:pt>
                <c:pt idx="574">
                  <c:v>231.91232876712328</c:v>
                </c:pt>
                <c:pt idx="575">
                  <c:v>533.19452054794522</c:v>
                </c:pt>
                <c:pt idx="576">
                  <c:v>211.9890410958904</c:v>
                </c:pt>
                <c:pt idx="577">
                  <c:v>24.821917808219176</c:v>
                </c:pt>
                <c:pt idx="578">
                  <c:v>580.07671232876714</c:v>
                </c:pt>
                <c:pt idx="579">
                  <c:v>455.86849315068491</c:v>
                </c:pt>
                <c:pt idx="580">
                  <c:v>238.52054794520546</c:v>
                </c:pt>
                <c:pt idx="581">
                  <c:v>40.56986301369863</c:v>
                </c:pt>
                <c:pt idx="582">
                  <c:v>311.53972602739725</c:v>
                </c:pt>
                <c:pt idx="583">
                  <c:v>64.701369863013696</c:v>
                </c:pt>
                <c:pt idx="584">
                  <c:v>226.48767123287669</c:v>
                </c:pt>
                <c:pt idx="585">
                  <c:v>479.27671232876713</c:v>
                </c:pt>
                <c:pt idx="586">
                  <c:v>235.69315068493151</c:v>
                </c:pt>
                <c:pt idx="587">
                  <c:v>781.54520547945208</c:v>
                </c:pt>
                <c:pt idx="588">
                  <c:v>0.23013698630136986</c:v>
                </c:pt>
                <c:pt idx="589">
                  <c:v>67.331506849315062</c:v>
                </c:pt>
                <c:pt idx="590">
                  <c:v>325.18356164383562</c:v>
                </c:pt>
                <c:pt idx="591">
                  <c:v>196.99726027397259</c:v>
                </c:pt>
                <c:pt idx="592">
                  <c:v>129.92876712328766</c:v>
                </c:pt>
                <c:pt idx="593">
                  <c:v>26.597260273972601</c:v>
                </c:pt>
                <c:pt idx="594">
                  <c:v>377.2602739726027</c:v>
                </c:pt>
                <c:pt idx="595">
                  <c:v>238.98082191780821</c:v>
                </c:pt>
                <c:pt idx="596">
                  <c:v>460.40547945205475</c:v>
                </c:pt>
                <c:pt idx="597">
                  <c:v>601.01917808219173</c:v>
                </c:pt>
                <c:pt idx="598">
                  <c:v>0.75616438356164384</c:v>
                </c:pt>
                <c:pt idx="599">
                  <c:v>375.68219178082188</c:v>
                </c:pt>
                <c:pt idx="600">
                  <c:v>96</c:v>
                </c:pt>
                <c:pt idx="601">
                  <c:v>354.7068493150685</c:v>
                </c:pt>
                <c:pt idx="602">
                  <c:v>158.4</c:v>
                </c:pt>
                <c:pt idx="603">
                  <c:v>97.841095890410955</c:v>
                </c:pt>
                <c:pt idx="604">
                  <c:v>194.49863013698629</c:v>
                </c:pt>
                <c:pt idx="605">
                  <c:v>191.53972602739725</c:v>
                </c:pt>
                <c:pt idx="606">
                  <c:v>24.821917808219176</c:v>
                </c:pt>
                <c:pt idx="607">
                  <c:v>616.53698630136989</c:v>
                </c:pt>
                <c:pt idx="608">
                  <c:v>264.19726027397257</c:v>
                </c:pt>
                <c:pt idx="609">
                  <c:v>71.473972602739721</c:v>
                </c:pt>
                <c:pt idx="610">
                  <c:v>0.13150684931506848</c:v>
                </c:pt>
                <c:pt idx="611">
                  <c:v>243.48493150684931</c:v>
                </c:pt>
                <c:pt idx="612">
                  <c:v>53.68767123287671</c:v>
                </c:pt>
                <c:pt idx="613">
                  <c:v>203.47397260273971</c:v>
                </c:pt>
                <c:pt idx="614">
                  <c:v>182.26849315068492</c:v>
                </c:pt>
                <c:pt idx="615">
                  <c:v>580.20821917808212</c:v>
                </c:pt>
                <c:pt idx="616">
                  <c:v>13.742465753424657</c:v>
                </c:pt>
                <c:pt idx="617">
                  <c:v>87.747945205479454</c:v>
                </c:pt>
                <c:pt idx="618">
                  <c:v>129.3041095890411</c:v>
                </c:pt>
                <c:pt idx="619">
                  <c:v>332.81095890410955</c:v>
                </c:pt>
                <c:pt idx="620">
                  <c:v>85.939726027397256</c:v>
                </c:pt>
                <c:pt idx="621">
                  <c:v>9.8630136986301367E-2</c:v>
                </c:pt>
                <c:pt idx="622">
                  <c:v>37.183561643835617</c:v>
                </c:pt>
                <c:pt idx="623">
                  <c:v>40.865753424657534</c:v>
                </c:pt>
                <c:pt idx="624">
                  <c:v>77.654794520547938</c:v>
                </c:pt>
                <c:pt idx="625">
                  <c:v>47.868493150684927</c:v>
                </c:pt>
                <c:pt idx="626">
                  <c:v>110.9917808219178</c:v>
                </c:pt>
                <c:pt idx="627">
                  <c:v>167.21095890410959</c:v>
                </c:pt>
                <c:pt idx="628">
                  <c:v>888.62465753424658</c:v>
                </c:pt>
                <c:pt idx="629">
                  <c:v>79.890410958904113</c:v>
                </c:pt>
                <c:pt idx="630">
                  <c:v>0.26301369863013696</c:v>
                </c:pt>
                <c:pt idx="631">
                  <c:v>213.13972602739724</c:v>
                </c:pt>
                <c:pt idx="632">
                  <c:v>293.58904109589042</c:v>
                </c:pt>
                <c:pt idx="633">
                  <c:v>422.6630136986301</c:v>
                </c:pt>
                <c:pt idx="634">
                  <c:v>30.410958904109588</c:v>
                </c:pt>
                <c:pt idx="635">
                  <c:v>453.17260273972602</c:v>
                </c:pt>
                <c:pt idx="636">
                  <c:v>418.75068493150684</c:v>
                </c:pt>
                <c:pt idx="637">
                  <c:v>698.43287671232872</c:v>
                </c:pt>
                <c:pt idx="638">
                  <c:v>1011.5835616438355</c:v>
                </c:pt>
                <c:pt idx="639">
                  <c:v>209.65479452054794</c:v>
                </c:pt>
                <c:pt idx="640">
                  <c:v>456.23013698630137</c:v>
                </c:pt>
                <c:pt idx="641">
                  <c:v>382.55342465753421</c:v>
                </c:pt>
                <c:pt idx="642">
                  <c:v>268.66849315068492</c:v>
                </c:pt>
                <c:pt idx="643">
                  <c:v>108.26301369863013</c:v>
                </c:pt>
                <c:pt idx="644">
                  <c:v>438.31232876712329</c:v>
                </c:pt>
                <c:pt idx="645">
                  <c:v>115.16712328767123</c:v>
                </c:pt>
                <c:pt idx="646">
                  <c:v>7.5616438356164384</c:v>
                </c:pt>
                <c:pt idx="647">
                  <c:v>500.21917808219177</c:v>
                </c:pt>
                <c:pt idx="648">
                  <c:v>6.575342465753424E-2</c:v>
                </c:pt>
                <c:pt idx="649">
                  <c:v>92.843835616438355</c:v>
                </c:pt>
                <c:pt idx="650">
                  <c:v>136.30684931506849</c:v>
                </c:pt>
                <c:pt idx="651">
                  <c:v>150.96986301369861</c:v>
                </c:pt>
                <c:pt idx="652">
                  <c:v>922.38904109589032</c:v>
                </c:pt>
                <c:pt idx="653">
                  <c:v>85.019178082191772</c:v>
                </c:pt>
                <c:pt idx="654">
                  <c:v>1551.0575342465752</c:v>
                </c:pt>
                <c:pt idx="655">
                  <c:v>267.22191780821919</c:v>
                </c:pt>
                <c:pt idx="656">
                  <c:v>730.75068493150684</c:v>
                </c:pt>
                <c:pt idx="657">
                  <c:v>513.2383561643835</c:v>
                </c:pt>
                <c:pt idx="658">
                  <c:v>973.47945205479448</c:v>
                </c:pt>
                <c:pt idx="659">
                  <c:v>217.74246575342465</c:v>
                </c:pt>
                <c:pt idx="660">
                  <c:v>181.2821917808219</c:v>
                </c:pt>
                <c:pt idx="661">
                  <c:v>213.50136986301368</c:v>
                </c:pt>
                <c:pt idx="662">
                  <c:v>331.43013698630136</c:v>
                </c:pt>
                <c:pt idx="663">
                  <c:v>155.17808219178082</c:v>
                </c:pt>
                <c:pt idx="664">
                  <c:v>267.12328767123284</c:v>
                </c:pt>
                <c:pt idx="665">
                  <c:v>229.93972602739726</c:v>
                </c:pt>
                <c:pt idx="666">
                  <c:v>231.74794520547945</c:v>
                </c:pt>
                <c:pt idx="667">
                  <c:v>837.46849315068494</c:v>
                </c:pt>
                <c:pt idx="668">
                  <c:v>89.457534246575335</c:v>
                </c:pt>
                <c:pt idx="669">
                  <c:v>142.75068493150684</c:v>
                </c:pt>
                <c:pt idx="670">
                  <c:v>130.35616438356163</c:v>
                </c:pt>
                <c:pt idx="671">
                  <c:v>126.27945205479452</c:v>
                </c:pt>
                <c:pt idx="672">
                  <c:v>794.43287671232872</c:v>
                </c:pt>
                <c:pt idx="673">
                  <c:v>931.69315068493142</c:v>
                </c:pt>
                <c:pt idx="674">
                  <c:v>1445.3260273972603</c:v>
                </c:pt>
                <c:pt idx="675">
                  <c:v>301.97260273972603</c:v>
                </c:pt>
                <c:pt idx="676">
                  <c:v>559.92328767123286</c:v>
                </c:pt>
                <c:pt idx="677">
                  <c:v>657.43561643835619</c:v>
                </c:pt>
                <c:pt idx="678">
                  <c:v>32.12054794520548</c:v>
                </c:pt>
                <c:pt idx="679">
                  <c:v>5.4246575342465748</c:v>
                </c:pt>
                <c:pt idx="680">
                  <c:v>135.51780821917808</c:v>
                </c:pt>
                <c:pt idx="681">
                  <c:v>744.78904109589041</c:v>
                </c:pt>
                <c:pt idx="682">
                  <c:v>492.46027397260269</c:v>
                </c:pt>
                <c:pt idx="683">
                  <c:v>576.95342465753424</c:v>
                </c:pt>
                <c:pt idx="684">
                  <c:v>194.46575342465752</c:v>
                </c:pt>
                <c:pt idx="685">
                  <c:v>349.15068493150682</c:v>
                </c:pt>
                <c:pt idx="686">
                  <c:v>128.25205479452055</c:v>
                </c:pt>
                <c:pt idx="687">
                  <c:v>370.7178082191781</c:v>
                </c:pt>
                <c:pt idx="688">
                  <c:v>158.10410958904109</c:v>
                </c:pt>
                <c:pt idx="689">
                  <c:v>42.575342465753423</c:v>
                </c:pt>
                <c:pt idx="690">
                  <c:v>279.15616438356165</c:v>
                </c:pt>
                <c:pt idx="691">
                  <c:v>298.84931506849313</c:v>
                </c:pt>
                <c:pt idx="692">
                  <c:v>193.93972602739726</c:v>
                </c:pt>
                <c:pt idx="693">
                  <c:v>34.586301369863016</c:v>
                </c:pt>
                <c:pt idx="694">
                  <c:v>42.312328767123283</c:v>
                </c:pt>
                <c:pt idx="695">
                  <c:v>28.339726027397258</c:v>
                </c:pt>
                <c:pt idx="696">
                  <c:v>395.34246575342462</c:v>
                </c:pt>
                <c:pt idx="697">
                  <c:v>209.19452054794519</c:v>
                </c:pt>
                <c:pt idx="698">
                  <c:v>141.76438356164383</c:v>
                </c:pt>
                <c:pt idx="699">
                  <c:v>285.43561643835613</c:v>
                </c:pt>
                <c:pt idx="700">
                  <c:v>285.43561643835613</c:v>
                </c:pt>
                <c:pt idx="701">
                  <c:v>99.057534246575344</c:v>
                </c:pt>
                <c:pt idx="702">
                  <c:v>377.58904109589042</c:v>
                </c:pt>
                <c:pt idx="703">
                  <c:v>112.17534246575342</c:v>
                </c:pt>
                <c:pt idx="704">
                  <c:v>1.9726027397260273</c:v>
                </c:pt>
                <c:pt idx="705">
                  <c:v>285.43561643835613</c:v>
                </c:pt>
                <c:pt idx="706">
                  <c:v>135.22191780821916</c:v>
                </c:pt>
                <c:pt idx="707">
                  <c:v>1.0849315068493151</c:v>
                </c:pt>
                <c:pt idx="708">
                  <c:v>107.04657534246574</c:v>
                </c:pt>
                <c:pt idx="709">
                  <c:v>12.295890410958904</c:v>
                </c:pt>
                <c:pt idx="710">
                  <c:v>94.915068493150685</c:v>
                </c:pt>
                <c:pt idx="711">
                  <c:v>679.23287671232879</c:v>
                </c:pt>
                <c:pt idx="712">
                  <c:v>32.416438356164385</c:v>
                </c:pt>
                <c:pt idx="713">
                  <c:v>119.57260273972602</c:v>
                </c:pt>
                <c:pt idx="714">
                  <c:v>294.34520547945203</c:v>
                </c:pt>
                <c:pt idx="715">
                  <c:v>118.81643835616438</c:v>
                </c:pt>
                <c:pt idx="716">
                  <c:v>50.268493150684932</c:v>
                </c:pt>
                <c:pt idx="717">
                  <c:v>217.93972602739726</c:v>
                </c:pt>
                <c:pt idx="718">
                  <c:v>19.232876712328768</c:v>
                </c:pt>
                <c:pt idx="719">
                  <c:v>454.75068493150684</c:v>
                </c:pt>
                <c:pt idx="720">
                  <c:v>117.23835616438356</c:v>
                </c:pt>
                <c:pt idx="721">
                  <c:v>0.39452054794520547</c:v>
                </c:pt>
                <c:pt idx="722">
                  <c:v>140.41643835616438</c:v>
                </c:pt>
                <c:pt idx="723">
                  <c:v>249.63287671232877</c:v>
                </c:pt>
                <c:pt idx="724">
                  <c:v>48.756164383561639</c:v>
                </c:pt>
                <c:pt idx="725">
                  <c:v>33.369863013698627</c:v>
                </c:pt>
                <c:pt idx="726">
                  <c:v>10.684931506849315</c:v>
                </c:pt>
                <c:pt idx="727">
                  <c:v>610.2246575342466</c:v>
                </c:pt>
                <c:pt idx="728">
                  <c:v>660.03287671232874</c:v>
                </c:pt>
                <c:pt idx="729">
                  <c:v>144.42739726027398</c:v>
                </c:pt>
                <c:pt idx="730">
                  <c:v>25.742465753424657</c:v>
                </c:pt>
                <c:pt idx="731">
                  <c:v>6.8054794520547945</c:v>
                </c:pt>
                <c:pt idx="732">
                  <c:v>170.76164383561644</c:v>
                </c:pt>
                <c:pt idx="733">
                  <c:v>389.45753424657534</c:v>
                </c:pt>
                <c:pt idx="734">
                  <c:v>86.334246575342462</c:v>
                </c:pt>
                <c:pt idx="735">
                  <c:v>33.172602739726024</c:v>
                </c:pt>
                <c:pt idx="736">
                  <c:v>699.1232876712329</c:v>
                </c:pt>
                <c:pt idx="737">
                  <c:v>454.98082191780821</c:v>
                </c:pt>
                <c:pt idx="738">
                  <c:v>51.682191780821917</c:v>
                </c:pt>
                <c:pt idx="739">
                  <c:v>61.873972602739727</c:v>
                </c:pt>
                <c:pt idx="740">
                  <c:v>84.032876712328758</c:v>
                </c:pt>
                <c:pt idx="741">
                  <c:v>82.389041095890406</c:v>
                </c:pt>
                <c:pt idx="742">
                  <c:v>123.81369863013698</c:v>
                </c:pt>
                <c:pt idx="743">
                  <c:v>19.594520547945205</c:v>
                </c:pt>
                <c:pt idx="744">
                  <c:v>577.61095890410957</c:v>
                </c:pt>
                <c:pt idx="745">
                  <c:v>30.476712328767121</c:v>
                </c:pt>
                <c:pt idx="746">
                  <c:v>127.10136986301369</c:v>
                </c:pt>
                <c:pt idx="747">
                  <c:v>646.81643835616433</c:v>
                </c:pt>
                <c:pt idx="748">
                  <c:v>47.441095890410956</c:v>
                </c:pt>
                <c:pt idx="749">
                  <c:v>94.980821917808214</c:v>
                </c:pt>
                <c:pt idx="750">
                  <c:v>330.24657534246575</c:v>
                </c:pt>
                <c:pt idx="751">
                  <c:v>82.290410958904104</c:v>
                </c:pt>
                <c:pt idx="752">
                  <c:v>98.235616438356161</c:v>
                </c:pt>
                <c:pt idx="753">
                  <c:v>356.02191780821914</c:v>
                </c:pt>
                <c:pt idx="754">
                  <c:v>324.03287671232874</c:v>
                </c:pt>
                <c:pt idx="755">
                  <c:v>666.96986301369861</c:v>
                </c:pt>
                <c:pt idx="756">
                  <c:v>58.027397260273972</c:v>
                </c:pt>
                <c:pt idx="757">
                  <c:v>26.597260273972601</c:v>
                </c:pt>
                <c:pt idx="758">
                  <c:v>514.45479452054792</c:v>
                </c:pt>
                <c:pt idx="759">
                  <c:v>156.29589041095889</c:v>
                </c:pt>
                <c:pt idx="760">
                  <c:v>135.51780821917808</c:v>
                </c:pt>
                <c:pt idx="761">
                  <c:v>304.66849315068492</c:v>
                </c:pt>
                <c:pt idx="762">
                  <c:v>175.36438356164382</c:v>
                </c:pt>
                <c:pt idx="763">
                  <c:v>23.605479452054794</c:v>
                </c:pt>
                <c:pt idx="764">
                  <c:v>13.216438356164383</c:v>
                </c:pt>
                <c:pt idx="765">
                  <c:v>1050.476712328767</c:v>
                </c:pt>
                <c:pt idx="766">
                  <c:v>653.29315068493145</c:v>
                </c:pt>
                <c:pt idx="767">
                  <c:v>397.24931506849316</c:v>
                </c:pt>
                <c:pt idx="768">
                  <c:v>565.21643835616442</c:v>
                </c:pt>
                <c:pt idx="769">
                  <c:v>279.38630136986302</c:v>
                </c:pt>
                <c:pt idx="770">
                  <c:v>362.99178082191781</c:v>
                </c:pt>
                <c:pt idx="771">
                  <c:v>305.06301369863013</c:v>
                </c:pt>
                <c:pt idx="772">
                  <c:v>359.76986301369863</c:v>
                </c:pt>
                <c:pt idx="773">
                  <c:v>155.73698630136985</c:v>
                </c:pt>
                <c:pt idx="774">
                  <c:v>50.958904109589042</c:v>
                </c:pt>
                <c:pt idx="775">
                  <c:v>70.323287671232876</c:v>
                </c:pt>
                <c:pt idx="776">
                  <c:v>140.28493150684932</c:v>
                </c:pt>
                <c:pt idx="777">
                  <c:v>77.06301369863013</c:v>
                </c:pt>
                <c:pt idx="778">
                  <c:v>1.6767123287671233</c:v>
                </c:pt>
                <c:pt idx="779">
                  <c:v>114.08219178082192</c:v>
                </c:pt>
                <c:pt idx="780">
                  <c:v>446.79452054794518</c:v>
                </c:pt>
                <c:pt idx="781">
                  <c:v>0.52602739726027392</c:v>
                </c:pt>
                <c:pt idx="782">
                  <c:v>383.24383561643833</c:v>
                </c:pt>
                <c:pt idx="783">
                  <c:v>27.32054794520548</c:v>
                </c:pt>
                <c:pt idx="784">
                  <c:v>470.43287671232872</c:v>
                </c:pt>
                <c:pt idx="785">
                  <c:v>676.8986301369863</c:v>
                </c:pt>
                <c:pt idx="786">
                  <c:v>92.350684931506848</c:v>
                </c:pt>
                <c:pt idx="787">
                  <c:v>55.594520547945201</c:v>
                </c:pt>
                <c:pt idx="788">
                  <c:v>379.1013698630137</c:v>
                </c:pt>
                <c:pt idx="789">
                  <c:v>37.512328767123286</c:v>
                </c:pt>
                <c:pt idx="790">
                  <c:v>11.342465753424657</c:v>
                </c:pt>
                <c:pt idx="791">
                  <c:v>17.884931506849313</c:v>
                </c:pt>
                <c:pt idx="792">
                  <c:v>1063.331506849315</c:v>
                </c:pt>
                <c:pt idx="793">
                  <c:v>214.91506849315067</c:v>
                </c:pt>
                <c:pt idx="794">
                  <c:v>50.958904109589042</c:v>
                </c:pt>
                <c:pt idx="795">
                  <c:v>410.13698630136986</c:v>
                </c:pt>
                <c:pt idx="796">
                  <c:v>200.44931506849315</c:v>
                </c:pt>
                <c:pt idx="797">
                  <c:v>444.03287671232874</c:v>
                </c:pt>
                <c:pt idx="798">
                  <c:v>613.67671232876705</c:v>
                </c:pt>
                <c:pt idx="799">
                  <c:v>322.91506849315067</c:v>
                </c:pt>
                <c:pt idx="800">
                  <c:v>193.84109589041094</c:v>
                </c:pt>
                <c:pt idx="801">
                  <c:v>347.83561643835617</c:v>
                </c:pt>
                <c:pt idx="802">
                  <c:v>2.9917808219178079</c:v>
                </c:pt>
                <c:pt idx="803">
                  <c:v>346.52054794520546</c:v>
                </c:pt>
                <c:pt idx="804">
                  <c:v>43.167123287671231</c:v>
                </c:pt>
                <c:pt idx="805">
                  <c:v>165.17260273972602</c:v>
                </c:pt>
                <c:pt idx="806">
                  <c:v>114.77260273972603</c:v>
                </c:pt>
                <c:pt idx="807">
                  <c:v>328.37260273972601</c:v>
                </c:pt>
                <c:pt idx="808">
                  <c:v>281.09589041095887</c:v>
                </c:pt>
                <c:pt idx="809">
                  <c:v>367.59452054794519</c:v>
                </c:pt>
                <c:pt idx="810">
                  <c:v>386.46575342465752</c:v>
                </c:pt>
                <c:pt idx="811">
                  <c:v>103.49589041095891</c:v>
                </c:pt>
                <c:pt idx="812">
                  <c:v>506.23561643835615</c:v>
                </c:pt>
                <c:pt idx="813">
                  <c:v>158.46575342465752</c:v>
                </c:pt>
                <c:pt idx="814">
                  <c:v>30.509589041095889</c:v>
                </c:pt>
                <c:pt idx="815">
                  <c:v>521.3260273972603</c:v>
                </c:pt>
                <c:pt idx="816">
                  <c:v>385.70958904109585</c:v>
                </c:pt>
                <c:pt idx="817">
                  <c:v>94.816438356164383</c:v>
                </c:pt>
                <c:pt idx="818">
                  <c:v>285.43561643835613</c:v>
                </c:pt>
                <c:pt idx="819">
                  <c:v>285.43561643835613</c:v>
                </c:pt>
                <c:pt idx="820">
                  <c:v>35.30958904109589</c:v>
                </c:pt>
                <c:pt idx="821">
                  <c:v>87.484931506849307</c:v>
                </c:pt>
                <c:pt idx="822">
                  <c:v>81.9945205479452</c:v>
                </c:pt>
                <c:pt idx="823">
                  <c:v>437.52328767123288</c:v>
                </c:pt>
                <c:pt idx="824">
                  <c:v>97.643835616438352</c:v>
                </c:pt>
                <c:pt idx="825">
                  <c:v>994.91506849315067</c:v>
                </c:pt>
                <c:pt idx="826">
                  <c:v>353.39178082191779</c:v>
                </c:pt>
                <c:pt idx="827">
                  <c:v>86.531506849315065</c:v>
                </c:pt>
                <c:pt idx="828">
                  <c:v>0.49315068493150682</c:v>
                </c:pt>
                <c:pt idx="829">
                  <c:v>119.86849315068493</c:v>
                </c:pt>
                <c:pt idx="830">
                  <c:v>116.2849315068493</c:v>
                </c:pt>
                <c:pt idx="831">
                  <c:v>0.46027397260273972</c:v>
                </c:pt>
                <c:pt idx="832">
                  <c:v>1111.9890410958903</c:v>
                </c:pt>
                <c:pt idx="833">
                  <c:v>82.060273972602729</c:v>
                </c:pt>
                <c:pt idx="834">
                  <c:v>61.216438356164382</c:v>
                </c:pt>
                <c:pt idx="835">
                  <c:v>9.3041095890410954</c:v>
                </c:pt>
                <c:pt idx="836">
                  <c:v>148.56986301369864</c:v>
                </c:pt>
                <c:pt idx="837">
                  <c:v>221.22739726027396</c:v>
                </c:pt>
                <c:pt idx="838">
                  <c:v>4.0109589041095886</c:v>
                </c:pt>
                <c:pt idx="839">
                  <c:v>183.55068493150685</c:v>
                </c:pt>
                <c:pt idx="840">
                  <c:v>670.12602739726026</c:v>
                </c:pt>
                <c:pt idx="841">
                  <c:v>125.12876712328767</c:v>
                </c:pt>
                <c:pt idx="842">
                  <c:v>250.98082191780821</c:v>
                </c:pt>
                <c:pt idx="843">
                  <c:v>75.68219178082191</c:v>
                </c:pt>
                <c:pt idx="844">
                  <c:v>158.99178082191781</c:v>
                </c:pt>
                <c:pt idx="845">
                  <c:v>29.293150684931504</c:v>
                </c:pt>
                <c:pt idx="846">
                  <c:v>432.46027397260275</c:v>
                </c:pt>
                <c:pt idx="847">
                  <c:v>112.63561643835617</c:v>
                </c:pt>
                <c:pt idx="848">
                  <c:v>115.33150684931506</c:v>
                </c:pt>
                <c:pt idx="849">
                  <c:v>213.23835616438356</c:v>
                </c:pt>
                <c:pt idx="850">
                  <c:v>219.32054794520548</c:v>
                </c:pt>
                <c:pt idx="851">
                  <c:v>17.293150684931508</c:v>
                </c:pt>
                <c:pt idx="852">
                  <c:v>164.28493150684932</c:v>
                </c:pt>
                <c:pt idx="853">
                  <c:v>355.16712328767125</c:v>
                </c:pt>
                <c:pt idx="854">
                  <c:v>96.427397260273963</c:v>
                </c:pt>
                <c:pt idx="855">
                  <c:v>61.906849315068492</c:v>
                </c:pt>
                <c:pt idx="856">
                  <c:v>251.34246575342465</c:v>
                </c:pt>
                <c:pt idx="857">
                  <c:v>47.276712328767118</c:v>
                </c:pt>
                <c:pt idx="858">
                  <c:v>144.29589041095889</c:v>
                </c:pt>
                <c:pt idx="859">
                  <c:v>0.19726027397260273</c:v>
                </c:pt>
                <c:pt idx="860">
                  <c:v>346.65205479452055</c:v>
                </c:pt>
                <c:pt idx="861">
                  <c:v>308.8767123287671</c:v>
                </c:pt>
                <c:pt idx="862">
                  <c:v>97.315068493150676</c:v>
                </c:pt>
                <c:pt idx="863">
                  <c:v>216.29589041095889</c:v>
                </c:pt>
                <c:pt idx="864">
                  <c:v>447.74794520547943</c:v>
                </c:pt>
                <c:pt idx="865">
                  <c:v>148.7013698630137</c:v>
                </c:pt>
                <c:pt idx="866">
                  <c:v>83.769863013698625</c:v>
                </c:pt>
                <c:pt idx="867">
                  <c:v>177.7972602739726</c:v>
                </c:pt>
                <c:pt idx="868">
                  <c:v>43.002739726027393</c:v>
                </c:pt>
                <c:pt idx="869">
                  <c:v>1005.731506849315</c:v>
                </c:pt>
                <c:pt idx="870">
                  <c:v>595.1013698630137</c:v>
                </c:pt>
                <c:pt idx="871">
                  <c:v>62.860273972602734</c:v>
                </c:pt>
                <c:pt idx="872">
                  <c:v>52.504109589041093</c:v>
                </c:pt>
                <c:pt idx="873">
                  <c:v>206.4</c:v>
                </c:pt>
                <c:pt idx="874">
                  <c:v>543.32054794520548</c:v>
                </c:pt>
                <c:pt idx="875">
                  <c:v>345.17260273972602</c:v>
                </c:pt>
                <c:pt idx="876">
                  <c:v>53.095890410958901</c:v>
                </c:pt>
                <c:pt idx="877">
                  <c:v>148.43835616438355</c:v>
                </c:pt>
                <c:pt idx="878">
                  <c:v>285.43561643835613</c:v>
                </c:pt>
                <c:pt idx="879">
                  <c:v>5.161643835616438</c:v>
                </c:pt>
                <c:pt idx="880">
                  <c:v>274.32328767123289</c:v>
                </c:pt>
                <c:pt idx="881">
                  <c:v>242.49863013698629</c:v>
                </c:pt>
                <c:pt idx="882">
                  <c:v>59.210958904109589</c:v>
                </c:pt>
                <c:pt idx="883">
                  <c:v>237.96164383561643</c:v>
                </c:pt>
                <c:pt idx="884">
                  <c:v>373.97260273972603</c:v>
                </c:pt>
                <c:pt idx="885">
                  <c:v>190.61917808219178</c:v>
                </c:pt>
                <c:pt idx="886">
                  <c:v>671.34246575342468</c:v>
                </c:pt>
                <c:pt idx="887">
                  <c:v>63.813698630136983</c:v>
                </c:pt>
                <c:pt idx="888">
                  <c:v>74.663013698630138</c:v>
                </c:pt>
                <c:pt idx="889">
                  <c:v>5.095890410958904</c:v>
                </c:pt>
                <c:pt idx="890">
                  <c:v>64.832876712328769</c:v>
                </c:pt>
                <c:pt idx="891">
                  <c:v>413.03013698630133</c:v>
                </c:pt>
                <c:pt idx="892">
                  <c:v>50.169863013698631</c:v>
                </c:pt>
                <c:pt idx="893">
                  <c:v>201.50136986301368</c:v>
                </c:pt>
                <c:pt idx="894">
                  <c:v>419.57260273972599</c:v>
                </c:pt>
                <c:pt idx="895">
                  <c:v>410.23561643835615</c:v>
                </c:pt>
                <c:pt idx="896">
                  <c:v>391.79178082191777</c:v>
                </c:pt>
                <c:pt idx="897">
                  <c:v>17.523287671232875</c:v>
                </c:pt>
                <c:pt idx="898">
                  <c:v>186.21369863013697</c:v>
                </c:pt>
                <c:pt idx="899">
                  <c:v>33.830136986301369</c:v>
                </c:pt>
                <c:pt idx="900">
                  <c:v>57.501369863013693</c:v>
                </c:pt>
                <c:pt idx="901">
                  <c:v>148.83287671232875</c:v>
                </c:pt>
                <c:pt idx="902">
                  <c:v>46.454794520547942</c:v>
                </c:pt>
                <c:pt idx="903">
                  <c:v>97.216438356164375</c:v>
                </c:pt>
                <c:pt idx="904">
                  <c:v>372.19726027397257</c:v>
                </c:pt>
                <c:pt idx="905">
                  <c:v>350.23561643835615</c:v>
                </c:pt>
                <c:pt idx="906">
                  <c:v>187.06849315068493</c:v>
                </c:pt>
                <c:pt idx="907">
                  <c:v>0.26301369863013696</c:v>
                </c:pt>
                <c:pt idx="908">
                  <c:v>113.22739726027397</c:v>
                </c:pt>
                <c:pt idx="909">
                  <c:v>32.18630136986301</c:v>
                </c:pt>
                <c:pt idx="910">
                  <c:v>227.47397260273971</c:v>
                </c:pt>
                <c:pt idx="911">
                  <c:v>338.10410958904106</c:v>
                </c:pt>
                <c:pt idx="912">
                  <c:v>58.652054794520545</c:v>
                </c:pt>
                <c:pt idx="913">
                  <c:v>135.48493150684931</c:v>
                </c:pt>
                <c:pt idx="914">
                  <c:v>135.64931506849314</c:v>
                </c:pt>
                <c:pt idx="915">
                  <c:v>93.205479452054789</c:v>
                </c:pt>
                <c:pt idx="916">
                  <c:v>510.6739726027397</c:v>
                </c:pt>
                <c:pt idx="917">
                  <c:v>407.0794520547945</c:v>
                </c:pt>
                <c:pt idx="918">
                  <c:v>76.010958904109586</c:v>
                </c:pt>
                <c:pt idx="919">
                  <c:v>583.92328767123286</c:v>
                </c:pt>
                <c:pt idx="920">
                  <c:v>166.32328767123286</c:v>
                </c:pt>
                <c:pt idx="921">
                  <c:v>46.750684931506846</c:v>
                </c:pt>
                <c:pt idx="922">
                  <c:v>438.60821917808215</c:v>
                </c:pt>
                <c:pt idx="923">
                  <c:v>183.94520547945206</c:v>
                </c:pt>
                <c:pt idx="924">
                  <c:v>377.49041095890408</c:v>
                </c:pt>
                <c:pt idx="925">
                  <c:v>671.34246575342468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'First oil (bpd)'!$E$2:$E$927</c:f>
              <c:numCache>
                <c:formatCode>General</c:formatCode>
                <c:ptCount val="926"/>
                <c:pt idx="0">
                  <c:v>481.67671232876711</c:v>
                </c:pt>
                <c:pt idx="1">
                  <c:v>698.23561643835615</c:v>
                </c:pt>
                <c:pt idx="2">
                  <c:v>3.287671232876712E-2</c:v>
                </c:pt>
                <c:pt idx="3">
                  <c:v>378.08219178082192</c:v>
                </c:pt>
                <c:pt idx="4">
                  <c:v>87.945205479452056</c:v>
                </c:pt>
                <c:pt idx="5">
                  <c:v>430.29041095890409</c:v>
                </c:pt>
                <c:pt idx="6">
                  <c:v>239.8027397260274</c:v>
                </c:pt>
                <c:pt idx="7">
                  <c:v>690.57534246575335</c:v>
                </c:pt>
                <c:pt idx="8">
                  <c:v>448.76712328767121</c:v>
                </c:pt>
                <c:pt idx="9">
                  <c:v>1062.4109589041095</c:v>
                </c:pt>
                <c:pt idx="10">
                  <c:v>707.96712328767126</c:v>
                </c:pt>
                <c:pt idx="11">
                  <c:v>228.23013698630137</c:v>
                </c:pt>
                <c:pt idx="12">
                  <c:v>441.66575342465751</c:v>
                </c:pt>
                <c:pt idx="13">
                  <c:v>471.45205479452051</c:v>
                </c:pt>
                <c:pt idx="14">
                  <c:v>1393.4465753424656</c:v>
                </c:pt>
                <c:pt idx="15">
                  <c:v>326.13698630136986</c:v>
                </c:pt>
                <c:pt idx="16">
                  <c:v>618.44383561643838</c:v>
                </c:pt>
                <c:pt idx="17">
                  <c:v>583.75890410958903</c:v>
                </c:pt>
                <c:pt idx="18">
                  <c:v>10.980821917808219</c:v>
                </c:pt>
                <c:pt idx="19">
                  <c:v>785.52328767123288</c:v>
                </c:pt>
                <c:pt idx="20">
                  <c:v>707.21095890410959</c:v>
                </c:pt>
                <c:pt idx="21">
                  <c:v>477.04109589041093</c:v>
                </c:pt>
                <c:pt idx="22">
                  <c:v>1286.2027397260274</c:v>
                </c:pt>
                <c:pt idx="23">
                  <c:v>15.682191780821917</c:v>
                </c:pt>
                <c:pt idx="24">
                  <c:v>554.23561643835615</c:v>
                </c:pt>
                <c:pt idx="25">
                  <c:v>976.37260273972595</c:v>
                </c:pt>
                <c:pt idx="26">
                  <c:v>1037.8520547945204</c:v>
                </c:pt>
                <c:pt idx="27">
                  <c:v>33.863013698630134</c:v>
                </c:pt>
                <c:pt idx="28">
                  <c:v>383.57260273972599</c:v>
                </c:pt>
                <c:pt idx="29">
                  <c:v>1043.9342465753425</c:v>
                </c:pt>
                <c:pt idx="30">
                  <c:v>21.304109589041094</c:v>
                </c:pt>
                <c:pt idx="31">
                  <c:v>107.40821917808219</c:v>
                </c:pt>
                <c:pt idx="32">
                  <c:v>379.9890410958904</c:v>
                </c:pt>
                <c:pt idx="33">
                  <c:v>260.74520547945207</c:v>
                </c:pt>
                <c:pt idx="34">
                  <c:v>693.36986301369859</c:v>
                </c:pt>
                <c:pt idx="35">
                  <c:v>25.052054794520547</c:v>
                </c:pt>
                <c:pt idx="36">
                  <c:v>578.4</c:v>
                </c:pt>
                <c:pt idx="37">
                  <c:v>211.06849315068493</c:v>
                </c:pt>
                <c:pt idx="38">
                  <c:v>2270.5643835616438</c:v>
                </c:pt>
                <c:pt idx="39">
                  <c:v>160.79999999999998</c:v>
                </c:pt>
                <c:pt idx="40">
                  <c:v>25.479452054794521</c:v>
                </c:pt>
                <c:pt idx="41">
                  <c:v>36.920547945205477</c:v>
                </c:pt>
                <c:pt idx="42">
                  <c:v>472.30684931506846</c:v>
                </c:pt>
                <c:pt idx="43">
                  <c:v>177.89589041095888</c:v>
                </c:pt>
                <c:pt idx="44">
                  <c:v>300.16438356164383</c:v>
                </c:pt>
                <c:pt idx="45">
                  <c:v>397.54520547945202</c:v>
                </c:pt>
                <c:pt idx="46">
                  <c:v>700.33972602739721</c:v>
                </c:pt>
                <c:pt idx="47">
                  <c:v>583.1013698630137</c:v>
                </c:pt>
                <c:pt idx="48">
                  <c:v>1388.3835616438355</c:v>
                </c:pt>
                <c:pt idx="49">
                  <c:v>177.89589041095888</c:v>
                </c:pt>
                <c:pt idx="50">
                  <c:v>177.89589041095888</c:v>
                </c:pt>
                <c:pt idx="51">
                  <c:v>1515.0904109589042</c:v>
                </c:pt>
                <c:pt idx="52">
                  <c:v>754.52054794520541</c:v>
                </c:pt>
                <c:pt idx="53">
                  <c:v>8.2191780821917799</c:v>
                </c:pt>
                <c:pt idx="54">
                  <c:v>0.13150684931506848</c:v>
                </c:pt>
                <c:pt idx="55">
                  <c:v>252.6904109589041</c:v>
                </c:pt>
                <c:pt idx="56">
                  <c:v>585.7972602739726</c:v>
                </c:pt>
                <c:pt idx="57">
                  <c:v>177.89589041095888</c:v>
                </c:pt>
                <c:pt idx="58">
                  <c:v>247.7917808219178</c:v>
                </c:pt>
                <c:pt idx="59">
                  <c:v>183.12328767123287</c:v>
                </c:pt>
                <c:pt idx="60">
                  <c:v>365.62191780821917</c:v>
                </c:pt>
                <c:pt idx="61">
                  <c:v>1093.7753424657533</c:v>
                </c:pt>
                <c:pt idx="62">
                  <c:v>192.85479452054793</c:v>
                </c:pt>
                <c:pt idx="63">
                  <c:v>1.2821917808219176</c:v>
                </c:pt>
                <c:pt idx="64">
                  <c:v>49.249315068493146</c:v>
                </c:pt>
                <c:pt idx="65">
                  <c:v>83.210958904109589</c:v>
                </c:pt>
                <c:pt idx="66">
                  <c:v>774.60821917808221</c:v>
                </c:pt>
                <c:pt idx="67">
                  <c:v>480.42739726027395</c:v>
                </c:pt>
                <c:pt idx="68">
                  <c:v>908.8109589041095</c:v>
                </c:pt>
                <c:pt idx="69">
                  <c:v>781.7753424657534</c:v>
                </c:pt>
                <c:pt idx="70">
                  <c:v>846.21369863013695</c:v>
                </c:pt>
                <c:pt idx="71">
                  <c:v>543.87945205479446</c:v>
                </c:pt>
                <c:pt idx="72">
                  <c:v>162.21369863013697</c:v>
                </c:pt>
                <c:pt idx="73">
                  <c:v>2713.9068493150685</c:v>
                </c:pt>
                <c:pt idx="74">
                  <c:v>518.07123287671232</c:v>
                </c:pt>
                <c:pt idx="75">
                  <c:v>6.4767123287671229</c:v>
                </c:pt>
                <c:pt idx="76">
                  <c:v>3.8136986301369862</c:v>
                </c:pt>
                <c:pt idx="77">
                  <c:v>887.44109589041091</c:v>
                </c:pt>
                <c:pt idx="78">
                  <c:v>265.2821917808219</c:v>
                </c:pt>
                <c:pt idx="79">
                  <c:v>290.66301369863015</c:v>
                </c:pt>
                <c:pt idx="80">
                  <c:v>816.32876712328766</c:v>
                </c:pt>
                <c:pt idx="81">
                  <c:v>177.89589041095888</c:v>
                </c:pt>
                <c:pt idx="82">
                  <c:v>26.36712328767123</c:v>
                </c:pt>
                <c:pt idx="83">
                  <c:v>392.05479452054794</c:v>
                </c:pt>
                <c:pt idx="84">
                  <c:v>5.8191780821917805</c:v>
                </c:pt>
                <c:pt idx="85">
                  <c:v>469.11780821917807</c:v>
                </c:pt>
                <c:pt idx="86">
                  <c:v>1183.0356164383561</c:v>
                </c:pt>
                <c:pt idx="87">
                  <c:v>687.55068493150679</c:v>
                </c:pt>
                <c:pt idx="88">
                  <c:v>433.2821917808219</c:v>
                </c:pt>
                <c:pt idx="89">
                  <c:v>475.62739726027394</c:v>
                </c:pt>
                <c:pt idx="90">
                  <c:v>27.32054794520548</c:v>
                </c:pt>
                <c:pt idx="91">
                  <c:v>169.41369863013699</c:v>
                </c:pt>
                <c:pt idx="92">
                  <c:v>17.884931506849313</c:v>
                </c:pt>
                <c:pt idx="93">
                  <c:v>593.22739726027396</c:v>
                </c:pt>
                <c:pt idx="94">
                  <c:v>630.27945205479455</c:v>
                </c:pt>
                <c:pt idx="95">
                  <c:v>562.09315068493152</c:v>
                </c:pt>
                <c:pt idx="96">
                  <c:v>431.34246575342462</c:v>
                </c:pt>
                <c:pt idx="97">
                  <c:v>911.57260273972599</c:v>
                </c:pt>
                <c:pt idx="98">
                  <c:v>900.03287671232874</c:v>
                </c:pt>
                <c:pt idx="99">
                  <c:v>79.758904109589039</c:v>
                </c:pt>
                <c:pt idx="100">
                  <c:v>183.74794520547945</c:v>
                </c:pt>
                <c:pt idx="101">
                  <c:v>1121.1945205479451</c:v>
                </c:pt>
                <c:pt idx="102">
                  <c:v>637.34794520547939</c:v>
                </c:pt>
                <c:pt idx="103">
                  <c:v>144.29589041095889</c:v>
                </c:pt>
                <c:pt idx="104">
                  <c:v>190.94794520547944</c:v>
                </c:pt>
                <c:pt idx="105">
                  <c:v>361.97260273972603</c:v>
                </c:pt>
                <c:pt idx="106">
                  <c:v>553.90684931506848</c:v>
                </c:pt>
                <c:pt idx="107">
                  <c:v>221.55616438356162</c:v>
                </c:pt>
                <c:pt idx="108">
                  <c:v>328.8</c:v>
                </c:pt>
                <c:pt idx="109">
                  <c:v>281.42465753424659</c:v>
                </c:pt>
                <c:pt idx="110">
                  <c:v>177.89589041095888</c:v>
                </c:pt>
                <c:pt idx="111">
                  <c:v>681.53424657534242</c:v>
                </c:pt>
                <c:pt idx="112">
                  <c:v>537.99452054794517</c:v>
                </c:pt>
                <c:pt idx="113">
                  <c:v>50.794520547945204</c:v>
                </c:pt>
                <c:pt idx="114">
                  <c:v>228.98630136986301</c:v>
                </c:pt>
                <c:pt idx="115">
                  <c:v>4.536986301369863</c:v>
                </c:pt>
                <c:pt idx="116">
                  <c:v>559.72602739726028</c:v>
                </c:pt>
                <c:pt idx="117">
                  <c:v>177.89589041095888</c:v>
                </c:pt>
                <c:pt idx="118">
                  <c:v>24.263013698630136</c:v>
                </c:pt>
                <c:pt idx="119">
                  <c:v>400.70136986301367</c:v>
                </c:pt>
                <c:pt idx="120">
                  <c:v>311.73698630136983</c:v>
                </c:pt>
                <c:pt idx="121">
                  <c:v>733.57808219178082</c:v>
                </c:pt>
                <c:pt idx="122">
                  <c:v>164.08767123287672</c:v>
                </c:pt>
                <c:pt idx="123">
                  <c:v>0.32876712328767121</c:v>
                </c:pt>
                <c:pt idx="124">
                  <c:v>237.36986301369862</c:v>
                </c:pt>
                <c:pt idx="125">
                  <c:v>6.575342465753424E-2</c:v>
                </c:pt>
                <c:pt idx="126">
                  <c:v>906.57534246575335</c:v>
                </c:pt>
                <c:pt idx="127">
                  <c:v>17.293150684931508</c:v>
                </c:pt>
                <c:pt idx="128">
                  <c:v>710.53150684931506</c:v>
                </c:pt>
                <c:pt idx="129">
                  <c:v>285.04109589041093</c:v>
                </c:pt>
                <c:pt idx="130">
                  <c:v>807.68219178082188</c:v>
                </c:pt>
                <c:pt idx="131">
                  <c:v>36.460273972602735</c:v>
                </c:pt>
                <c:pt idx="132">
                  <c:v>316.10958904109589</c:v>
                </c:pt>
                <c:pt idx="133">
                  <c:v>177.89589041095888</c:v>
                </c:pt>
                <c:pt idx="134">
                  <c:v>312.95342465753424</c:v>
                </c:pt>
                <c:pt idx="135">
                  <c:v>739.26575342465753</c:v>
                </c:pt>
                <c:pt idx="136">
                  <c:v>469.44657534246574</c:v>
                </c:pt>
                <c:pt idx="137">
                  <c:v>469.74246575342465</c:v>
                </c:pt>
                <c:pt idx="138">
                  <c:v>464.48219178082189</c:v>
                </c:pt>
                <c:pt idx="139">
                  <c:v>1186.4876712328767</c:v>
                </c:pt>
                <c:pt idx="140">
                  <c:v>337.08493150684933</c:v>
                </c:pt>
                <c:pt idx="141">
                  <c:v>144.75616438356164</c:v>
                </c:pt>
                <c:pt idx="142">
                  <c:v>223.85753424657534</c:v>
                </c:pt>
                <c:pt idx="143">
                  <c:v>713.32602739726019</c:v>
                </c:pt>
                <c:pt idx="144">
                  <c:v>591.25479452054788</c:v>
                </c:pt>
                <c:pt idx="145">
                  <c:v>22.323287671232876</c:v>
                </c:pt>
                <c:pt idx="146">
                  <c:v>690.01643835616437</c:v>
                </c:pt>
                <c:pt idx="147">
                  <c:v>0.19726027397260273</c:v>
                </c:pt>
                <c:pt idx="148">
                  <c:v>1162.4876712328767</c:v>
                </c:pt>
                <c:pt idx="149">
                  <c:v>572.81095890410961</c:v>
                </c:pt>
                <c:pt idx="150">
                  <c:v>32.646575342465752</c:v>
                </c:pt>
                <c:pt idx="151">
                  <c:v>481.15068493150682</c:v>
                </c:pt>
                <c:pt idx="152">
                  <c:v>301.57808219178082</c:v>
                </c:pt>
                <c:pt idx="153">
                  <c:v>112.56986301369862</c:v>
                </c:pt>
                <c:pt idx="154">
                  <c:v>10.454794520547944</c:v>
                </c:pt>
                <c:pt idx="155">
                  <c:v>251.11232876712327</c:v>
                </c:pt>
                <c:pt idx="156">
                  <c:v>378.50958904109586</c:v>
                </c:pt>
                <c:pt idx="157">
                  <c:v>306.01643835616437</c:v>
                </c:pt>
                <c:pt idx="158">
                  <c:v>1465.8739726027397</c:v>
                </c:pt>
                <c:pt idx="159">
                  <c:v>248.71232876712327</c:v>
                </c:pt>
                <c:pt idx="160">
                  <c:v>758.2027397260274</c:v>
                </c:pt>
                <c:pt idx="161">
                  <c:v>383.11232876712324</c:v>
                </c:pt>
                <c:pt idx="162">
                  <c:v>207.25479452054793</c:v>
                </c:pt>
                <c:pt idx="163">
                  <c:v>345.23835616438356</c:v>
                </c:pt>
                <c:pt idx="164">
                  <c:v>0.19726027397260273</c:v>
                </c:pt>
                <c:pt idx="165">
                  <c:v>1011.3205479452055</c:v>
                </c:pt>
                <c:pt idx="166">
                  <c:v>223.36438356164382</c:v>
                </c:pt>
                <c:pt idx="167">
                  <c:v>241.15068493150685</c:v>
                </c:pt>
                <c:pt idx="168">
                  <c:v>49.216438356164382</c:v>
                </c:pt>
                <c:pt idx="169">
                  <c:v>9.8630136986301367E-2</c:v>
                </c:pt>
                <c:pt idx="170">
                  <c:v>520.24109589041097</c:v>
                </c:pt>
                <c:pt idx="171">
                  <c:v>37.150684931506845</c:v>
                </c:pt>
                <c:pt idx="172">
                  <c:v>321.92876712328768</c:v>
                </c:pt>
                <c:pt idx="173">
                  <c:v>415.9890410958904</c:v>
                </c:pt>
                <c:pt idx="174">
                  <c:v>177.89589041095888</c:v>
                </c:pt>
                <c:pt idx="175">
                  <c:v>422.6958904109589</c:v>
                </c:pt>
                <c:pt idx="176">
                  <c:v>655.43013698630136</c:v>
                </c:pt>
                <c:pt idx="177">
                  <c:v>55.726027397260275</c:v>
                </c:pt>
                <c:pt idx="178">
                  <c:v>563.44109589041091</c:v>
                </c:pt>
                <c:pt idx="179">
                  <c:v>203.70410958904108</c:v>
                </c:pt>
                <c:pt idx="180">
                  <c:v>25.019178082191779</c:v>
                </c:pt>
                <c:pt idx="181">
                  <c:v>90.542465753424651</c:v>
                </c:pt>
                <c:pt idx="182">
                  <c:v>981.40273972602733</c:v>
                </c:pt>
                <c:pt idx="183">
                  <c:v>1642.4547945205479</c:v>
                </c:pt>
                <c:pt idx="184">
                  <c:v>177.89589041095888</c:v>
                </c:pt>
                <c:pt idx="185">
                  <c:v>718.55342465753426</c:v>
                </c:pt>
                <c:pt idx="186">
                  <c:v>261.76438356164385</c:v>
                </c:pt>
                <c:pt idx="187">
                  <c:v>538.84931506849318</c:v>
                </c:pt>
                <c:pt idx="188">
                  <c:v>178.91506849315067</c:v>
                </c:pt>
                <c:pt idx="189">
                  <c:v>62.4</c:v>
                </c:pt>
                <c:pt idx="190">
                  <c:v>1.3150684931506849</c:v>
                </c:pt>
                <c:pt idx="191">
                  <c:v>78.279452054794518</c:v>
                </c:pt>
                <c:pt idx="192">
                  <c:v>472.50410958904109</c:v>
                </c:pt>
                <c:pt idx="193">
                  <c:v>481.8082191780822</c:v>
                </c:pt>
                <c:pt idx="194">
                  <c:v>206.79452054794521</c:v>
                </c:pt>
                <c:pt idx="195">
                  <c:v>58.520547945205479</c:v>
                </c:pt>
                <c:pt idx="196">
                  <c:v>204.72328767123287</c:v>
                </c:pt>
                <c:pt idx="197">
                  <c:v>475.29863013698628</c:v>
                </c:pt>
                <c:pt idx="198">
                  <c:v>228.06575342465752</c:v>
                </c:pt>
                <c:pt idx="199">
                  <c:v>45.961643835616435</c:v>
                </c:pt>
                <c:pt idx="200">
                  <c:v>179.14520547945204</c:v>
                </c:pt>
                <c:pt idx="201">
                  <c:v>103.46301369863014</c:v>
                </c:pt>
                <c:pt idx="202">
                  <c:v>268.37260273972601</c:v>
                </c:pt>
                <c:pt idx="203">
                  <c:v>77.654794520547938</c:v>
                </c:pt>
                <c:pt idx="204">
                  <c:v>3.5506849315068494</c:v>
                </c:pt>
                <c:pt idx="205">
                  <c:v>455.34246575342462</c:v>
                </c:pt>
                <c:pt idx="206">
                  <c:v>16.865753424657534</c:v>
                </c:pt>
                <c:pt idx="207">
                  <c:v>87.353424657534248</c:v>
                </c:pt>
                <c:pt idx="208">
                  <c:v>390.7068493150685</c:v>
                </c:pt>
                <c:pt idx="209">
                  <c:v>575.34246575342468</c:v>
                </c:pt>
                <c:pt idx="210">
                  <c:v>56.252054794520546</c:v>
                </c:pt>
                <c:pt idx="211">
                  <c:v>50.005479452054793</c:v>
                </c:pt>
                <c:pt idx="212">
                  <c:v>10.816438356164383</c:v>
                </c:pt>
                <c:pt idx="213">
                  <c:v>519.64931506849314</c:v>
                </c:pt>
                <c:pt idx="214">
                  <c:v>213.27123287671233</c:v>
                </c:pt>
                <c:pt idx="215">
                  <c:v>362.4</c:v>
                </c:pt>
                <c:pt idx="216">
                  <c:v>465.7972602739726</c:v>
                </c:pt>
                <c:pt idx="217">
                  <c:v>38.564383561643837</c:v>
                </c:pt>
                <c:pt idx="218">
                  <c:v>237.30410958904108</c:v>
                </c:pt>
                <c:pt idx="219">
                  <c:v>533.55616438356162</c:v>
                </c:pt>
                <c:pt idx="220">
                  <c:v>186.31232876712329</c:v>
                </c:pt>
                <c:pt idx="221">
                  <c:v>15.715068493150683</c:v>
                </c:pt>
                <c:pt idx="222">
                  <c:v>126.37808219178082</c:v>
                </c:pt>
                <c:pt idx="223">
                  <c:v>339.9780821917808</c:v>
                </c:pt>
                <c:pt idx="224">
                  <c:v>59.671232876712324</c:v>
                </c:pt>
                <c:pt idx="225">
                  <c:v>37.972602739726028</c:v>
                </c:pt>
                <c:pt idx="226">
                  <c:v>153.76438356164383</c:v>
                </c:pt>
                <c:pt idx="227">
                  <c:v>571.1013698630137</c:v>
                </c:pt>
                <c:pt idx="228">
                  <c:v>270.34520547945203</c:v>
                </c:pt>
                <c:pt idx="229">
                  <c:v>388.27397260273972</c:v>
                </c:pt>
                <c:pt idx="230">
                  <c:v>2.5643835616438353</c:v>
                </c:pt>
                <c:pt idx="231">
                  <c:v>171.45205479452054</c:v>
                </c:pt>
                <c:pt idx="232">
                  <c:v>507.35342465753422</c:v>
                </c:pt>
                <c:pt idx="233">
                  <c:v>131.63835616438357</c:v>
                </c:pt>
                <c:pt idx="234">
                  <c:v>89.983561643835614</c:v>
                </c:pt>
                <c:pt idx="235">
                  <c:v>204.32876712328766</c:v>
                </c:pt>
                <c:pt idx="236">
                  <c:v>82.652054794520538</c:v>
                </c:pt>
                <c:pt idx="237">
                  <c:v>481.44657534246574</c:v>
                </c:pt>
                <c:pt idx="238">
                  <c:v>650.59726027397255</c:v>
                </c:pt>
                <c:pt idx="239">
                  <c:v>78.904109589041099</c:v>
                </c:pt>
                <c:pt idx="240">
                  <c:v>15.419178082191781</c:v>
                </c:pt>
                <c:pt idx="241">
                  <c:v>322.22465753424655</c:v>
                </c:pt>
                <c:pt idx="242">
                  <c:v>35.243835616438353</c:v>
                </c:pt>
                <c:pt idx="243">
                  <c:v>276.03287671232874</c:v>
                </c:pt>
                <c:pt idx="244">
                  <c:v>306.34520547945203</c:v>
                </c:pt>
                <c:pt idx="245">
                  <c:v>99.649315068493152</c:v>
                </c:pt>
                <c:pt idx="246">
                  <c:v>583.72602739726028</c:v>
                </c:pt>
                <c:pt idx="247">
                  <c:v>34.783561643835618</c:v>
                </c:pt>
                <c:pt idx="248">
                  <c:v>98.334246575342462</c:v>
                </c:pt>
                <c:pt idx="249">
                  <c:v>135.15616438356165</c:v>
                </c:pt>
                <c:pt idx="250">
                  <c:v>189.50136986301368</c:v>
                </c:pt>
                <c:pt idx="251">
                  <c:v>9.8630136986301367E-2</c:v>
                </c:pt>
                <c:pt idx="252">
                  <c:v>257.2931506849315</c:v>
                </c:pt>
                <c:pt idx="253">
                  <c:v>229.34794520547945</c:v>
                </c:pt>
                <c:pt idx="254">
                  <c:v>131.2767123287671</c:v>
                </c:pt>
                <c:pt idx="255">
                  <c:v>101.95068493150684</c:v>
                </c:pt>
                <c:pt idx="256">
                  <c:v>152.9095890410959</c:v>
                </c:pt>
                <c:pt idx="257">
                  <c:v>50.794520547945204</c:v>
                </c:pt>
                <c:pt idx="258">
                  <c:v>287.04657534246576</c:v>
                </c:pt>
                <c:pt idx="259">
                  <c:v>136.33972602739726</c:v>
                </c:pt>
                <c:pt idx="260">
                  <c:v>127.92328767123287</c:v>
                </c:pt>
                <c:pt idx="261">
                  <c:v>117.53424657534246</c:v>
                </c:pt>
                <c:pt idx="262">
                  <c:v>453.73150684931505</c:v>
                </c:pt>
                <c:pt idx="263">
                  <c:v>10.84931506849315</c:v>
                </c:pt>
                <c:pt idx="264">
                  <c:v>189.92876712328766</c:v>
                </c:pt>
                <c:pt idx="265">
                  <c:v>253.67671232876711</c:v>
                </c:pt>
                <c:pt idx="266">
                  <c:v>4.4383561643835616</c:v>
                </c:pt>
                <c:pt idx="267">
                  <c:v>192.09863013698629</c:v>
                </c:pt>
                <c:pt idx="268">
                  <c:v>23.441095890410956</c:v>
                </c:pt>
                <c:pt idx="269">
                  <c:v>187.69315068493151</c:v>
                </c:pt>
                <c:pt idx="270">
                  <c:v>168.8876712328767</c:v>
                </c:pt>
                <c:pt idx="271">
                  <c:v>9.8630136986301367E-2</c:v>
                </c:pt>
                <c:pt idx="272">
                  <c:v>261.43561643835613</c:v>
                </c:pt>
                <c:pt idx="273">
                  <c:v>286.45479452054792</c:v>
                </c:pt>
                <c:pt idx="274">
                  <c:v>104.0876712328767</c:v>
                </c:pt>
                <c:pt idx="275">
                  <c:v>140.81095890410958</c:v>
                </c:pt>
                <c:pt idx="276">
                  <c:v>280.43835616438355</c:v>
                </c:pt>
                <c:pt idx="277">
                  <c:v>1.0520547945205478</c:v>
                </c:pt>
                <c:pt idx="278">
                  <c:v>104.64657534246575</c:v>
                </c:pt>
                <c:pt idx="279">
                  <c:v>166.02739726027397</c:v>
                </c:pt>
                <c:pt idx="280">
                  <c:v>245.03013698630136</c:v>
                </c:pt>
                <c:pt idx="281">
                  <c:v>268.10958904109589</c:v>
                </c:pt>
                <c:pt idx="282">
                  <c:v>209.786301369863</c:v>
                </c:pt>
                <c:pt idx="283">
                  <c:v>35.243835616438353</c:v>
                </c:pt>
                <c:pt idx="284">
                  <c:v>85.249315068493146</c:v>
                </c:pt>
                <c:pt idx="285">
                  <c:v>223.59452054794519</c:v>
                </c:pt>
                <c:pt idx="286">
                  <c:v>344.21917808219177</c:v>
                </c:pt>
                <c:pt idx="287">
                  <c:v>561.99452054794517</c:v>
                </c:pt>
                <c:pt idx="288">
                  <c:v>8.6465753424657539</c:v>
                </c:pt>
                <c:pt idx="289">
                  <c:v>620.74520547945201</c:v>
                </c:pt>
                <c:pt idx="290">
                  <c:v>290.82739726027398</c:v>
                </c:pt>
                <c:pt idx="291">
                  <c:v>166.55342465753424</c:v>
                </c:pt>
                <c:pt idx="292">
                  <c:v>639.81369863013697</c:v>
                </c:pt>
                <c:pt idx="293">
                  <c:v>242.86027397260273</c:v>
                </c:pt>
                <c:pt idx="294">
                  <c:v>103.85753424657534</c:v>
                </c:pt>
                <c:pt idx="295">
                  <c:v>116.186301369863</c:v>
                </c:pt>
                <c:pt idx="296">
                  <c:v>238.58630136986301</c:v>
                </c:pt>
                <c:pt idx="297">
                  <c:v>27.156164383561642</c:v>
                </c:pt>
                <c:pt idx="298">
                  <c:v>441.50136986301368</c:v>
                </c:pt>
                <c:pt idx="299">
                  <c:v>160.76712328767124</c:v>
                </c:pt>
                <c:pt idx="300">
                  <c:v>1119.3534246575341</c:v>
                </c:pt>
                <c:pt idx="301">
                  <c:v>307.33150684931508</c:v>
                </c:pt>
                <c:pt idx="302">
                  <c:v>20.876712328767123</c:v>
                </c:pt>
                <c:pt idx="303">
                  <c:v>322.75068493150684</c:v>
                </c:pt>
                <c:pt idx="304">
                  <c:v>39.715068493150682</c:v>
                </c:pt>
                <c:pt idx="305">
                  <c:v>30.476712328767121</c:v>
                </c:pt>
                <c:pt idx="306">
                  <c:v>321.07397260273973</c:v>
                </c:pt>
                <c:pt idx="307">
                  <c:v>209.22739726027396</c:v>
                </c:pt>
                <c:pt idx="308">
                  <c:v>342.96986301369861</c:v>
                </c:pt>
                <c:pt idx="309">
                  <c:v>0.49315068493150682</c:v>
                </c:pt>
                <c:pt idx="310">
                  <c:v>9.830136986301369</c:v>
                </c:pt>
                <c:pt idx="311">
                  <c:v>227.50684931506848</c:v>
                </c:pt>
                <c:pt idx="312">
                  <c:v>91.2</c:v>
                </c:pt>
                <c:pt idx="313">
                  <c:v>50.4986301369863</c:v>
                </c:pt>
                <c:pt idx="314">
                  <c:v>325.84109589041094</c:v>
                </c:pt>
                <c:pt idx="315">
                  <c:v>144.09863013698629</c:v>
                </c:pt>
                <c:pt idx="316">
                  <c:v>69.30410958904109</c:v>
                </c:pt>
                <c:pt idx="317">
                  <c:v>420.16438356164383</c:v>
                </c:pt>
                <c:pt idx="318">
                  <c:v>49.873972602739727</c:v>
                </c:pt>
                <c:pt idx="319">
                  <c:v>493.15068493150682</c:v>
                </c:pt>
                <c:pt idx="320">
                  <c:v>299.24383561643833</c:v>
                </c:pt>
                <c:pt idx="321">
                  <c:v>145.2821917808219</c:v>
                </c:pt>
                <c:pt idx="322">
                  <c:v>92.482191780821921</c:v>
                </c:pt>
                <c:pt idx="323">
                  <c:v>17.917808219178081</c:v>
                </c:pt>
                <c:pt idx="324">
                  <c:v>349.38082191780819</c:v>
                </c:pt>
                <c:pt idx="325">
                  <c:v>269.09589041095887</c:v>
                </c:pt>
                <c:pt idx="326">
                  <c:v>745.38082191780813</c:v>
                </c:pt>
                <c:pt idx="327">
                  <c:v>19.791780821917808</c:v>
                </c:pt>
                <c:pt idx="328">
                  <c:v>30.871232876712327</c:v>
                </c:pt>
                <c:pt idx="329">
                  <c:v>48.953424657534242</c:v>
                </c:pt>
                <c:pt idx="330">
                  <c:v>528.62465753424658</c:v>
                </c:pt>
                <c:pt idx="331">
                  <c:v>344.64657534246572</c:v>
                </c:pt>
                <c:pt idx="332">
                  <c:v>203.44109589041096</c:v>
                </c:pt>
                <c:pt idx="333">
                  <c:v>193.34794520547945</c:v>
                </c:pt>
                <c:pt idx="334">
                  <c:v>86.893150684931499</c:v>
                </c:pt>
                <c:pt idx="335">
                  <c:v>739.46301369863011</c:v>
                </c:pt>
                <c:pt idx="336">
                  <c:v>344.28493150684932</c:v>
                </c:pt>
                <c:pt idx="337">
                  <c:v>74.827397260273969</c:v>
                </c:pt>
                <c:pt idx="338">
                  <c:v>748.63561643835612</c:v>
                </c:pt>
                <c:pt idx="339">
                  <c:v>73.117808219178073</c:v>
                </c:pt>
                <c:pt idx="340">
                  <c:v>87.484931506849307</c:v>
                </c:pt>
                <c:pt idx="341">
                  <c:v>485.72054794520545</c:v>
                </c:pt>
                <c:pt idx="342">
                  <c:v>426.37808219178078</c:v>
                </c:pt>
                <c:pt idx="343">
                  <c:v>316.24109589041097</c:v>
                </c:pt>
                <c:pt idx="344">
                  <c:v>320.94246575342464</c:v>
                </c:pt>
                <c:pt idx="345">
                  <c:v>930.24657534246569</c:v>
                </c:pt>
                <c:pt idx="346">
                  <c:v>557.35890410958905</c:v>
                </c:pt>
                <c:pt idx="347">
                  <c:v>202.09315068493149</c:v>
                </c:pt>
                <c:pt idx="348">
                  <c:v>68.087671232876716</c:v>
                </c:pt>
                <c:pt idx="349">
                  <c:v>179.40821917808219</c:v>
                </c:pt>
                <c:pt idx="350">
                  <c:v>52.273972602739725</c:v>
                </c:pt>
                <c:pt idx="351">
                  <c:v>142.65205479452055</c:v>
                </c:pt>
                <c:pt idx="352">
                  <c:v>337.7753424657534</c:v>
                </c:pt>
                <c:pt idx="353">
                  <c:v>153.86301369863014</c:v>
                </c:pt>
                <c:pt idx="354">
                  <c:v>409.90684931506848</c:v>
                </c:pt>
                <c:pt idx="355">
                  <c:v>98.860273972602741</c:v>
                </c:pt>
                <c:pt idx="356">
                  <c:v>278.10410958904106</c:v>
                </c:pt>
                <c:pt idx="357">
                  <c:v>304.8</c:v>
                </c:pt>
                <c:pt idx="358">
                  <c:v>594.93698630136987</c:v>
                </c:pt>
                <c:pt idx="359">
                  <c:v>2.4657534246575343</c:v>
                </c:pt>
                <c:pt idx="360">
                  <c:v>176.38356164383561</c:v>
                </c:pt>
                <c:pt idx="361">
                  <c:v>52.010958904109586</c:v>
                </c:pt>
                <c:pt idx="362">
                  <c:v>18.115068493150684</c:v>
                </c:pt>
                <c:pt idx="363">
                  <c:v>304.70136986301367</c:v>
                </c:pt>
                <c:pt idx="364">
                  <c:v>137.95068493150686</c:v>
                </c:pt>
                <c:pt idx="365">
                  <c:v>29.917808219178081</c:v>
                </c:pt>
                <c:pt idx="366">
                  <c:v>542.33424657534249</c:v>
                </c:pt>
                <c:pt idx="367">
                  <c:v>682.55342465753426</c:v>
                </c:pt>
                <c:pt idx="368">
                  <c:v>3.484931506849315</c:v>
                </c:pt>
                <c:pt idx="369">
                  <c:v>231.55068493150685</c:v>
                </c:pt>
                <c:pt idx="370">
                  <c:v>89.358904109589034</c:v>
                </c:pt>
                <c:pt idx="371">
                  <c:v>49.972602739726028</c:v>
                </c:pt>
                <c:pt idx="372">
                  <c:v>22.553424657534247</c:v>
                </c:pt>
                <c:pt idx="373">
                  <c:v>650.00547945205471</c:v>
                </c:pt>
                <c:pt idx="374">
                  <c:v>144.65753424657532</c:v>
                </c:pt>
                <c:pt idx="375">
                  <c:v>527.83561643835617</c:v>
                </c:pt>
                <c:pt idx="376">
                  <c:v>206.07123287671232</c:v>
                </c:pt>
                <c:pt idx="377">
                  <c:v>237.20547945205479</c:v>
                </c:pt>
                <c:pt idx="378">
                  <c:v>60.789041095890411</c:v>
                </c:pt>
                <c:pt idx="379">
                  <c:v>338.33424657534243</c:v>
                </c:pt>
                <c:pt idx="380">
                  <c:v>379.03561643835616</c:v>
                </c:pt>
                <c:pt idx="381">
                  <c:v>180.62465753424658</c:v>
                </c:pt>
                <c:pt idx="382">
                  <c:v>478.91506849315067</c:v>
                </c:pt>
                <c:pt idx="383">
                  <c:v>9.8630136986301367E-2</c:v>
                </c:pt>
                <c:pt idx="384">
                  <c:v>509.35890410958905</c:v>
                </c:pt>
                <c:pt idx="385">
                  <c:v>292.20821917808217</c:v>
                </c:pt>
                <c:pt idx="386">
                  <c:v>107.47397260273972</c:v>
                </c:pt>
                <c:pt idx="387">
                  <c:v>242.92602739726027</c:v>
                </c:pt>
                <c:pt idx="388">
                  <c:v>153.17260273972602</c:v>
                </c:pt>
                <c:pt idx="389">
                  <c:v>14.695890410958903</c:v>
                </c:pt>
                <c:pt idx="390">
                  <c:v>138.9041095890411</c:v>
                </c:pt>
                <c:pt idx="391">
                  <c:v>318.90410958904107</c:v>
                </c:pt>
                <c:pt idx="392">
                  <c:v>193.2821917808219</c:v>
                </c:pt>
                <c:pt idx="393">
                  <c:v>88.602739726027394</c:v>
                </c:pt>
                <c:pt idx="394">
                  <c:v>587.96712328767126</c:v>
                </c:pt>
                <c:pt idx="395">
                  <c:v>494.49863013698626</c:v>
                </c:pt>
                <c:pt idx="396">
                  <c:v>86.104109589041087</c:v>
                </c:pt>
                <c:pt idx="397">
                  <c:v>153.86301369863014</c:v>
                </c:pt>
                <c:pt idx="398">
                  <c:v>266.66301369863015</c:v>
                </c:pt>
                <c:pt idx="399">
                  <c:v>196.86575342465753</c:v>
                </c:pt>
                <c:pt idx="400">
                  <c:v>141.56712328767122</c:v>
                </c:pt>
                <c:pt idx="401">
                  <c:v>6.4109589041095889</c:v>
                </c:pt>
                <c:pt idx="402">
                  <c:v>21.435616438356163</c:v>
                </c:pt>
                <c:pt idx="403">
                  <c:v>55.989041095890407</c:v>
                </c:pt>
                <c:pt idx="404">
                  <c:v>54.147945205479452</c:v>
                </c:pt>
                <c:pt idx="405">
                  <c:v>206.30136986301369</c:v>
                </c:pt>
                <c:pt idx="406">
                  <c:v>6.575342465753424E-2</c:v>
                </c:pt>
                <c:pt idx="407">
                  <c:v>414.27945205479449</c:v>
                </c:pt>
                <c:pt idx="408">
                  <c:v>326.39999999999998</c:v>
                </c:pt>
                <c:pt idx="409">
                  <c:v>195.32054794520548</c:v>
                </c:pt>
                <c:pt idx="410">
                  <c:v>241.57808219178082</c:v>
                </c:pt>
                <c:pt idx="411">
                  <c:v>504.09863013698629</c:v>
                </c:pt>
                <c:pt idx="412">
                  <c:v>182.36712328767123</c:v>
                </c:pt>
                <c:pt idx="413">
                  <c:v>307.95616438356166</c:v>
                </c:pt>
                <c:pt idx="414">
                  <c:v>230.10410958904109</c:v>
                </c:pt>
                <c:pt idx="415">
                  <c:v>95.901369863013699</c:v>
                </c:pt>
                <c:pt idx="416">
                  <c:v>381.69863013698631</c:v>
                </c:pt>
                <c:pt idx="417">
                  <c:v>189.73150684931505</c:v>
                </c:pt>
                <c:pt idx="418">
                  <c:v>370.55342465753421</c:v>
                </c:pt>
                <c:pt idx="419">
                  <c:v>96.624657534246566</c:v>
                </c:pt>
                <c:pt idx="420">
                  <c:v>316.76712328767121</c:v>
                </c:pt>
                <c:pt idx="421">
                  <c:v>644.12054794520543</c:v>
                </c:pt>
                <c:pt idx="422">
                  <c:v>214.8821917808219</c:v>
                </c:pt>
                <c:pt idx="423">
                  <c:v>48.723287671232875</c:v>
                </c:pt>
                <c:pt idx="424">
                  <c:v>42.542465753424658</c:v>
                </c:pt>
                <c:pt idx="425">
                  <c:v>275.9671232876712</c:v>
                </c:pt>
                <c:pt idx="426">
                  <c:v>265.11780821917807</c:v>
                </c:pt>
                <c:pt idx="427">
                  <c:v>19.528767123287672</c:v>
                </c:pt>
                <c:pt idx="428">
                  <c:v>62.005479452054793</c:v>
                </c:pt>
                <c:pt idx="429">
                  <c:v>147.97808219178083</c:v>
                </c:pt>
                <c:pt idx="430">
                  <c:v>493.18356164383562</c:v>
                </c:pt>
                <c:pt idx="431">
                  <c:v>569.35890410958905</c:v>
                </c:pt>
                <c:pt idx="432">
                  <c:v>128.28493150684932</c:v>
                </c:pt>
                <c:pt idx="433">
                  <c:v>297.53424657534248</c:v>
                </c:pt>
                <c:pt idx="434">
                  <c:v>297.3041095890411</c:v>
                </c:pt>
                <c:pt idx="435">
                  <c:v>543.61643835616439</c:v>
                </c:pt>
                <c:pt idx="436">
                  <c:v>390.34520547945203</c:v>
                </c:pt>
                <c:pt idx="437">
                  <c:v>19.101369863013698</c:v>
                </c:pt>
                <c:pt idx="438">
                  <c:v>23.473972602739725</c:v>
                </c:pt>
                <c:pt idx="439">
                  <c:v>287.1123287671233</c:v>
                </c:pt>
                <c:pt idx="440">
                  <c:v>0.69041095890410953</c:v>
                </c:pt>
                <c:pt idx="441">
                  <c:v>594.64109589041095</c:v>
                </c:pt>
                <c:pt idx="442">
                  <c:v>372.26301369863012</c:v>
                </c:pt>
                <c:pt idx="443">
                  <c:v>121.70958904109588</c:v>
                </c:pt>
                <c:pt idx="444">
                  <c:v>16.635616438356163</c:v>
                </c:pt>
                <c:pt idx="445">
                  <c:v>16.8</c:v>
                </c:pt>
                <c:pt idx="446">
                  <c:v>67.758904109589039</c:v>
                </c:pt>
                <c:pt idx="447">
                  <c:v>358.81643835616438</c:v>
                </c:pt>
                <c:pt idx="448">
                  <c:v>360.03287671232874</c:v>
                </c:pt>
                <c:pt idx="449">
                  <c:v>173.72054794520548</c:v>
                </c:pt>
                <c:pt idx="450">
                  <c:v>207.71506849315068</c:v>
                </c:pt>
                <c:pt idx="451">
                  <c:v>209.45753424657534</c:v>
                </c:pt>
                <c:pt idx="452">
                  <c:v>501.2712328767123</c:v>
                </c:pt>
                <c:pt idx="453">
                  <c:v>37.347945205479448</c:v>
                </c:pt>
                <c:pt idx="454">
                  <c:v>302.26849315068495</c:v>
                </c:pt>
                <c:pt idx="455">
                  <c:v>377.19452054794522</c:v>
                </c:pt>
                <c:pt idx="456">
                  <c:v>0.32876712328767121</c:v>
                </c:pt>
                <c:pt idx="457">
                  <c:v>139.43013698630136</c:v>
                </c:pt>
                <c:pt idx="458">
                  <c:v>377.06301369863013</c:v>
                </c:pt>
                <c:pt idx="459">
                  <c:v>5.8520547945205479</c:v>
                </c:pt>
                <c:pt idx="460">
                  <c:v>105.13972602739726</c:v>
                </c:pt>
                <c:pt idx="461">
                  <c:v>111.84657534246575</c:v>
                </c:pt>
                <c:pt idx="462">
                  <c:v>227.90136986301368</c:v>
                </c:pt>
                <c:pt idx="463">
                  <c:v>366.34520547945203</c:v>
                </c:pt>
                <c:pt idx="464">
                  <c:v>123.15616438356165</c:v>
                </c:pt>
                <c:pt idx="465">
                  <c:v>204.8876712328767</c:v>
                </c:pt>
                <c:pt idx="466">
                  <c:v>350.07123287671232</c:v>
                </c:pt>
                <c:pt idx="467">
                  <c:v>30.115068493150684</c:v>
                </c:pt>
                <c:pt idx="468">
                  <c:v>118.91506849315068</c:v>
                </c:pt>
                <c:pt idx="469">
                  <c:v>425.03013698630133</c:v>
                </c:pt>
                <c:pt idx="470">
                  <c:v>700.73424657534247</c:v>
                </c:pt>
                <c:pt idx="471">
                  <c:v>397.31506849315065</c:v>
                </c:pt>
                <c:pt idx="472">
                  <c:v>563.0794520547945</c:v>
                </c:pt>
                <c:pt idx="473">
                  <c:v>50.827397260273969</c:v>
                </c:pt>
                <c:pt idx="474">
                  <c:v>128.7123287671233</c:v>
                </c:pt>
                <c:pt idx="475">
                  <c:v>92.219178082191775</c:v>
                </c:pt>
                <c:pt idx="476">
                  <c:v>334.02739726027397</c:v>
                </c:pt>
                <c:pt idx="477">
                  <c:v>333.46849315068494</c:v>
                </c:pt>
                <c:pt idx="478">
                  <c:v>285.04109589041093</c:v>
                </c:pt>
                <c:pt idx="479">
                  <c:v>2.7287671232876711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4595056"/>
        <c:axId val="-334594512"/>
      </c:lineChart>
      <c:catAx>
        <c:axId val="-33459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4594512"/>
        <c:crosses val="autoZero"/>
        <c:auto val="1"/>
        <c:lblAlgn val="ctr"/>
        <c:lblOffset val="100"/>
        <c:noMultiLvlLbl val="0"/>
      </c:catAx>
      <c:valAx>
        <c:axId val="-3345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45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64903237929235E-2"/>
          <c:y val="0.10302780031229228"/>
          <c:w val="0.9278293611775702"/>
          <c:h val="0.77362965302485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'Peak prod (bpd)'!$K$9:$L$9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'Peak prod (bpd)'!$J$11:$J$40</c:f>
              <c:numCache>
                <c:formatCode>General</c:formatCode>
                <c:ptCount val="3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</c:numCache>
            </c:numRef>
          </c:cat>
          <c:val>
            <c:numRef>
              <c:f>'Peak prod (bpd)'!$L$11:$L$40</c:f>
              <c:numCache>
                <c:formatCode>0.00</c:formatCode>
                <c:ptCount val="30"/>
                <c:pt idx="0">
                  <c:v>0.140625</c:v>
                </c:pt>
                <c:pt idx="1">
                  <c:v>0.328125</c:v>
                </c:pt>
                <c:pt idx="2">
                  <c:v>7.8125E-2</c:v>
                </c:pt>
                <c:pt idx="3">
                  <c:v>7.8125E-2</c:v>
                </c:pt>
                <c:pt idx="4">
                  <c:v>0.109375</c:v>
                </c:pt>
                <c:pt idx="5">
                  <c:v>7.8125E-2</c:v>
                </c:pt>
                <c:pt idx="6">
                  <c:v>4.6875E-2</c:v>
                </c:pt>
                <c:pt idx="7">
                  <c:v>3.125E-2</c:v>
                </c:pt>
                <c:pt idx="8">
                  <c:v>3.125E-2</c:v>
                </c:pt>
                <c:pt idx="9">
                  <c:v>3.125E-2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3.125E-2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1.5625E-2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'Peak prod (bpd)'!$M$9:$N$9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'Peak prod (bpd)'!$J$11:$J$40</c:f>
              <c:numCache>
                <c:formatCode>General</c:formatCode>
                <c:ptCount val="3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</c:numCache>
            </c:numRef>
          </c:cat>
          <c:val>
            <c:numRef>
              <c:f>'Peak prod (bpd)'!$N$11:$N$40</c:f>
              <c:numCache>
                <c:formatCode>0.00</c:formatCode>
                <c:ptCount val="30"/>
                <c:pt idx="0">
                  <c:v>6.6433566433566432E-2</c:v>
                </c:pt>
                <c:pt idx="1">
                  <c:v>9.7902097902097904E-2</c:v>
                </c:pt>
                <c:pt idx="2">
                  <c:v>0.1048951048951049</c:v>
                </c:pt>
                <c:pt idx="3">
                  <c:v>0.13636363636363635</c:v>
                </c:pt>
                <c:pt idx="4">
                  <c:v>0.11188811188811189</c:v>
                </c:pt>
                <c:pt idx="5">
                  <c:v>0.13636363636363635</c:v>
                </c:pt>
                <c:pt idx="6">
                  <c:v>0.11188811188811189</c:v>
                </c:pt>
                <c:pt idx="7">
                  <c:v>8.0419580419580416E-2</c:v>
                </c:pt>
                <c:pt idx="8">
                  <c:v>9.7902097902097904E-2</c:v>
                </c:pt>
                <c:pt idx="9">
                  <c:v>3.1468531468531472E-2</c:v>
                </c:pt>
                <c:pt idx="10">
                  <c:v>1.048951048951049E-2</c:v>
                </c:pt>
                <c:pt idx="11">
                  <c:v>0</c:v>
                </c:pt>
                <c:pt idx="12">
                  <c:v>1.048951048951049E-2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3.4965034965034965E-3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strRef>
              <c:f>'Peak prod (bpd)'!$O$9:$P$9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'Peak prod (bpd)'!$J$11:$J$40</c:f>
              <c:numCache>
                <c:formatCode>General</c:formatCode>
                <c:ptCount val="3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</c:numCache>
            </c:numRef>
          </c:cat>
          <c:val>
            <c:numRef>
              <c:f>'Peak prod (bpd)'!$P$11:$P$40</c:f>
              <c:numCache>
                <c:formatCode>0.00</c:formatCode>
                <c:ptCount val="30"/>
                <c:pt idx="0">
                  <c:v>2.8776978417266189E-2</c:v>
                </c:pt>
                <c:pt idx="1">
                  <c:v>6.654676258992806E-2</c:v>
                </c:pt>
                <c:pt idx="2">
                  <c:v>0.12769784172661872</c:v>
                </c:pt>
                <c:pt idx="3">
                  <c:v>0.16366906474820145</c:v>
                </c:pt>
                <c:pt idx="4">
                  <c:v>0.16906474820143885</c:v>
                </c:pt>
                <c:pt idx="5">
                  <c:v>0.13848920863309352</c:v>
                </c:pt>
                <c:pt idx="6">
                  <c:v>8.8129496402877691E-2</c:v>
                </c:pt>
                <c:pt idx="7">
                  <c:v>8.0935251798561147E-2</c:v>
                </c:pt>
                <c:pt idx="8">
                  <c:v>4.3165467625899283E-2</c:v>
                </c:pt>
                <c:pt idx="9">
                  <c:v>4.4964028776978415E-2</c:v>
                </c:pt>
                <c:pt idx="10">
                  <c:v>1.9784172661870502E-2</c:v>
                </c:pt>
                <c:pt idx="11">
                  <c:v>1.4388489208633094E-2</c:v>
                </c:pt>
                <c:pt idx="12">
                  <c:v>1.7985611510791368E-3</c:v>
                </c:pt>
                <c:pt idx="13">
                  <c:v>3.5971223021582736E-3</c:v>
                </c:pt>
                <c:pt idx="14">
                  <c:v>0</c:v>
                </c:pt>
                <c:pt idx="15">
                  <c:v>1.7985611510791368E-3</c:v>
                </c:pt>
                <c:pt idx="16">
                  <c:v>1.7985611510791368E-3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1.7985611510791368E-3</c:v>
                </c:pt>
                <c:pt idx="21">
                  <c:v>1.7985611510791368E-3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1.7985611510791368E-3</c:v>
                </c:pt>
                <c:pt idx="29">
                  <c:v>0</c:v>
                </c:pt>
              </c:numCache>
            </c:numRef>
          </c:val>
        </c:ser>
        <c:ser>
          <c:idx val="3"/>
          <c:order val="3"/>
          <c:tx>
            <c:strRef>
              <c:f>'Peak prod (bpd)'!$Q$9:$R$9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'Peak prod (bpd)'!$J$11:$J$40</c:f>
              <c:numCache>
                <c:formatCode>General</c:formatCode>
                <c:ptCount val="3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</c:numCache>
            </c:numRef>
          </c:cat>
          <c:val>
            <c:numRef>
              <c:f>'Peak prod (bpd)'!$R$11:$R$40</c:f>
              <c:numCache>
                <c:formatCode>0.00</c:formatCode>
                <c:ptCount val="30"/>
                <c:pt idx="0">
                  <c:v>4.6436285097192227E-2</c:v>
                </c:pt>
                <c:pt idx="1">
                  <c:v>5.6155507559395246E-2</c:v>
                </c:pt>
                <c:pt idx="2">
                  <c:v>0.10151187904967603</c:v>
                </c:pt>
                <c:pt idx="3">
                  <c:v>0.18034557235421167</c:v>
                </c:pt>
                <c:pt idx="4">
                  <c:v>0.19330453563714903</c:v>
                </c:pt>
                <c:pt idx="5">
                  <c:v>0.14254859611231102</c:v>
                </c:pt>
                <c:pt idx="6">
                  <c:v>8.4233261339092869E-2</c:v>
                </c:pt>
                <c:pt idx="7">
                  <c:v>7.1274298056155511E-2</c:v>
                </c:pt>
                <c:pt idx="8">
                  <c:v>3.6717062634989202E-2</c:v>
                </c:pt>
                <c:pt idx="9">
                  <c:v>2.159827213822894E-2</c:v>
                </c:pt>
                <c:pt idx="10">
                  <c:v>2.0518358531317494E-2</c:v>
                </c:pt>
                <c:pt idx="11">
                  <c:v>1.8358531317494601E-2</c:v>
                </c:pt>
                <c:pt idx="12">
                  <c:v>7.5593952483801298E-3</c:v>
                </c:pt>
                <c:pt idx="13">
                  <c:v>1.0799136069114472E-3</c:v>
                </c:pt>
                <c:pt idx="14">
                  <c:v>4.3196544276457886E-3</c:v>
                </c:pt>
                <c:pt idx="15">
                  <c:v>0</c:v>
                </c:pt>
                <c:pt idx="16">
                  <c:v>1.0799136069114472E-3</c:v>
                </c:pt>
                <c:pt idx="17">
                  <c:v>2.1598272138228943E-3</c:v>
                </c:pt>
                <c:pt idx="18">
                  <c:v>2.1598272138228943E-3</c:v>
                </c:pt>
                <c:pt idx="19">
                  <c:v>2.1598272138228943E-3</c:v>
                </c:pt>
                <c:pt idx="20">
                  <c:v>3.2397408207343412E-3</c:v>
                </c:pt>
                <c:pt idx="21">
                  <c:v>0</c:v>
                </c:pt>
                <c:pt idx="22">
                  <c:v>2.1598272138228943E-3</c:v>
                </c:pt>
                <c:pt idx="23">
                  <c:v>0</c:v>
                </c:pt>
                <c:pt idx="24">
                  <c:v>1.0799136069114472E-3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4"/>
          <c:order val="4"/>
          <c:tx>
            <c:strRef>
              <c:f>'Peak prod (bpd)'!$S$9:$T$9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'Peak prod (bpd)'!$J$11:$J$40</c:f>
              <c:numCache>
                <c:formatCode>General</c:formatCode>
                <c:ptCount val="3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</c:numCache>
            </c:numRef>
          </c:cat>
          <c:val>
            <c:numRef>
              <c:f>'Peak prod (bpd)'!$T$11:$T$40</c:f>
              <c:numCache>
                <c:formatCode>0.00</c:formatCode>
                <c:ptCount val="30"/>
                <c:pt idx="0">
                  <c:v>0</c:v>
                </c:pt>
                <c:pt idx="1">
                  <c:v>2.2964509394572025E-2</c:v>
                </c:pt>
                <c:pt idx="2">
                  <c:v>0.10438413361169102</c:v>
                </c:pt>
                <c:pt idx="3">
                  <c:v>0.20041753653444677</c:v>
                </c:pt>
                <c:pt idx="4">
                  <c:v>0.21920668058455114</c:v>
                </c:pt>
                <c:pt idx="5">
                  <c:v>0.15866388308977036</c:v>
                </c:pt>
                <c:pt idx="6">
                  <c:v>9.3945720250521919E-2</c:v>
                </c:pt>
                <c:pt idx="7">
                  <c:v>9.6033402922755737E-2</c:v>
                </c:pt>
                <c:pt idx="8">
                  <c:v>4.1753653444676408E-2</c:v>
                </c:pt>
                <c:pt idx="9">
                  <c:v>1.6701461377870562E-2</c:v>
                </c:pt>
                <c:pt idx="10">
                  <c:v>1.4613778705636743E-2</c:v>
                </c:pt>
                <c:pt idx="11">
                  <c:v>1.6701461377870562E-2</c:v>
                </c:pt>
                <c:pt idx="12">
                  <c:v>6.2630480167014616E-3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2.0876826722338203E-3</c:v>
                </c:pt>
                <c:pt idx="18">
                  <c:v>2.0876826722338203E-3</c:v>
                </c:pt>
                <c:pt idx="19">
                  <c:v>0</c:v>
                </c:pt>
                <c:pt idx="20">
                  <c:v>4.1753653444676405E-3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8789696"/>
        <c:axId val="-254812112"/>
      </c:barChart>
      <c:catAx>
        <c:axId val="-66878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Initial</a:t>
                </a:r>
                <a:r>
                  <a:rPr lang="en-GB" baseline="0"/>
                  <a:t> Production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812112"/>
        <c:crosses val="autoZero"/>
        <c:auto val="1"/>
        <c:lblAlgn val="ctr"/>
        <c:lblOffset val="100"/>
        <c:noMultiLvlLbl val="0"/>
      </c:catAx>
      <c:valAx>
        <c:axId val="-2548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87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40399116206812"/>
          <c:y val="0.12182548596357959"/>
          <c:w val="6.0029086074003271E-2"/>
          <c:h val="0.25111782902137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5</xdr:row>
      <xdr:rowOff>0</xdr:rowOff>
    </xdr:from>
    <xdr:to>
      <xdr:col>23</xdr:col>
      <xdr:colOff>323850</xdr:colOff>
      <xdr:row>25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18</xdr:row>
      <xdr:rowOff>114301</xdr:rowOff>
    </xdr:from>
    <xdr:to>
      <xdr:col>30</xdr:col>
      <xdr:colOff>419100</xdr:colOff>
      <xdr:row>41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927"/>
  <sheetViews>
    <sheetView workbookViewId="0">
      <selection activeCell="E2" sqref="E2:E481"/>
    </sheetView>
  </sheetViews>
  <sheetFormatPr defaultRowHeight="15" x14ac:dyDescent="0.25"/>
  <sheetData>
    <row r="1" spans="1:5" s="1" customFormat="1" ht="15.75" thickBot="1" x14ac:dyDescent="0.3">
      <c r="A1" s="1">
        <v>2010</v>
      </c>
      <c r="B1" s="1">
        <v>2011</v>
      </c>
      <c r="C1" s="1">
        <v>2012</v>
      </c>
      <c r="D1" s="1">
        <v>2013</v>
      </c>
      <c r="E1" s="1">
        <v>2014</v>
      </c>
    </row>
    <row r="2" spans="1:5" x14ac:dyDescent="0.25">
      <c r="A2">
        <v>15978</v>
      </c>
      <c r="B2">
        <v>14920</v>
      </c>
      <c r="C2">
        <v>10915</v>
      </c>
      <c r="D2">
        <v>548</v>
      </c>
      <c r="E2">
        <v>14651</v>
      </c>
    </row>
    <row r="3" spans="1:5" x14ac:dyDescent="0.25">
      <c r="A3">
        <v>16019</v>
      </c>
      <c r="B3">
        <v>8512</v>
      </c>
      <c r="C3">
        <v>2341</v>
      </c>
      <c r="D3">
        <v>1878</v>
      </c>
      <c r="E3">
        <v>21238</v>
      </c>
    </row>
    <row r="4" spans="1:5" x14ac:dyDescent="0.25">
      <c r="A4">
        <v>55250</v>
      </c>
      <c r="B4">
        <v>2178</v>
      </c>
      <c r="C4">
        <v>5787</v>
      </c>
      <c r="D4">
        <v>17642</v>
      </c>
      <c r="E4">
        <v>1</v>
      </c>
    </row>
    <row r="5" spans="1:5" x14ac:dyDescent="0.25">
      <c r="A5">
        <v>1636</v>
      </c>
      <c r="B5">
        <v>2874</v>
      </c>
      <c r="C5">
        <v>9619</v>
      </c>
      <c r="D5">
        <v>7703</v>
      </c>
      <c r="E5">
        <v>11500</v>
      </c>
    </row>
    <row r="6" spans="1:5" x14ac:dyDescent="0.25">
      <c r="A6">
        <v>17439</v>
      </c>
      <c r="B6">
        <v>13478</v>
      </c>
      <c r="C6">
        <v>463</v>
      </c>
      <c r="D6">
        <v>12174</v>
      </c>
      <c r="E6">
        <v>2675</v>
      </c>
    </row>
    <row r="7" spans="1:5" x14ac:dyDescent="0.25">
      <c r="A7">
        <v>13773</v>
      </c>
      <c r="B7">
        <v>2174</v>
      </c>
      <c r="C7">
        <v>5813</v>
      </c>
      <c r="D7">
        <v>4</v>
      </c>
      <c r="E7">
        <v>13088</v>
      </c>
    </row>
    <row r="8" spans="1:5" x14ac:dyDescent="0.25">
      <c r="A8">
        <v>13155</v>
      </c>
      <c r="B8">
        <v>11090</v>
      </c>
      <c r="C8">
        <v>18262</v>
      </c>
      <c r="D8">
        <v>8008</v>
      </c>
      <c r="E8">
        <v>7294</v>
      </c>
    </row>
    <row r="9" spans="1:5" x14ac:dyDescent="0.25">
      <c r="A9">
        <v>13668</v>
      </c>
      <c r="B9">
        <v>1092</v>
      </c>
      <c r="C9">
        <v>4224</v>
      </c>
      <c r="D9">
        <v>3993</v>
      </c>
      <c r="E9">
        <v>21005</v>
      </c>
    </row>
    <row r="10" spans="1:5" x14ac:dyDescent="0.25">
      <c r="A10">
        <v>22170</v>
      </c>
      <c r="B10">
        <v>23063</v>
      </c>
      <c r="C10">
        <v>9460</v>
      </c>
      <c r="D10">
        <v>4012</v>
      </c>
      <c r="E10">
        <v>13650</v>
      </c>
    </row>
    <row r="11" spans="1:5" x14ac:dyDescent="0.25">
      <c r="A11">
        <v>4460</v>
      </c>
      <c r="B11">
        <v>3848</v>
      </c>
      <c r="C11">
        <v>2303</v>
      </c>
      <c r="D11">
        <v>9630</v>
      </c>
      <c r="E11">
        <v>32315</v>
      </c>
    </row>
    <row r="12" spans="1:5" x14ac:dyDescent="0.25">
      <c r="A12">
        <v>28968</v>
      </c>
      <c r="B12">
        <v>9998</v>
      </c>
      <c r="C12">
        <v>478</v>
      </c>
      <c r="D12">
        <v>5005</v>
      </c>
      <c r="E12">
        <v>21534</v>
      </c>
    </row>
    <row r="13" spans="1:5" x14ac:dyDescent="0.25">
      <c r="A13">
        <v>13244</v>
      </c>
      <c r="B13">
        <v>20350</v>
      </c>
      <c r="C13">
        <v>6855</v>
      </c>
      <c r="D13">
        <v>272</v>
      </c>
      <c r="E13">
        <v>6942</v>
      </c>
    </row>
    <row r="14" spans="1:5" x14ac:dyDescent="0.25">
      <c r="A14">
        <v>13857</v>
      </c>
      <c r="B14">
        <v>7610</v>
      </c>
      <c r="C14">
        <v>5317</v>
      </c>
      <c r="D14">
        <v>112</v>
      </c>
      <c r="E14">
        <v>13434</v>
      </c>
    </row>
    <row r="15" spans="1:5" x14ac:dyDescent="0.25">
      <c r="A15">
        <v>1896</v>
      </c>
      <c r="B15">
        <v>31012</v>
      </c>
      <c r="C15">
        <v>18291</v>
      </c>
      <c r="D15">
        <v>4381</v>
      </c>
      <c r="E15">
        <v>14340</v>
      </c>
    </row>
    <row r="16" spans="1:5" x14ac:dyDescent="0.25">
      <c r="A16">
        <v>28388</v>
      </c>
      <c r="B16">
        <v>10241</v>
      </c>
      <c r="C16">
        <v>21382</v>
      </c>
      <c r="D16">
        <v>5484</v>
      </c>
      <c r="E16">
        <v>42384</v>
      </c>
    </row>
    <row r="17" spans="1:5" x14ac:dyDescent="0.25">
      <c r="A17">
        <v>2295</v>
      </c>
      <c r="B17">
        <v>4105</v>
      </c>
      <c r="C17">
        <v>2712</v>
      </c>
      <c r="D17">
        <v>6204</v>
      </c>
      <c r="E17">
        <v>9920</v>
      </c>
    </row>
    <row r="18" spans="1:5" x14ac:dyDescent="0.25">
      <c r="A18">
        <v>3070</v>
      </c>
      <c r="B18">
        <v>22897</v>
      </c>
      <c r="C18">
        <v>5766</v>
      </c>
      <c r="D18">
        <v>1264</v>
      </c>
      <c r="E18">
        <v>18811</v>
      </c>
    </row>
    <row r="19" spans="1:5" x14ac:dyDescent="0.25">
      <c r="A19">
        <v>16279</v>
      </c>
      <c r="B19">
        <v>16319</v>
      </c>
      <c r="C19">
        <v>20278</v>
      </c>
      <c r="D19">
        <v>14055</v>
      </c>
      <c r="E19">
        <v>17756</v>
      </c>
    </row>
    <row r="20" spans="1:5" x14ac:dyDescent="0.25">
      <c r="A20">
        <v>1360</v>
      </c>
      <c r="B20">
        <v>3962</v>
      </c>
      <c r="C20">
        <v>24175</v>
      </c>
      <c r="D20">
        <v>5824</v>
      </c>
      <c r="E20">
        <v>334</v>
      </c>
    </row>
    <row r="21" spans="1:5" x14ac:dyDescent="0.25">
      <c r="A21">
        <v>19087</v>
      </c>
      <c r="B21">
        <v>728</v>
      </c>
      <c r="C21">
        <v>2099</v>
      </c>
      <c r="D21">
        <v>10757</v>
      </c>
      <c r="E21">
        <v>23893</v>
      </c>
    </row>
    <row r="22" spans="1:5" x14ac:dyDescent="0.25">
      <c r="A22">
        <v>9179</v>
      </c>
      <c r="B22">
        <v>5897</v>
      </c>
      <c r="C22">
        <v>10717</v>
      </c>
      <c r="D22">
        <v>7145</v>
      </c>
      <c r="E22">
        <v>21511</v>
      </c>
    </row>
    <row r="23" spans="1:5" x14ac:dyDescent="0.25">
      <c r="A23">
        <v>9825</v>
      </c>
      <c r="B23">
        <v>2983</v>
      </c>
      <c r="C23">
        <v>10112</v>
      </c>
      <c r="D23">
        <v>9458</v>
      </c>
      <c r="E23">
        <v>14510</v>
      </c>
    </row>
    <row r="24" spans="1:5" x14ac:dyDescent="0.25">
      <c r="A24">
        <v>3184</v>
      </c>
      <c r="B24">
        <v>517</v>
      </c>
      <c r="C24">
        <v>5346</v>
      </c>
      <c r="D24">
        <v>28017</v>
      </c>
      <c r="E24">
        <v>39122</v>
      </c>
    </row>
    <row r="25" spans="1:5" x14ac:dyDescent="0.25">
      <c r="A25">
        <v>9706</v>
      </c>
      <c r="B25">
        <v>25</v>
      </c>
      <c r="C25">
        <v>4746</v>
      </c>
      <c r="D25">
        <v>24309</v>
      </c>
      <c r="E25">
        <v>477</v>
      </c>
    </row>
    <row r="26" spans="1:5" x14ac:dyDescent="0.25">
      <c r="A26">
        <v>15713</v>
      </c>
      <c r="B26">
        <v>2334</v>
      </c>
      <c r="C26">
        <v>2857</v>
      </c>
      <c r="D26">
        <v>2191</v>
      </c>
      <c r="E26">
        <v>16858</v>
      </c>
    </row>
    <row r="27" spans="1:5" x14ac:dyDescent="0.25">
      <c r="A27">
        <v>3013</v>
      </c>
      <c r="B27">
        <v>2233</v>
      </c>
      <c r="C27">
        <v>1478</v>
      </c>
      <c r="D27">
        <v>2172</v>
      </c>
      <c r="E27">
        <v>29698</v>
      </c>
    </row>
    <row r="28" spans="1:5" x14ac:dyDescent="0.25">
      <c r="A28">
        <v>36</v>
      </c>
      <c r="B28">
        <v>10732</v>
      </c>
      <c r="C28">
        <v>2667</v>
      </c>
      <c r="D28">
        <v>22964</v>
      </c>
      <c r="E28">
        <v>31568</v>
      </c>
    </row>
    <row r="29" spans="1:5" x14ac:dyDescent="0.25">
      <c r="A29">
        <v>3425</v>
      </c>
      <c r="B29">
        <v>4554</v>
      </c>
      <c r="C29">
        <v>2033</v>
      </c>
      <c r="D29">
        <v>228</v>
      </c>
      <c r="E29">
        <v>1030</v>
      </c>
    </row>
    <row r="30" spans="1:5" x14ac:dyDescent="0.25">
      <c r="A30">
        <v>7193</v>
      </c>
      <c r="B30">
        <v>2658</v>
      </c>
      <c r="C30">
        <v>6028</v>
      </c>
      <c r="D30">
        <v>10461</v>
      </c>
      <c r="E30">
        <v>11667</v>
      </c>
    </row>
    <row r="31" spans="1:5" x14ac:dyDescent="0.25">
      <c r="A31">
        <v>3949</v>
      </c>
      <c r="B31">
        <v>5527</v>
      </c>
      <c r="C31">
        <v>8762</v>
      </c>
      <c r="D31">
        <v>10346</v>
      </c>
      <c r="E31">
        <v>31753</v>
      </c>
    </row>
    <row r="32" spans="1:5" x14ac:dyDescent="0.25">
      <c r="A32">
        <v>1422</v>
      </c>
      <c r="B32">
        <v>18694</v>
      </c>
      <c r="C32">
        <v>1342</v>
      </c>
      <c r="D32">
        <v>4031</v>
      </c>
      <c r="E32">
        <v>648</v>
      </c>
    </row>
    <row r="33" spans="1:5" x14ac:dyDescent="0.25">
      <c r="A33">
        <v>2515</v>
      </c>
      <c r="B33">
        <v>276</v>
      </c>
      <c r="C33">
        <v>3325</v>
      </c>
      <c r="D33">
        <v>9569</v>
      </c>
      <c r="E33">
        <v>3267</v>
      </c>
    </row>
    <row r="34" spans="1:5" x14ac:dyDescent="0.25">
      <c r="A34">
        <v>11989</v>
      </c>
      <c r="B34">
        <v>13403</v>
      </c>
      <c r="C34">
        <v>561</v>
      </c>
      <c r="D34">
        <v>627</v>
      </c>
      <c r="E34">
        <v>11558</v>
      </c>
    </row>
    <row r="35" spans="1:5" x14ac:dyDescent="0.25">
      <c r="A35">
        <v>364</v>
      </c>
      <c r="B35">
        <v>451</v>
      </c>
      <c r="C35">
        <v>1084</v>
      </c>
      <c r="D35">
        <v>1335</v>
      </c>
      <c r="E35">
        <v>7931</v>
      </c>
    </row>
    <row r="36" spans="1:5" x14ac:dyDescent="0.25">
      <c r="A36">
        <v>3071</v>
      </c>
      <c r="B36">
        <v>2601</v>
      </c>
      <c r="C36">
        <v>487</v>
      </c>
      <c r="D36">
        <v>5850</v>
      </c>
      <c r="E36">
        <v>21090</v>
      </c>
    </row>
    <row r="37" spans="1:5" x14ac:dyDescent="0.25">
      <c r="A37">
        <v>5023</v>
      </c>
      <c r="B37">
        <v>2496</v>
      </c>
      <c r="C37">
        <v>4892</v>
      </c>
      <c r="D37">
        <v>9937</v>
      </c>
      <c r="E37">
        <v>762</v>
      </c>
    </row>
    <row r="38" spans="1:5" x14ac:dyDescent="0.25">
      <c r="A38">
        <v>763</v>
      </c>
      <c r="B38">
        <v>16603</v>
      </c>
      <c r="C38">
        <v>12838</v>
      </c>
      <c r="D38">
        <v>1069</v>
      </c>
      <c r="E38">
        <v>17593</v>
      </c>
    </row>
    <row r="39" spans="1:5" x14ac:dyDescent="0.25">
      <c r="A39">
        <v>4283</v>
      </c>
      <c r="B39">
        <v>7917</v>
      </c>
      <c r="C39">
        <v>21049</v>
      </c>
      <c r="D39">
        <v>10443</v>
      </c>
      <c r="E39">
        <v>6420</v>
      </c>
    </row>
    <row r="40" spans="1:5" x14ac:dyDescent="0.25">
      <c r="A40">
        <v>2210</v>
      </c>
      <c r="B40">
        <v>2573</v>
      </c>
      <c r="C40">
        <v>8510</v>
      </c>
      <c r="D40">
        <v>3956</v>
      </c>
      <c r="E40">
        <v>69063</v>
      </c>
    </row>
    <row r="41" spans="1:5" x14ac:dyDescent="0.25">
      <c r="A41">
        <v>1653</v>
      </c>
      <c r="B41">
        <v>13421</v>
      </c>
      <c r="C41">
        <v>4767</v>
      </c>
      <c r="D41">
        <v>979</v>
      </c>
      <c r="E41">
        <v>4891</v>
      </c>
    </row>
    <row r="42" spans="1:5" x14ac:dyDescent="0.25">
      <c r="A42">
        <v>4057</v>
      </c>
      <c r="B42">
        <v>13677</v>
      </c>
      <c r="C42">
        <v>2845</v>
      </c>
      <c r="D42">
        <v>6795</v>
      </c>
      <c r="E42">
        <v>775</v>
      </c>
    </row>
    <row r="43" spans="1:5" x14ac:dyDescent="0.25">
      <c r="A43">
        <v>115</v>
      </c>
      <c r="B43">
        <v>19035</v>
      </c>
      <c r="C43">
        <v>5866</v>
      </c>
      <c r="D43">
        <v>1612</v>
      </c>
      <c r="E43">
        <v>1123</v>
      </c>
    </row>
    <row r="44" spans="1:5" x14ac:dyDescent="0.25">
      <c r="A44">
        <v>3459</v>
      </c>
      <c r="B44">
        <v>15010</v>
      </c>
      <c r="C44">
        <v>2057</v>
      </c>
      <c r="D44">
        <v>16969</v>
      </c>
      <c r="E44">
        <v>14366</v>
      </c>
    </row>
    <row r="45" spans="1:5" x14ac:dyDescent="0.25">
      <c r="A45">
        <v>20810</v>
      </c>
      <c r="B45">
        <v>10540</v>
      </c>
      <c r="C45">
        <v>2150</v>
      </c>
      <c r="D45">
        <v>7316</v>
      </c>
      <c r="E45">
        <v>5411</v>
      </c>
    </row>
    <row r="46" spans="1:5" x14ac:dyDescent="0.25">
      <c r="A46">
        <v>3313</v>
      </c>
      <c r="B46">
        <v>3296</v>
      </c>
      <c r="C46">
        <v>6618</v>
      </c>
      <c r="D46">
        <v>387</v>
      </c>
      <c r="E46">
        <v>9130</v>
      </c>
    </row>
    <row r="47" spans="1:5" x14ac:dyDescent="0.25">
      <c r="A47">
        <v>5801</v>
      </c>
      <c r="B47">
        <v>8394</v>
      </c>
      <c r="C47">
        <v>1785</v>
      </c>
      <c r="D47">
        <v>32600</v>
      </c>
      <c r="E47">
        <v>12092</v>
      </c>
    </row>
    <row r="48" spans="1:5" x14ac:dyDescent="0.25">
      <c r="A48">
        <v>7356</v>
      </c>
      <c r="B48">
        <v>18301</v>
      </c>
      <c r="C48">
        <v>9038</v>
      </c>
      <c r="D48">
        <v>11451</v>
      </c>
      <c r="E48">
        <v>21302</v>
      </c>
    </row>
    <row r="49" spans="1:5" x14ac:dyDescent="0.25">
      <c r="A49">
        <v>3194</v>
      </c>
      <c r="B49">
        <v>9020</v>
      </c>
      <c r="C49">
        <v>10617</v>
      </c>
      <c r="D49">
        <v>1409</v>
      </c>
      <c r="E49">
        <v>17736</v>
      </c>
    </row>
    <row r="50" spans="1:5" x14ac:dyDescent="0.25">
      <c r="A50">
        <v>1072</v>
      </c>
      <c r="B50">
        <v>13925</v>
      </c>
      <c r="C50">
        <v>10786</v>
      </c>
      <c r="D50">
        <v>2674</v>
      </c>
      <c r="E50">
        <v>42230</v>
      </c>
    </row>
    <row r="51" spans="1:5" x14ac:dyDescent="0.25">
      <c r="A51">
        <v>3516</v>
      </c>
      <c r="B51">
        <v>1751</v>
      </c>
      <c r="C51">
        <v>5932</v>
      </c>
      <c r="D51">
        <v>13412</v>
      </c>
      <c r="E51">
        <v>5411</v>
      </c>
    </row>
    <row r="52" spans="1:5" x14ac:dyDescent="0.25">
      <c r="A52">
        <v>790</v>
      </c>
      <c r="B52">
        <v>1404</v>
      </c>
      <c r="C52">
        <v>1250</v>
      </c>
      <c r="D52">
        <v>8148</v>
      </c>
      <c r="E52">
        <v>5411</v>
      </c>
    </row>
    <row r="53" spans="1:5" x14ac:dyDescent="0.25">
      <c r="A53">
        <v>9594</v>
      </c>
      <c r="B53">
        <v>6274</v>
      </c>
      <c r="C53">
        <v>14070</v>
      </c>
      <c r="D53">
        <v>6422</v>
      </c>
      <c r="E53">
        <v>46084</v>
      </c>
    </row>
    <row r="54" spans="1:5" x14ac:dyDescent="0.25">
      <c r="A54">
        <v>2273</v>
      </c>
      <c r="B54">
        <v>14390</v>
      </c>
      <c r="C54">
        <v>7758</v>
      </c>
      <c r="D54">
        <v>8843</v>
      </c>
      <c r="E54">
        <v>22950</v>
      </c>
    </row>
    <row r="55" spans="1:5" x14ac:dyDescent="0.25">
      <c r="A55">
        <v>4035</v>
      </c>
      <c r="B55">
        <v>7595</v>
      </c>
      <c r="C55">
        <v>6658</v>
      </c>
      <c r="D55">
        <v>21611</v>
      </c>
      <c r="E55">
        <v>250</v>
      </c>
    </row>
    <row r="56" spans="1:5" x14ac:dyDescent="0.25">
      <c r="A56">
        <v>6011</v>
      </c>
      <c r="B56">
        <v>6855</v>
      </c>
      <c r="C56">
        <v>4987</v>
      </c>
      <c r="D56">
        <v>14688</v>
      </c>
      <c r="E56">
        <v>4</v>
      </c>
    </row>
    <row r="57" spans="1:5" x14ac:dyDescent="0.25">
      <c r="A57">
        <v>4951</v>
      </c>
      <c r="B57">
        <v>11112</v>
      </c>
      <c r="C57">
        <v>7242</v>
      </c>
      <c r="D57">
        <v>2942</v>
      </c>
      <c r="E57">
        <v>7686</v>
      </c>
    </row>
    <row r="58" spans="1:5" x14ac:dyDescent="0.25">
      <c r="A58">
        <v>3825</v>
      </c>
      <c r="B58">
        <v>1601</v>
      </c>
      <c r="C58">
        <v>14465</v>
      </c>
      <c r="D58">
        <v>867</v>
      </c>
      <c r="E58">
        <v>17818</v>
      </c>
    </row>
    <row r="59" spans="1:5" x14ac:dyDescent="0.25">
      <c r="A59">
        <v>7441</v>
      </c>
      <c r="B59">
        <v>3071</v>
      </c>
      <c r="C59">
        <v>9541</v>
      </c>
      <c r="D59">
        <v>3582</v>
      </c>
      <c r="E59">
        <v>5411</v>
      </c>
    </row>
    <row r="60" spans="1:5" x14ac:dyDescent="0.25">
      <c r="A60">
        <v>4539</v>
      </c>
      <c r="B60">
        <v>7306</v>
      </c>
      <c r="C60">
        <v>9188</v>
      </c>
      <c r="D60">
        <v>3964</v>
      </c>
      <c r="E60">
        <v>7537</v>
      </c>
    </row>
    <row r="61" spans="1:5" x14ac:dyDescent="0.25">
      <c r="A61">
        <v>2545</v>
      </c>
      <c r="B61">
        <v>7410</v>
      </c>
      <c r="C61">
        <v>2532</v>
      </c>
      <c r="D61">
        <v>5786</v>
      </c>
      <c r="E61">
        <v>5570</v>
      </c>
    </row>
    <row r="62" spans="1:5" x14ac:dyDescent="0.25">
      <c r="A62">
        <v>1265</v>
      </c>
      <c r="B62">
        <v>16548</v>
      </c>
      <c r="C62">
        <v>5964</v>
      </c>
      <c r="D62">
        <v>9456</v>
      </c>
      <c r="E62">
        <v>11121</v>
      </c>
    </row>
    <row r="63" spans="1:5" x14ac:dyDescent="0.25">
      <c r="A63">
        <v>2566</v>
      </c>
      <c r="B63">
        <v>7017</v>
      </c>
      <c r="C63">
        <v>9193</v>
      </c>
      <c r="D63">
        <v>5833</v>
      </c>
      <c r="E63">
        <v>33269</v>
      </c>
    </row>
    <row r="64" spans="1:5" x14ac:dyDescent="0.25">
      <c r="A64">
        <v>1310</v>
      </c>
      <c r="B64">
        <v>6946</v>
      </c>
      <c r="C64">
        <v>5491</v>
      </c>
      <c r="D64">
        <v>12776</v>
      </c>
      <c r="E64">
        <v>5866</v>
      </c>
    </row>
    <row r="65" spans="1:5" x14ac:dyDescent="0.25">
      <c r="A65">
        <v>9336</v>
      </c>
      <c r="B65">
        <v>3573</v>
      </c>
      <c r="C65">
        <v>1449</v>
      </c>
      <c r="D65">
        <v>15955</v>
      </c>
      <c r="E65">
        <v>39</v>
      </c>
    </row>
    <row r="66" spans="1:5" x14ac:dyDescent="0.25">
      <c r="B66">
        <v>2007</v>
      </c>
      <c r="C66">
        <v>2456</v>
      </c>
      <c r="D66">
        <v>5122</v>
      </c>
      <c r="E66">
        <v>1498</v>
      </c>
    </row>
    <row r="67" spans="1:5" x14ac:dyDescent="0.25">
      <c r="B67">
        <v>20619</v>
      </c>
      <c r="C67">
        <v>9416</v>
      </c>
      <c r="D67">
        <v>2167</v>
      </c>
      <c r="E67">
        <v>2531</v>
      </c>
    </row>
    <row r="68" spans="1:5" x14ac:dyDescent="0.25">
      <c r="B68">
        <v>2362</v>
      </c>
      <c r="C68">
        <v>95</v>
      </c>
      <c r="D68">
        <v>3799</v>
      </c>
      <c r="E68">
        <v>23561</v>
      </c>
    </row>
    <row r="69" spans="1:5" x14ac:dyDescent="0.25">
      <c r="B69">
        <v>3263</v>
      </c>
      <c r="C69">
        <v>3971</v>
      </c>
      <c r="D69">
        <v>15633</v>
      </c>
      <c r="E69">
        <v>14613</v>
      </c>
    </row>
    <row r="70" spans="1:5" x14ac:dyDescent="0.25">
      <c r="B70">
        <v>8391</v>
      </c>
      <c r="C70">
        <v>6895</v>
      </c>
      <c r="D70">
        <v>2449</v>
      </c>
      <c r="E70">
        <v>27643</v>
      </c>
    </row>
    <row r="71" spans="1:5" x14ac:dyDescent="0.25">
      <c r="B71">
        <v>2254</v>
      </c>
      <c r="C71">
        <v>1613</v>
      </c>
      <c r="D71">
        <v>220</v>
      </c>
      <c r="E71">
        <v>23779</v>
      </c>
    </row>
    <row r="72" spans="1:5" x14ac:dyDescent="0.25">
      <c r="B72">
        <v>3870</v>
      </c>
      <c r="C72">
        <v>6277</v>
      </c>
      <c r="D72">
        <v>4869</v>
      </c>
      <c r="E72">
        <v>25739</v>
      </c>
    </row>
    <row r="73" spans="1:5" x14ac:dyDescent="0.25">
      <c r="B73">
        <v>1501</v>
      </c>
      <c r="C73">
        <v>8846</v>
      </c>
      <c r="D73">
        <v>8380</v>
      </c>
      <c r="E73">
        <v>16543</v>
      </c>
    </row>
    <row r="74" spans="1:5" x14ac:dyDescent="0.25">
      <c r="B74">
        <v>1941</v>
      </c>
      <c r="C74">
        <v>10654</v>
      </c>
      <c r="D74">
        <v>6862</v>
      </c>
      <c r="E74">
        <v>4934</v>
      </c>
    </row>
    <row r="75" spans="1:5" x14ac:dyDescent="0.25">
      <c r="B75">
        <v>1399</v>
      </c>
      <c r="C75">
        <v>29560</v>
      </c>
      <c r="D75">
        <v>1186</v>
      </c>
      <c r="E75">
        <v>82548</v>
      </c>
    </row>
    <row r="76" spans="1:5" x14ac:dyDescent="0.25">
      <c r="B76">
        <v>6409</v>
      </c>
      <c r="C76">
        <v>8208</v>
      </c>
      <c r="D76">
        <v>2534</v>
      </c>
      <c r="E76">
        <v>15758</v>
      </c>
    </row>
    <row r="77" spans="1:5" x14ac:dyDescent="0.25">
      <c r="B77">
        <v>1602</v>
      </c>
      <c r="C77">
        <v>1128</v>
      </c>
      <c r="D77">
        <v>16108</v>
      </c>
      <c r="E77">
        <v>197</v>
      </c>
    </row>
    <row r="78" spans="1:5" x14ac:dyDescent="0.25">
      <c r="B78">
        <v>11023</v>
      </c>
      <c r="C78">
        <v>4032</v>
      </c>
      <c r="D78">
        <v>7299</v>
      </c>
      <c r="E78">
        <v>116</v>
      </c>
    </row>
    <row r="79" spans="1:5" x14ac:dyDescent="0.25">
      <c r="B79">
        <v>17310</v>
      </c>
      <c r="C79">
        <v>7113</v>
      </c>
      <c r="D79">
        <v>280</v>
      </c>
      <c r="E79">
        <v>26993</v>
      </c>
    </row>
    <row r="80" spans="1:5" x14ac:dyDescent="0.25">
      <c r="B80">
        <v>17311</v>
      </c>
      <c r="C80">
        <v>5221</v>
      </c>
      <c r="D80">
        <v>1348</v>
      </c>
      <c r="E80">
        <v>8069</v>
      </c>
    </row>
    <row r="81" spans="2:5" x14ac:dyDescent="0.25">
      <c r="B81">
        <v>8806</v>
      </c>
      <c r="C81">
        <v>6512</v>
      </c>
      <c r="D81">
        <v>8822</v>
      </c>
      <c r="E81">
        <v>8841</v>
      </c>
    </row>
    <row r="82" spans="2:5" x14ac:dyDescent="0.25">
      <c r="B82">
        <v>6257</v>
      </c>
      <c r="C82">
        <v>7430</v>
      </c>
      <c r="D82">
        <v>9635</v>
      </c>
      <c r="E82">
        <v>24830</v>
      </c>
    </row>
    <row r="83" spans="2:5" x14ac:dyDescent="0.25">
      <c r="B83">
        <v>3687</v>
      </c>
      <c r="C83">
        <v>10108</v>
      </c>
      <c r="D83">
        <v>12118</v>
      </c>
      <c r="E83">
        <v>5411</v>
      </c>
    </row>
    <row r="84" spans="2:5" x14ac:dyDescent="0.25">
      <c r="B84">
        <v>8818</v>
      </c>
      <c r="C84">
        <v>24615</v>
      </c>
      <c r="D84">
        <v>10093</v>
      </c>
      <c r="E84">
        <v>802</v>
      </c>
    </row>
    <row r="85" spans="2:5" x14ac:dyDescent="0.25">
      <c r="B85">
        <v>6090</v>
      </c>
      <c r="C85">
        <v>436</v>
      </c>
      <c r="D85">
        <v>13025</v>
      </c>
      <c r="E85">
        <v>11925</v>
      </c>
    </row>
    <row r="86" spans="2:5" x14ac:dyDescent="0.25">
      <c r="B86">
        <v>585</v>
      </c>
      <c r="C86">
        <v>368</v>
      </c>
      <c r="D86">
        <v>13490</v>
      </c>
      <c r="E86">
        <v>177</v>
      </c>
    </row>
    <row r="87" spans="2:5" x14ac:dyDescent="0.25">
      <c r="B87">
        <v>13764</v>
      </c>
      <c r="C87">
        <v>2147</v>
      </c>
      <c r="D87">
        <v>335</v>
      </c>
      <c r="E87">
        <v>14269</v>
      </c>
    </row>
    <row r="88" spans="2:5" x14ac:dyDescent="0.25">
      <c r="B88">
        <v>8904</v>
      </c>
      <c r="C88">
        <v>436</v>
      </c>
      <c r="D88">
        <v>12618</v>
      </c>
      <c r="E88">
        <v>35984</v>
      </c>
    </row>
    <row r="89" spans="2:5" x14ac:dyDescent="0.25">
      <c r="B89">
        <v>2307</v>
      </c>
      <c r="C89">
        <v>3226</v>
      </c>
      <c r="D89">
        <v>8252</v>
      </c>
      <c r="E89">
        <v>20913</v>
      </c>
    </row>
    <row r="90" spans="2:5" x14ac:dyDescent="0.25">
      <c r="B90">
        <v>4539</v>
      </c>
      <c r="C90">
        <v>49485</v>
      </c>
      <c r="D90">
        <v>1036</v>
      </c>
      <c r="E90">
        <v>13179</v>
      </c>
    </row>
    <row r="91" spans="2:5" x14ac:dyDescent="0.25">
      <c r="B91">
        <v>7227</v>
      </c>
      <c r="C91">
        <v>1880</v>
      </c>
      <c r="D91">
        <v>2886</v>
      </c>
      <c r="E91">
        <v>14467</v>
      </c>
    </row>
    <row r="92" spans="2:5" x14ac:dyDescent="0.25">
      <c r="B92">
        <v>2915</v>
      </c>
      <c r="C92">
        <v>14294</v>
      </c>
      <c r="D92">
        <v>14539</v>
      </c>
      <c r="E92">
        <v>831</v>
      </c>
    </row>
    <row r="93" spans="2:5" x14ac:dyDescent="0.25">
      <c r="B93">
        <v>1735</v>
      </c>
      <c r="C93">
        <v>10310</v>
      </c>
      <c r="D93">
        <v>8935</v>
      </c>
      <c r="E93">
        <v>5153</v>
      </c>
    </row>
    <row r="94" spans="2:5" x14ac:dyDescent="0.25">
      <c r="B94">
        <v>11079</v>
      </c>
      <c r="C94">
        <v>1134</v>
      </c>
      <c r="D94">
        <v>544</v>
      </c>
      <c r="E94">
        <v>544</v>
      </c>
    </row>
    <row r="95" spans="2:5" x14ac:dyDescent="0.25">
      <c r="B95">
        <v>11677</v>
      </c>
      <c r="C95">
        <v>2437</v>
      </c>
      <c r="D95">
        <v>1673</v>
      </c>
      <c r="E95">
        <v>18044</v>
      </c>
    </row>
    <row r="96" spans="2:5" x14ac:dyDescent="0.25">
      <c r="B96">
        <v>4985</v>
      </c>
      <c r="C96">
        <v>14434</v>
      </c>
      <c r="D96">
        <v>11592</v>
      </c>
      <c r="E96">
        <v>19171</v>
      </c>
    </row>
    <row r="97" spans="2:5" x14ac:dyDescent="0.25">
      <c r="B97">
        <v>4015</v>
      </c>
      <c r="C97">
        <v>9619</v>
      </c>
      <c r="D97">
        <v>1753</v>
      </c>
      <c r="E97">
        <v>17097</v>
      </c>
    </row>
    <row r="98" spans="2:5" x14ac:dyDescent="0.25">
      <c r="B98">
        <v>1655</v>
      </c>
      <c r="C98">
        <v>1329</v>
      </c>
      <c r="D98">
        <v>4270</v>
      </c>
      <c r="E98">
        <v>13120</v>
      </c>
    </row>
    <row r="99" spans="2:5" x14ac:dyDescent="0.25">
      <c r="B99">
        <v>18098</v>
      </c>
      <c r="C99">
        <v>460</v>
      </c>
      <c r="D99">
        <v>12241</v>
      </c>
      <c r="E99">
        <v>27727</v>
      </c>
    </row>
    <row r="100" spans="2:5" x14ac:dyDescent="0.25">
      <c r="B100">
        <v>6861</v>
      </c>
      <c r="C100">
        <v>3360</v>
      </c>
      <c r="D100">
        <v>23708</v>
      </c>
      <c r="E100">
        <v>27376</v>
      </c>
    </row>
    <row r="101" spans="2:5" x14ac:dyDescent="0.25">
      <c r="B101">
        <v>3637</v>
      </c>
      <c r="C101">
        <v>319</v>
      </c>
      <c r="D101">
        <v>13827</v>
      </c>
      <c r="E101">
        <v>2426</v>
      </c>
    </row>
    <row r="102" spans="2:5" x14ac:dyDescent="0.25">
      <c r="B102">
        <v>13800</v>
      </c>
      <c r="C102">
        <v>2439</v>
      </c>
      <c r="D102">
        <v>18136</v>
      </c>
      <c r="E102">
        <v>5589</v>
      </c>
    </row>
    <row r="103" spans="2:5" x14ac:dyDescent="0.25">
      <c r="B103">
        <v>11764</v>
      </c>
      <c r="C103">
        <v>14618</v>
      </c>
      <c r="D103">
        <v>7512</v>
      </c>
      <c r="E103">
        <v>34103</v>
      </c>
    </row>
    <row r="104" spans="2:5" x14ac:dyDescent="0.25">
      <c r="B104">
        <v>1424</v>
      </c>
      <c r="C104">
        <v>7108</v>
      </c>
      <c r="D104">
        <v>18763</v>
      </c>
      <c r="E104">
        <v>19386</v>
      </c>
    </row>
    <row r="105" spans="2:5" x14ac:dyDescent="0.25">
      <c r="B105">
        <v>3722</v>
      </c>
      <c r="C105">
        <v>8586</v>
      </c>
      <c r="D105">
        <v>10841</v>
      </c>
      <c r="E105">
        <v>4389</v>
      </c>
    </row>
    <row r="106" spans="2:5" x14ac:dyDescent="0.25">
      <c r="B106">
        <v>11466</v>
      </c>
      <c r="C106">
        <v>7017</v>
      </c>
      <c r="D106">
        <v>13607</v>
      </c>
      <c r="E106">
        <v>5808</v>
      </c>
    </row>
    <row r="107" spans="2:5" x14ac:dyDescent="0.25">
      <c r="B107">
        <v>4659</v>
      </c>
      <c r="C107">
        <v>1844</v>
      </c>
      <c r="D107">
        <v>4726</v>
      </c>
      <c r="E107">
        <v>11010</v>
      </c>
    </row>
    <row r="108" spans="2:5" x14ac:dyDescent="0.25">
      <c r="B108">
        <v>2890</v>
      </c>
      <c r="C108">
        <v>2153</v>
      </c>
      <c r="D108">
        <v>7865</v>
      </c>
      <c r="E108">
        <v>16848</v>
      </c>
    </row>
    <row r="109" spans="2:5" x14ac:dyDescent="0.25">
      <c r="B109">
        <v>13024</v>
      </c>
      <c r="C109">
        <v>1280</v>
      </c>
      <c r="D109">
        <v>2528</v>
      </c>
      <c r="E109">
        <v>6739</v>
      </c>
    </row>
    <row r="110" spans="2:5" x14ac:dyDescent="0.25">
      <c r="B110">
        <v>18880</v>
      </c>
      <c r="C110">
        <v>33266</v>
      </c>
      <c r="D110">
        <v>4638</v>
      </c>
      <c r="E110">
        <v>10001</v>
      </c>
    </row>
    <row r="111" spans="2:5" x14ac:dyDescent="0.25">
      <c r="B111">
        <v>8432</v>
      </c>
      <c r="C111">
        <v>2985</v>
      </c>
      <c r="D111">
        <v>2251</v>
      </c>
      <c r="E111">
        <v>8560</v>
      </c>
    </row>
    <row r="112" spans="2:5" x14ac:dyDescent="0.25">
      <c r="B112">
        <v>5204</v>
      </c>
      <c r="C112">
        <v>1647</v>
      </c>
      <c r="D112">
        <v>8532</v>
      </c>
      <c r="E112">
        <v>5411</v>
      </c>
    </row>
    <row r="113" spans="2:5" x14ac:dyDescent="0.25">
      <c r="B113">
        <v>2031</v>
      </c>
      <c r="C113">
        <v>1346</v>
      </c>
      <c r="D113">
        <v>3239</v>
      </c>
      <c r="E113">
        <v>20730</v>
      </c>
    </row>
    <row r="114" spans="2:5" x14ac:dyDescent="0.25">
      <c r="B114">
        <v>21639</v>
      </c>
      <c r="C114">
        <v>7687</v>
      </c>
      <c r="D114">
        <v>3321</v>
      </c>
      <c r="E114">
        <v>16364</v>
      </c>
    </row>
    <row r="115" spans="2:5" x14ac:dyDescent="0.25">
      <c r="B115">
        <v>6447</v>
      </c>
      <c r="C115">
        <v>12172</v>
      </c>
      <c r="D115">
        <v>11384</v>
      </c>
      <c r="E115">
        <v>1545</v>
      </c>
    </row>
    <row r="116" spans="2:5" x14ac:dyDescent="0.25">
      <c r="B116">
        <v>2491</v>
      </c>
      <c r="C116">
        <v>6052</v>
      </c>
      <c r="D116">
        <v>10890</v>
      </c>
      <c r="E116">
        <v>6965</v>
      </c>
    </row>
    <row r="117" spans="2:5" x14ac:dyDescent="0.25">
      <c r="B117">
        <v>11067</v>
      </c>
      <c r="C117">
        <v>16952</v>
      </c>
      <c r="D117">
        <v>7688</v>
      </c>
      <c r="E117">
        <v>138</v>
      </c>
    </row>
    <row r="118" spans="2:5" x14ac:dyDescent="0.25">
      <c r="B118">
        <v>6825</v>
      </c>
      <c r="C118">
        <v>797</v>
      </c>
      <c r="D118">
        <v>7492</v>
      </c>
      <c r="E118">
        <v>17025</v>
      </c>
    </row>
    <row r="119" spans="2:5" x14ac:dyDescent="0.25">
      <c r="B119">
        <v>1589</v>
      </c>
      <c r="C119">
        <v>567</v>
      </c>
      <c r="D119">
        <v>2043</v>
      </c>
      <c r="E119">
        <v>5411</v>
      </c>
    </row>
    <row r="120" spans="2:5" x14ac:dyDescent="0.25">
      <c r="B120">
        <v>2986</v>
      </c>
      <c r="C120">
        <v>23373</v>
      </c>
      <c r="D120">
        <v>2141</v>
      </c>
      <c r="E120">
        <v>738</v>
      </c>
    </row>
    <row r="121" spans="2:5" x14ac:dyDescent="0.25">
      <c r="B121">
        <v>9272</v>
      </c>
      <c r="C121">
        <v>2438</v>
      </c>
      <c r="D121">
        <v>11567</v>
      </c>
      <c r="E121">
        <v>12188</v>
      </c>
    </row>
    <row r="122" spans="2:5" x14ac:dyDescent="0.25">
      <c r="B122">
        <v>7380</v>
      </c>
      <c r="C122">
        <v>8207</v>
      </c>
      <c r="D122">
        <v>7769</v>
      </c>
      <c r="E122">
        <v>9482</v>
      </c>
    </row>
    <row r="123" spans="2:5" x14ac:dyDescent="0.25">
      <c r="B123">
        <v>7803</v>
      </c>
      <c r="C123">
        <v>6930</v>
      </c>
      <c r="D123">
        <v>2709</v>
      </c>
      <c r="E123">
        <v>22313</v>
      </c>
    </row>
    <row r="124" spans="2:5" x14ac:dyDescent="0.25">
      <c r="B124">
        <v>4138</v>
      </c>
      <c r="C124">
        <v>5285</v>
      </c>
      <c r="D124">
        <v>11919</v>
      </c>
      <c r="E124">
        <v>4991</v>
      </c>
    </row>
    <row r="125" spans="2:5" x14ac:dyDescent="0.25">
      <c r="B125">
        <v>30904</v>
      </c>
      <c r="C125">
        <v>13854</v>
      </c>
      <c r="D125">
        <v>2953</v>
      </c>
      <c r="E125">
        <v>10</v>
      </c>
    </row>
    <row r="126" spans="2:5" x14ac:dyDescent="0.25">
      <c r="B126">
        <v>5312</v>
      </c>
      <c r="C126">
        <v>8991</v>
      </c>
      <c r="D126">
        <v>6476</v>
      </c>
      <c r="E126">
        <v>7220</v>
      </c>
    </row>
    <row r="127" spans="2:5" x14ac:dyDescent="0.25">
      <c r="B127">
        <v>1554</v>
      </c>
      <c r="C127">
        <v>14074</v>
      </c>
      <c r="D127">
        <v>14079</v>
      </c>
      <c r="E127">
        <v>2</v>
      </c>
    </row>
    <row r="128" spans="2:5" x14ac:dyDescent="0.25">
      <c r="B128">
        <v>14094</v>
      </c>
      <c r="C128">
        <v>7258</v>
      </c>
      <c r="D128">
        <v>5678</v>
      </c>
      <c r="E128">
        <v>27575</v>
      </c>
    </row>
    <row r="129" spans="2:5" x14ac:dyDescent="0.25">
      <c r="B129">
        <v>1862</v>
      </c>
      <c r="C129">
        <v>6198</v>
      </c>
      <c r="D129">
        <v>1224</v>
      </c>
      <c r="E129">
        <v>526</v>
      </c>
    </row>
    <row r="130" spans="2:5" x14ac:dyDescent="0.25">
      <c r="B130">
        <v>7698</v>
      </c>
      <c r="C130">
        <v>8287</v>
      </c>
      <c r="D130">
        <v>6413</v>
      </c>
      <c r="E130">
        <v>21612</v>
      </c>
    </row>
    <row r="131" spans="2:5" x14ac:dyDescent="0.25">
      <c r="B131">
        <v>925</v>
      </c>
      <c r="C131">
        <v>25648</v>
      </c>
      <c r="D131">
        <v>27948</v>
      </c>
      <c r="E131">
        <v>8670</v>
      </c>
    </row>
    <row r="132" spans="2:5" x14ac:dyDescent="0.25">
      <c r="B132">
        <v>20252</v>
      </c>
      <c r="C132">
        <v>3065</v>
      </c>
      <c r="D132">
        <v>6464</v>
      </c>
      <c r="E132">
        <v>24567</v>
      </c>
    </row>
    <row r="133" spans="2:5" x14ac:dyDescent="0.25">
      <c r="B133">
        <v>18139</v>
      </c>
      <c r="C133">
        <v>1682</v>
      </c>
      <c r="D133">
        <v>1043</v>
      </c>
      <c r="E133">
        <v>1109</v>
      </c>
    </row>
    <row r="134" spans="2:5" x14ac:dyDescent="0.25">
      <c r="B134">
        <v>11783</v>
      </c>
      <c r="C134">
        <v>5764</v>
      </c>
      <c r="D134">
        <v>12789</v>
      </c>
      <c r="E134">
        <v>9615</v>
      </c>
    </row>
    <row r="135" spans="2:5" x14ac:dyDescent="0.25">
      <c r="B135">
        <v>3310</v>
      </c>
      <c r="C135">
        <v>4781</v>
      </c>
      <c r="D135">
        <v>13648</v>
      </c>
      <c r="E135">
        <v>5411</v>
      </c>
    </row>
    <row r="136" spans="2:5" x14ac:dyDescent="0.25">
      <c r="B136">
        <v>16292</v>
      </c>
      <c r="C136">
        <v>2197</v>
      </c>
      <c r="D136">
        <v>361</v>
      </c>
      <c r="E136">
        <v>9519</v>
      </c>
    </row>
    <row r="137" spans="2:5" x14ac:dyDescent="0.25">
      <c r="B137">
        <v>17891</v>
      </c>
      <c r="C137">
        <v>887</v>
      </c>
      <c r="D137">
        <v>13388</v>
      </c>
      <c r="E137">
        <v>22486</v>
      </c>
    </row>
    <row r="138" spans="2:5" x14ac:dyDescent="0.25">
      <c r="B138">
        <v>3887</v>
      </c>
      <c r="C138">
        <v>827</v>
      </c>
      <c r="D138">
        <v>12809</v>
      </c>
      <c r="E138">
        <v>14279</v>
      </c>
    </row>
    <row r="139" spans="2:5" x14ac:dyDescent="0.25">
      <c r="B139">
        <v>1608</v>
      </c>
      <c r="C139">
        <v>11420</v>
      </c>
      <c r="D139">
        <v>5336</v>
      </c>
      <c r="E139">
        <v>14288</v>
      </c>
    </row>
    <row r="140" spans="2:5" x14ac:dyDescent="0.25">
      <c r="B140">
        <v>9656</v>
      </c>
      <c r="C140">
        <v>9485</v>
      </c>
      <c r="D140">
        <v>433</v>
      </c>
      <c r="E140">
        <v>14128</v>
      </c>
    </row>
    <row r="141" spans="2:5" x14ac:dyDescent="0.25">
      <c r="B141">
        <v>16979</v>
      </c>
      <c r="C141">
        <v>6310</v>
      </c>
      <c r="D141">
        <v>8494</v>
      </c>
      <c r="E141">
        <v>36089</v>
      </c>
    </row>
    <row r="142" spans="2:5" x14ac:dyDescent="0.25">
      <c r="B142">
        <v>9565</v>
      </c>
      <c r="C142">
        <v>5804</v>
      </c>
      <c r="D142">
        <v>5206</v>
      </c>
      <c r="E142">
        <v>10253</v>
      </c>
    </row>
    <row r="143" spans="2:5" x14ac:dyDescent="0.25">
      <c r="B143">
        <v>890</v>
      </c>
      <c r="C143">
        <v>6003</v>
      </c>
      <c r="D143">
        <v>3096</v>
      </c>
      <c r="E143">
        <v>4403</v>
      </c>
    </row>
    <row r="144" spans="2:5" x14ac:dyDescent="0.25">
      <c r="B144">
        <v>18364</v>
      </c>
      <c r="C144">
        <v>9753</v>
      </c>
      <c r="D144">
        <v>13319</v>
      </c>
      <c r="E144">
        <v>6809</v>
      </c>
    </row>
    <row r="145" spans="2:5" x14ac:dyDescent="0.25">
      <c r="B145">
        <v>3389</v>
      </c>
      <c r="C145">
        <v>7645</v>
      </c>
      <c r="D145">
        <v>3738</v>
      </c>
      <c r="E145">
        <v>21697</v>
      </c>
    </row>
    <row r="146" spans="2:5" x14ac:dyDescent="0.25">
      <c r="B146">
        <v>2273</v>
      </c>
      <c r="C146">
        <v>1000</v>
      </c>
      <c r="D146">
        <v>11977</v>
      </c>
      <c r="E146">
        <v>17984</v>
      </c>
    </row>
    <row r="147" spans="2:5" x14ac:dyDescent="0.25">
      <c r="B147">
        <v>1595</v>
      </c>
      <c r="C147">
        <v>20866</v>
      </c>
      <c r="D147">
        <v>15900</v>
      </c>
      <c r="E147">
        <v>679</v>
      </c>
    </row>
    <row r="148" spans="2:5" x14ac:dyDescent="0.25">
      <c r="B148">
        <v>1473</v>
      </c>
      <c r="C148">
        <v>6352</v>
      </c>
      <c r="D148">
        <v>7658</v>
      </c>
      <c r="E148">
        <v>20988</v>
      </c>
    </row>
    <row r="149" spans="2:5" x14ac:dyDescent="0.25">
      <c r="B149">
        <v>1315</v>
      </c>
      <c r="C149">
        <v>7725</v>
      </c>
      <c r="D149">
        <v>3959</v>
      </c>
      <c r="E149">
        <v>6</v>
      </c>
    </row>
    <row r="150" spans="2:5" x14ac:dyDescent="0.25">
      <c r="B150">
        <v>3786</v>
      </c>
      <c r="C150">
        <v>751</v>
      </c>
      <c r="D150">
        <v>8469</v>
      </c>
      <c r="E150">
        <v>35359</v>
      </c>
    </row>
    <row r="151" spans="2:5" x14ac:dyDescent="0.25">
      <c r="B151">
        <v>6938</v>
      </c>
      <c r="C151">
        <v>251</v>
      </c>
      <c r="D151">
        <v>428</v>
      </c>
      <c r="E151">
        <v>17423</v>
      </c>
    </row>
    <row r="152" spans="2:5" x14ac:dyDescent="0.25">
      <c r="B152">
        <v>25958</v>
      </c>
      <c r="C152">
        <v>3621</v>
      </c>
      <c r="D152">
        <v>4329</v>
      </c>
      <c r="E152">
        <v>993</v>
      </c>
    </row>
    <row r="153" spans="2:5" x14ac:dyDescent="0.25">
      <c r="B153">
        <v>37270</v>
      </c>
      <c r="C153">
        <v>1719</v>
      </c>
      <c r="D153">
        <v>1210</v>
      </c>
      <c r="E153">
        <v>14635</v>
      </c>
    </row>
    <row r="154" spans="2:5" x14ac:dyDescent="0.25">
      <c r="B154">
        <v>2616</v>
      </c>
      <c r="C154">
        <v>831</v>
      </c>
      <c r="D154">
        <v>26286</v>
      </c>
      <c r="E154">
        <v>9173</v>
      </c>
    </row>
    <row r="155" spans="2:5" x14ac:dyDescent="0.25">
      <c r="B155">
        <v>2072</v>
      </c>
      <c r="C155">
        <v>23560</v>
      </c>
      <c r="D155">
        <v>8094</v>
      </c>
      <c r="E155">
        <v>3424</v>
      </c>
    </row>
    <row r="156" spans="2:5" x14ac:dyDescent="0.25">
      <c r="B156">
        <v>15345</v>
      </c>
      <c r="C156">
        <v>1178</v>
      </c>
      <c r="D156">
        <v>14468</v>
      </c>
      <c r="E156">
        <v>318</v>
      </c>
    </row>
    <row r="157" spans="2:5" x14ac:dyDescent="0.25">
      <c r="B157">
        <v>5404</v>
      </c>
      <c r="C157">
        <v>1371</v>
      </c>
      <c r="D157">
        <v>14522</v>
      </c>
      <c r="E157">
        <v>7638</v>
      </c>
    </row>
    <row r="158" spans="2:5" x14ac:dyDescent="0.25">
      <c r="B158">
        <v>1670</v>
      </c>
      <c r="C158">
        <v>3595</v>
      </c>
      <c r="D158">
        <v>2215</v>
      </c>
      <c r="E158">
        <v>11513</v>
      </c>
    </row>
    <row r="159" spans="2:5" x14ac:dyDescent="0.25">
      <c r="B159">
        <v>920</v>
      </c>
      <c r="C159">
        <v>1656</v>
      </c>
      <c r="D159">
        <v>20972</v>
      </c>
      <c r="E159">
        <v>9308</v>
      </c>
    </row>
    <row r="160" spans="2:5" x14ac:dyDescent="0.25">
      <c r="B160">
        <v>5753</v>
      </c>
      <c r="C160">
        <v>21410</v>
      </c>
      <c r="D160">
        <v>1431</v>
      </c>
      <c r="E160">
        <v>44587</v>
      </c>
    </row>
    <row r="161" spans="2:5" x14ac:dyDescent="0.25">
      <c r="B161">
        <v>1222</v>
      </c>
      <c r="C161">
        <v>5523</v>
      </c>
      <c r="D161">
        <v>543</v>
      </c>
      <c r="E161">
        <v>7565</v>
      </c>
    </row>
    <row r="162" spans="2:5" x14ac:dyDescent="0.25">
      <c r="B162">
        <v>13588</v>
      </c>
      <c r="C162">
        <v>951</v>
      </c>
      <c r="D162">
        <v>2835</v>
      </c>
      <c r="E162">
        <v>23062</v>
      </c>
    </row>
    <row r="163" spans="2:5" x14ac:dyDescent="0.25">
      <c r="B163">
        <v>10301</v>
      </c>
      <c r="C163">
        <v>1121</v>
      </c>
      <c r="D163">
        <v>11956</v>
      </c>
      <c r="E163">
        <v>11653</v>
      </c>
    </row>
    <row r="164" spans="2:5" x14ac:dyDescent="0.25">
      <c r="B164">
        <v>1215</v>
      </c>
      <c r="C164">
        <v>360</v>
      </c>
      <c r="D164">
        <v>3688</v>
      </c>
      <c r="E164">
        <v>6304</v>
      </c>
    </row>
    <row r="165" spans="2:5" x14ac:dyDescent="0.25">
      <c r="B165">
        <v>3848</v>
      </c>
      <c r="C165">
        <v>9414</v>
      </c>
      <c r="D165">
        <v>9357</v>
      </c>
      <c r="E165">
        <v>10501</v>
      </c>
    </row>
    <row r="166" spans="2:5" x14ac:dyDescent="0.25">
      <c r="B166">
        <v>2545</v>
      </c>
      <c r="C166">
        <v>1839</v>
      </c>
      <c r="D166">
        <v>10121</v>
      </c>
      <c r="E166">
        <v>6</v>
      </c>
    </row>
    <row r="167" spans="2:5" x14ac:dyDescent="0.25">
      <c r="B167">
        <v>11475</v>
      </c>
      <c r="C167">
        <v>13795</v>
      </c>
      <c r="D167">
        <v>9924</v>
      </c>
      <c r="E167">
        <v>30761</v>
      </c>
    </row>
    <row r="168" spans="2:5" x14ac:dyDescent="0.25">
      <c r="B168">
        <v>6998</v>
      </c>
      <c r="C168">
        <v>1639</v>
      </c>
      <c r="D168">
        <v>14026</v>
      </c>
      <c r="E168">
        <v>6794</v>
      </c>
    </row>
    <row r="169" spans="2:5" x14ac:dyDescent="0.25">
      <c r="B169">
        <v>9528</v>
      </c>
      <c r="C169">
        <v>742</v>
      </c>
      <c r="D169">
        <v>1060</v>
      </c>
      <c r="E169">
        <v>7335</v>
      </c>
    </row>
    <row r="170" spans="2:5" x14ac:dyDescent="0.25">
      <c r="B170">
        <v>1317</v>
      </c>
      <c r="C170">
        <v>2993</v>
      </c>
      <c r="D170">
        <v>12664</v>
      </c>
      <c r="E170">
        <v>1497</v>
      </c>
    </row>
    <row r="171" spans="2:5" x14ac:dyDescent="0.25">
      <c r="B171">
        <v>16079</v>
      </c>
      <c r="C171">
        <v>14648</v>
      </c>
      <c r="D171">
        <v>8016</v>
      </c>
      <c r="E171">
        <v>3</v>
      </c>
    </row>
    <row r="172" spans="2:5" x14ac:dyDescent="0.25">
      <c r="B172">
        <v>2488</v>
      </c>
      <c r="C172">
        <v>7403</v>
      </c>
      <c r="D172">
        <v>1915</v>
      </c>
      <c r="E172">
        <v>15824</v>
      </c>
    </row>
    <row r="173" spans="2:5" x14ac:dyDescent="0.25">
      <c r="B173">
        <v>1658</v>
      </c>
      <c r="C173">
        <v>2153</v>
      </c>
      <c r="D173">
        <v>6595</v>
      </c>
      <c r="E173">
        <v>1130</v>
      </c>
    </row>
    <row r="174" spans="2:5" x14ac:dyDescent="0.25">
      <c r="B174">
        <v>1315</v>
      </c>
      <c r="C174">
        <v>11491</v>
      </c>
      <c r="D174">
        <v>703</v>
      </c>
      <c r="E174">
        <v>9792</v>
      </c>
    </row>
    <row r="175" spans="2:5" x14ac:dyDescent="0.25">
      <c r="B175">
        <v>425</v>
      </c>
      <c r="C175">
        <v>20246</v>
      </c>
      <c r="D175">
        <v>218</v>
      </c>
      <c r="E175">
        <v>12653</v>
      </c>
    </row>
    <row r="176" spans="2:5" x14ac:dyDescent="0.25">
      <c r="B176">
        <v>2845</v>
      </c>
      <c r="C176">
        <v>16926</v>
      </c>
      <c r="D176">
        <v>5131</v>
      </c>
      <c r="E176">
        <v>5411</v>
      </c>
    </row>
    <row r="177" spans="2:5" x14ac:dyDescent="0.25">
      <c r="B177">
        <v>10568</v>
      </c>
      <c r="C177">
        <v>7151</v>
      </c>
      <c r="D177">
        <v>4909</v>
      </c>
      <c r="E177">
        <v>12857</v>
      </c>
    </row>
    <row r="178" spans="2:5" x14ac:dyDescent="0.25">
      <c r="B178">
        <v>3633</v>
      </c>
      <c r="C178">
        <v>737</v>
      </c>
      <c r="D178">
        <v>3885</v>
      </c>
      <c r="E178">
        <v>19936</v>
      </c>
    </row>
    <row r="179" spans="2:5" x14ac:dyDescent="0.25">
      <c r="B179">
        <v>3599</v>
      </c>
      <c r="C179">
        <v>10955</v>
      </c>
      <c r="D179">
        <v>5247</v>
      </c>
      <c r="E179">
        <v>1695</v>
      </c>
    </row>
    <row r="180" spans="2:5" x14ac:dyDescent="0.25">
      <c r="B180">
        <v>1936</v>
      </c>
      <c r="C180">
        <v>2091</v>
      </c>
      <c r="D180">
        <v>10114</v>
      </c>
      <c r="E180">
        <v>17138</v>
      </c>
    </row>
    <row r="181" spans="2:5" x14ac:dyDescent="0.25">
      <c r="B181">
        <v>1085</v>
      </c>
      <c r="C181">
        <v>11622</v>
      </c>
      <c r="D181">
        <v>6902</v>
      </c>
      <c r="E181">
        <v>6196</v>
      </c>
    </row>
    <row r="182" spans="2:5" x14ac:dyDescent="0.25">
      <c r="B182">
        <v>1846</v>
      </c>
      <c r="C182">
        <v>1412</v>
      </c>
      <c r="D182">
        <v>2870</v>
      </c>
      <c r="E182">
        <v>761</v>
      </c>
    </row>
    <row r="183" spans="2:5" x14ac:dyDescent="0.25">
      <c r="B183">
        <v>11612</v>
      </c>
      <c r="C183">
        <v>6295</v>
      </c>
      <c r="D183">
        <v>2133</v>
      </c>
      <c r="E183">
        <v>2754</v>
      </c>
    </row>
    <row r="184" spans="2:5" x14ac:dyDescent="0.25">
      <c r="B184">
        <v>11457</v>
      </c>
      <c r="C184">
        <v>10871</v>
      </c>
      <c r="D184">
        <v>10863</v>
      </c>
      <c r="E184">
        <v>29851</v>
      </c>
    </row>
    <row r="185" spans="2:5" x14ac:dyDescent="0.25">
      <c r="B185">
        <v>4061</v>
      </c>
      <c r="C185">
        <v>1070</v>
      </c>
      <c r="D185">
        <v>15105</v>
      </c>
      <c r="E185">
        <v>49958</v>
      </c>
    </row>
    <row r="186" spans="2:5" x14ac:dyDescent="0.25">
      <c r="B186">
        <v>7948</v>
      </c>
      <c r="C186">
        <v>20455</v>
      </c>
      <c r="D186">
        <v>5863</v>
      </c>
      <c r="E186">
        <v>5411</v>
      </c>
    </row>
    <row r="187" spans="2:5" x14ac:dyDescent="0.25">
      <c r="B187">
        <v>21779</v>
      </c>
      <c r="C187">
        <v>7168</v>
      </c>
      <c r="D187">
        <v>1548</v>
      </c>
      <c r="E187">
        <v>21856</v>
      </c>
    </row>
    <row r="188" spans="2:5" x14ac:dyDescent="0.25">
      <c r="B188">
        <v>9022</v>
      </c>
      <c r="C188">
        <v>7524</v>
      </c>
      <c r="D188">
        <v>6180</v>
      </c>
      <c r="E188">
        <v>7962</v>
      </c>
    </row>
    <row r="189" spans="2:5" x14ac:dyDescent="0.25">
      <c r="B189">
        <v>1808</v>
      </c>
      <c r="C189">
        <v>10345</v>
      </c>
      <c r="D189">
        <v>281</v>
      </c>
      <c r="E189">
        <v>16390</v>
      </c>
    </row>
    <row r="190" spans="2:5" x14ac:dyDescent="0.25">
      <c r="B190">
        <v>9912</v>
      </c>
      <c r="C190">
        <v>3491</v>
      </c>
      <c r="D190">
        <v>9320</v>
      </c>
      <c r="E190">
        <v>5442</v>
      </c>
    </row>
    <row r="191" spans="2:5" x14ac:dyDescent="0.25">
      <c r="B191">
        <v>6344</v>
      </c>
      <c r="C191">
        <v>14634</v>
      </c>
      <c r="D191">
        <v>617</v>
      </c>
      <c r="E191">
        <v>1898</v>
      </c>
    </row>
    <row r="192" spans="2:5" x14ac:dyDescent="0.25">
      <c r="B192">
        <v>1804</v>
      </c>
      <c r="C192">
        <v>12915</v>
      </c>
      <c r="D192">
        <v>7013</v>
      </c>
      <c r="E192">
        <v>40</v>
      </c>
    </row>
    <row r="193" spans="2:5" x14ac:dyDescent="0.25">
      <c r="B193">
        <v>15400</v>
      </c>
      <c r="C193">
        <v>3909</v>
      </c>
      <c r="D193">
        <v>757</v>
      </c>
      <c r="E193">
        <v>2381</v>
      </c>
    </row>
    <row r="194" spans="2:5" x14ac:dyDescent="0.25">
      <c r="B194">
        <v>5511</v>
      </c>
      <c r="C194">
        <v>2047</v>
      </c>
      <c r="D194">
        <v>2571</v>
      </c>
      <c r="E194">
        <v>14372</v>
      </c>
    </row>
    <row r="195" spans="2:5" x14ac:dyDescent="0.25">
      <c r="B195">
        <v>12502</v>
      </c>
      <c r="C195">
        <v>7892</v>
      </c>
      <c r="D195">
        <v>4278</v>
      </c>
      <c r="E195">
        <v>14655</v>
      </c>
    </row>
    <row r="196" spans="2:5" x14ac:dyDescent="0.25">
      <c r="B196">
        <v>321</v>
      </c>
      <c r="C196">
        <v>278</v>
      </c>
      <c r="D196">
        <v>9707</v>
      </c>
      <c r="E196">
        <v>6290</v>
      </c>
    </row>
    <row r="197" spans="2:5" x14ac:dyDescent="0.25">
      <c r="B197">
        <v>16573</v>
      </c>
      <c r="C197">
        <v>4407</v>
      </c>
      <c r="D197">
        <v>1282</v>
      </c>
      <c r="E197">
        <v>1780</v>
      </c>
    </row>
    <row r="198" spans="2:5" x14ac:dyDescent="0.25">
      <c r="B198">
        <v>7044</v>
      </c>
      <c r="C198">
        <v>1614</v>
      </c>
      <c r="D198">
        <v>370</v>
      </c>
      <c r="E198">
        <v>6227</v>
      </c>
    </row>
    <row r="199" spans="2:5" x14ac:dyDescent="0.25">
      <c r="B199">
        <v>5279</v>
      </c>
      <c r="C199">
        <v>7580</v>
      </c>
      <c r="D199">
        <v>4394</v>
      </c>
      <c r="E199">
        <v>14457</v>
      </c>
    </row>
    <row r="200" spans="2:5" x14ac:dyDescent="0.25">
      <c r="B200">
        <v>22339</v>
      </c>
      <c r="C200">
        <v>12856</v>
      </c>
      <c r="D200">
        <v>9942</v>
      </c>
      <c r="E200">
        <v>6937</v>
      </c>
    </row>
    <row r="201" spans="2:5" x14ac:dyDescent="0.25">
      <c r="B201">
        <v>2159</v>
      </c>
      <c r="C201">
        <v>254</v>
      </c>
      <c r="D201">
        <v>13960</v>
      </c>
      <c r="E201">
        <v>1398</v>
      </c>
    </row>
    <row r="202" spans="2:5" x14ac:dyDescent="0.25">
      <c r="B202">
        <v>16746</v>
      </c>
      <c r="C202">
        <v>1371</v>
      </c>
      <c r="D202">
        <v>4539</v>
      </c>
      <c r="E202">
        <v>5449</v>
      </c>
    </row>
    <row r="203" spans="2:5" x14ac:dyDescent="0.25">
      <c r="B203">
        <v>9151</v>
      </c>
      <c r="C203">
        <v>5566</v>
      </c>
      <c r="D203">
        <v>1057</v>
      </c>
      <c r="E203">
        <v>3147</v>
      </c>
    </row>
    <row r="204" spans="2:5" x14ac:dyDescent="0.25">
      <c r="B204">
        <v>18745</v>
      </c>
      <c r="C204">
        <v>3981</v>
      </c>
      <c r="D204">
        <v>3000</v>
      </c>
      <c r="E204">
        <v>8163</v>
      </c>
    </row>
    <row r="205" spans="2:5" x14ac:dyDescent="0.25">
      <c r="B205">
        <v>2467</v>
      </c>
      <c r="C205">
        <v>882</v>
      </c>
      <c r="D205">
        <v>9190</v>
      </c>
      <c r="E205">
        <v>2362</v>
      </c>
    </row>
    <row r="206" spans="2:5" x14ac:dyDescent="0.25">
      <c r="B206">
        <v>8767</v>
      </c>
      <c r="C206">
        <v>6225</v>
      </c>
      <c r="D206">
        <v>3197</v>
      </c>
      <c r="E206">
        <v>108</v>
      </c>
    </row>
    <row r="207" spans="2:5" x14ac:dyDescent="0.25">
      <c r="B207">
        <v>2999</v>
      </c>
      <c r="C207">
        <v>848</v>
      </c>
      <c r="D207">
        <v>7389</v>
      </c>
      <c r="E207">
        <v>13850</v>
      </c>
    </row>
    <row r="208" spans="2:5" x14ac:dyDescent="0.25">
      <c r="B208">
        <v>12488</v>
      </c>
      <c r="C208">
        <v>5344</v>
      </c>
      <c r="D208">
        <v>9173</v>
      </c>
      <c r="E208">
        <v>513</v>
      </c>
    </row>
    <row r="209" spans="2:5" x14ac:dyDescent="0.25">
      <c r="B209">
        <v>480</v>
      </c>
      <c r="C209">
        <v>11109</v>
      </c>
      <c r="D209">
        <v>3131</v>
      </c>
      <c r="E209">
        <v>2657</v>
      </c>
    </row>
    <row r="210" spans="2:5" x14ac:dyDescent="0.25">
      <c r="B210">
        <v>8211</v>
      </c>
      <c r="C210">
        <v>9537</v>
      </c>
      <c r="D210">
        <v>20581</v>
      </c>
      <c r="E210">
        <v>11884</v>
      </c>
    </row>
    <row r="211" spans="2:5" x14ac:dyDescent="0.25">
      <c r="B211">
        <v>15902</v>
      </c>
      <c r="C211">
        <v>10968</v>
      </c>
      <c r="D211">
        <v>17928</v>
      </c>
      <c r="E211">
        <v>17500</v>
      </c>
    </row>
    <row r="212" spans="2:5" x14ac:dyDescent="0.25">
      <c r="B212">
        <v>12174</v>
      </c>
      <c r="C212">
        <v>9602</v>
      </c>
      <c r="D212">
        <v>13842</v>
      </c>
      <c r="E212">
        <v>1711</v>
      </c>
    </row>
    <row r="213" spans="2:5" x14ac:dyDescent="0.25">
      <c r="B213">
        <v>5208</v>
      </c>
      <c r="C213">
        <v>2466</v>
      </c>
      <c r="D213">
        <v>4429</v>
      </c>
      <c r="E213">
        <v>1521</v>
      </c>
    </row>
    <row r="214" spans="2:5" x14ac:dyDescent="0.25">
      <c r="B214">
        <v>2634</v>
      </c>
      <c r="C214">
        <v>201</v>
      </c>
      <c r="D214">
        <v>15492</v>
      </c>
      <c r="E214">
        <v>329</v>
      </c>
    </row>
    <row r="215" spans="2:5" x14ac:dyDescent="0.25">
      <c r="B215">
        <v>4372</v>
      </c>
      <c r="C215">
        <v>3787</v>
      </c>
      <c r="D215">
        <v>5169</v>
      </c>
      <c r="E215">
        <v>15806</v>
      </c>
    </row>
    <row r="216" spans="2:5" x14ac:dyDescent="0.25">
      <c r="B216">
        <v>1123</v>
      </c>
      <c r="C216">
        <v>1797</v>
      </c>
      <c r="D216">
        <v>10009</v>
      </c>
      <c r="E216">
        <v>6487</v>
      </c>
    </row>
    <row r="217" spans="2:5" x14ac:dyDescent="0.25">
      <c r="B217">
        <v>3969</v>
      </c>
      <c r="C217">
        <v>1284</v>
      </c>
      <c r="D217">
        <v>12503</v>
      </c>
      <c r="E217">
        <v>11023</v>
      </c>
    </row>
    <row r="218" spans="2:5" x14ac:dyDescent="0.25">
      <c r="B218">
        <v>7572</v>
      </c>
      <c r="C218">
        <v>4036</v>
      </c>
      <c r="D218">
        <v>4</v>
      </c>
      <c r="E218">
        <v>14168</v>
      </c>
    </row>
    <row r="219" spans="2:5" x14ac:dyDescent="0.25">
      <c r="B219">
        <v>1552</v>
      </c>
      <c r="C219">
        <v>2785</v>
      </c>
      <c r="D219">
        <v>7879</v>
      </c>
      <c r="E219">
        <v>1173</v>
      </c>
    </row>
    <row r="220" spans="2:5" x14ac:dyDescent="0.25">
      <c r="B220">
        <v>13069</v>
      </c>
      <c r="C220">
        <v>445</v>
      </c>
      <c r="D220">
        <v>8357</v>
      </c>
      <c r="E220">
        <v>7218</v>
      </c>
    </row>
    <row r="221" spans="2:5" x14ac:dyDescent="0.25">
      <c r="B221">
        <v>16046</v>
      </c>
      <c r="C221">
        <v>524</v>
      </c>
      <c r="D221">
        <v>2708</v>
      </c>
      <c r="E221">
        <v>16229</v>
      </c>
    </row>
    <row r="222" spans="2:5" x14ac:dyDescent="0.25">
      <c r="B222">
        <v>1445</v>
      </c>
      <c r="C222">
        <v>1297</v>
      </c>
      <c r="D222">
        <v>6619</v>
      </c>
      <c r="E222">
        <v>5667</v>
      </c>
    </row>
    <row r="223" spans="2:5" x14ac:dyDescent="0.25">
      <c r="B223">
        <v>6699</v>
      </c>
      <c r="C223">
        <v>886</v>
      </c>
      <c r="D223">
        <v>10656</v>
      </c>
      <c r="E223">
        <v>478</v>
      </c>
    </row>
    <row r="224" spans="2:5" x14ac:dyDescent="0.25">
      <c r="B224">
        <v>26151</v>
      </c>
      <c r="C224">
        <v>1911</v>
      </c>
      <c r="D224">
        <v>7492</v>
      </c>
      <c r="E224">
        <v>3844</v>
      </c>
    </row>
    <row r="225" spans="2:5" x14ac:dyDescent="0.25">
      <c r="B225">
        <v>4561</v>
      </c>
      <c r="C225">
        <v>5906</v>
      </c>
      <c r="D225">
        <v>7125</v>
      </c>
      <c r="E225">
        <v>10341</v>
      </c>
    </row>
    <row r="226" spans="2:5" x14ac:dyDescent="0.25">
      <c r="B226">
        <v>23297</v>
      </c>
      <c r="C226">
        <v>2310</v>
      </c>
      <c r="D226">
        <v>8396</v>
      </c>
      <c r="E226">
        <v>1815</v>
      </c>
    </row>
    <row r="227" spans="2:5" x14ac:dyDescent="0.25">
      <c r="B227">
        <v>1555</v>
      </c>
      <c r="C227">
        <v>2894</v>
      </c>
      <c r="D227">
        <v>6865</v>
      </c>
      <c r="E227">
        <v>1155</v>
      </c>
    </row>
    <row r="228" spans="2:5" x14ac:dyDescent="0.25">
      <c r="B228">
        <v>11058</v>
      </c>
      <c r="C228">
        <v>14095</v>
      </c>
      <c r="D228">
        <v>9086</v>
      </c>
      <c r="E228">
        <v>4677</v>
      </c>
    </row>
    <row r="229" spans="2:5" x14ac:dyDescent="0.25">
      <c r="B229">
        <v>1224</v>
      </c>
      <c r="C229">
        <v>6334</v>
      </c>
      <c r="D229">
        <v>5075</v>
      </c>
      <c r="E229">
        <v>17371</v>
      </c>
    </row>
    <row r="230" spans="2:5" x14ac:dyDescent="0.25">
      <c r="B230">
        <v>12713</v>
      </c>
      <c r="C230">
        <v>7143</v>
      </c>
      <c r="D230">
        <v>758</v>
      </c>
      <c r="E230">
        <v>8223</v>
      </c>
    </row>
    <row r="231" spans="2:5" x14ac:dyDescent="0.25">
      <c r="B231">
        <v>20085</v>
      </c>
      <c r="C231">
        <v>706</v>
      </c>
      <c r="D231">
        <v>8031</v>
      </c>
      <c r="E231">
        <v>11810</v>
      </c>
    </row>
    <row r="232" spans="2:5" x14ac:dyDescent="0.25">
      <c r="B232">
        <v>14286</v>
      </c>
      <c r="C232">
        <v>606</v>
      </c>
      <c r="D232">
        <v>11073</v>
      </c>
      <c r="E232">
        <v>78</v>
      </c>
    </row>
    <row r="233" spans="2:5" x14ac:dyDescent="0.25">
      <c r="B233">
        <v>13560</v>
      </c>
      <c r="C233">
        <v>1238</v>
      </c>
      <c r="D233">
        <v>2086</v>
      </c>
      <c r="E233">
        <v>5215</v>
      </c>
    </row>
    <row r="234" spans="2:5" x14ac:dyDescent="0.25">
      <c r="B234">
        <v>2079</v>
      </c>
      <c r="C234">
        <v>7537</v>
      </c>
      <c r="D234">
        <v>8693</v>
      </c>
      <c r="E234">
        <v>15432</v>
      </c>
    </row>
    <row r="235" spans="2:5" x14ac:dyDescent="0.25">
      <c r="B235">
        <v>5864</v>
      </c>
      <c r="C235">
        <v>14737</v>
      </c>
      <c r="D235">
        <v>3144</v>
      </c>
      <c r="E235">
        <v>4004</v>
      </c>
    </row>
    <row r="236" spans="2:5" x14ac:dyDescent="0.25">
      <c r="B236">
        <v>12485</v>
      </c>
      <c r="C236">
        <v>1986</v>
      </c>
      <c r="D236">
        <v>3646</v>
      </c>
      <c r="E236">
        <v>2737</v>
      </c>
    </row>
    <row r="237" spans="2:5" x14ac:dyDescent="0.25">
      <c r="B237">
        <v>2742</v>
      </c>
      <c r="C237">
        <v>2794</v>
      </c>
      <c r="D237">
        <v>15940</v>
      </c>
      <c r="E237">
        <v>6215</v>
      </c>
    </row>
    <row r="238" spans="2:5" x14ac:dyDescent="0.25">
      <c r="B238">
        <v>1003</v>
      </c>
      <c r="C238">
        <v>11296</v>
      </c>
      <c r="D238">
        <v>4</v>
      </c>
      <c r="E238">
        <v>2514</v>
      </c>
    </row>
    <row r="239" spans="2:5" x14ac:dyDescent="0.25">
      <c r="B239">
        <v>1611</v>
      </c>
      <c r="C239">
        <v>685</v>
      </c>
      <c r="D239">
        <v>4968</v>
      </c>
      <c r="E239">
        <v>14644</v>
      </c>
    </row>
    <row r="240" spans="2:5" x14ac:dyDescent="0.25">
      <c r="B240">
        <v>10953</v>
      </c>
      <c r="C240">
        <v>2482</v>
      </c>
      <c r="D240">
        <v>4418</v>
      </c>
      <c r="E240">
        <v>19789</v>
      </c>
    </row>
    <row r="241" spans="2:5" x14ac:dyDescent="0.25">
      <c r="B241">
        <v>3717</v>
      </c>
      <c r="C241">
        <v>291</v>
      </c>
      <c r="D241">
        <v>362</v>
      </c>
      <c r="E241">
        <v>2400</v>
      </c>
    </row>
    <row r="242" spans="2:5" x14ac:dyDescent="0.25">
      <c r="B242">
        <v>570</v>
      </c>
      <c r="C242">
        <v>273</v>
      </c>
      <c r="D242">
        <v>14602</v>
      </c>
      <c r="E242">
        <v>469</v>
      </c>
    </row>
    <row r="243" spans="2:5" x14ac:dyDescent="0.25">
      <c r="B243">
        <v>9114</v>
      </c>
      <c r="C243">
        <v>7125</v>
      </c>
      <c r="D243">
        <v>5051</v>
      </c>
      <c r="E243">
        <v>9801</v>
      </c>
    </row>
    <row r="244" spans="2:5" x14ac:dyDescent="0.25">
      <c r="B244">
        <v>16770</v>
      </c>
      <c r="C244">
        <v>7236</v>
      </c>
      <c r="D244">
        <v>13134</v>
      </c>
      <c r="E244">
        <v>1072</v>
      </c>
    </row>
    <row r="245" spans="2:5" x14ac:dyDescent="0.25">
      <c r="B245">
        <v>1216</v>
      </c>
      <c r="C245">
        <v>4282</v>
      </c>
      <c r="D245">
        <v>11412</v>
      </c>
      <c r="E245">
        <v>8396</v>
      </c>
    </row>
    <row r="246" spans="2:5" x14ac:dyDescent="0.25">
      <c r="B246">
        <v>2038</v>
      </c>
      <c r="C246">
        <v>15705</v>
      </c>
      <c r="D246">
        <v>1772</v>
      </c>
      <c r="E246">
        <v>9318</v>
      </c>
    </row>
    <row r="247" spans="2:5" x14ac:dyDescent="0.25">
      <c r="B247">
        <v>2451</v>
      </c>
      <c r="C247">
        <v>4970</v>
      </c>
      <c r="D247">
        <v>2827</v>
      </c>
      <c r="E247">
        <v>3031</v>
      </c>
    </row>
    <row r="248" spans="2:5" x14ac:dyDescent="0.25">
      <c r="B248">
        <v>10229</v>
      </c>
      <c r="C248">
        <v>6000</v>
      </c>
      <c r="D248">
        <v>5160</v>
      </c>
      <c r="E248">
        <v>17755</v>
      </c>
    </row>
    <row r="249" spans="2:5" x14ac:dyDescent="0.25">
      <c r="B249">
        <v>1713</v>
      </c>
      <c r="C249">
        <v>6483</v>
      </c>
      <c r="D249">
        <v>3017</v>
      </c>
      <c r="E249">
        <v>1058</v>
      </c>
    </row>
    <row r="250" spans="2:5" x14ac:dyDescent="0.25">
      <c r="B250">
        <v>3036</v>
      </c>
      <c r="C250">
        <v>815</v>
      </c>
      <c r="D250">
        <v>10144</v>
      </c>
      <c r="E250">
        <v>2991</v>
      </c>
    </row>
    <row r="251" spans="2:5" x14ac:dyDescent="0.25">
      <c r="B251">
        <v>2748</v>
      </c>
      <c r="C251">
        <v>10044</v>
      </c>
      <c r="D251">
        <v>6711</v>
      </c>
      <c r="E251">
        <v>4111</v>
      </c>
    </row>
    <row r="252" spans="2:5" x14ac:dyDescent="0.25">
      <c r="B252">
        <v>994</v>
      </c>
      <c r="C252">
        <v>1911</v>
      </c>
      <c r="D252">
        <v>10929</v>
      </c>
      <c r="E252">
        <v>5764</v>
      </c>
    </row>
    <row r="253" spans="2:5" x14ac:dyDescent="0.25">
      <c r="B253">
        <v>1554</v>
      </c>
      <c r="C253">
        <v>10767</v>
      </c>
      <c r="D253">
        <v>6372</v>
      </c>
      <c r="E253">
        <v>3</v>
      </c>
    </row>
    <row r="254" spans="2:5" x14ac:dyDescent="0.25">
      <c r="B254">
        <v>17257</v>
      </c>
      <c r="C254">
        <v>13303</v>
      </c>
      <c r="D254">
        <v>8812</v>
      </c>
      <c r="E254">
        <v>7826</v>
      </c>
    </row>
    <row r="255" spans="2:5" x14ac:dyDescent="0.25">
      <c r="B255">
        <v>1994</v>
      </c>
      <c r="C255">
        <v>370</v>
      </c>
      <c r="D255">
        <v>5483</v>
      </c>
      <c r="E255">
        <v>6976</v>
      </c>
    </row>
    <row r="256" spans="2:5" x14ac:dyDescent="0.25">
      <c r="B256">
        <v>1674</v>
      </c>
      <c r="C256">
        <v>1292</v>
      </c>
      <c r="D256">
        <v>3876</v>
      </c>
      <c r="E256">
        <v>3993</v>
      </c>
    </row>
    <row r="257" spans="2:5" x14ac:dyDescent="0.25">
      <c r="B257">
        <v>388</v>
      </c>
      <c r="C257">
        <v>6333</v>
      </c>
      <c r="D257">
        <v>15636</v>
      </c>
      <c r="E257">
        <v>3101</v>
      </c>
    </row>
    <row r="258" spans="2:5" x14ac:dyDescent="0.25">
      <c r="B258">
        <v>4402</v>
      </c>
      <c r="C258">
        <v>425</v>
      </c>
      <c r="D258">
        <v>10764</v>
      </c>
      <c r="E258">
        <v>4651</v>
      </c>
    </row>
    <row r="259" spans="2:5" x14ac:dyDescent="0.25">
      <c r="B259">
        <v>279</v>
      </c>
      <c r="C259">
        <v>12058</v>
      </c>
      <c r="D259">
        <v>9813</v>
      </c>
      <c r="E259">
        <v>1545</v>
      </c>
    </row>
    <row r="260" spans="2:5" x14ac:dyDescent="0.25">
      <c r="B260">
        <v>92</v>
      </c>
      <c r="C260">
        <v>5443</v>
      </c>
      <c r="D260">
        <v>1562</v>
      </c>
      <c r="E260">
        <v>8731</v>
      </c>
    </row>
    <row r="261" spans="2:5" x14ac:dyDescent="0.25">
      <c r="B261">
        <v>772</v>
      </c>
      <c r="C261">
        <v>429</v>
      </c>
      <c r="D261">
        <v>10492</v>
      </c>
      <c r="E261">
        <v>4147</v>
      </c>
    </row>
    <row r="262" spans="2:5" x14ac:dyDescent="0.25">
      <c r="B262">
        <v>142</v>
      </c>
      <c r="C262">
        <v>8313</v>
      </c>
      <c r="D262">
        <v>11202</v>
      </c>
      <c r="E262">
        <v>3891</v>
      </c>
    </row>
    <row r="263" spans="2:5" x14ac:dyDescent="0.25">
      <c r="B263">
        <v>1395</v>
      </c>
      <c r="C263">
        <v>2838</v>
      </c>
      <c r="D263">
        <v>18951</v>
      </c>
      <c r="E263">
        <v>3575</v>
      </c>
    </row>
    <row r="264" spans="2:5" x14ac:dyDescent="0.25">
      <c r="B264">
        <v>1304</v>
      </c>
      <c r="C264">
        <v>376</v>
      </c>
      <c r="D264">
        <v>1051</v>
      </c>
      <c r="E264">
        <v>13801</v>
      </c>
    </row>
    <row r="265" spans="2:5" x14ac:dyDescent="0.25">
      <c r="B265">
        <v>4203</v>
      </c>
      <c r="C265">
        <v>9327</v>
      </c>
      <c r="D265">
        <v>2028</v>
      </c>
      <c r="E265">
        <v>330</v>
      </c>
    </row>
    <row r="266" spans="2:5" x14ac:dyDescent="0.25">
      <c r="B266">
        <v>993</v>
      </c>
      <c r="C266">
        <v>24282</v>
      </c>
      <c r="D266">
        <v>13802</v>
      </c>
      <c r="E266">
        <v>5777</v>
      </c>
    </row>
    <row r="267" spans="2:5" x14ac:dyDescent="0.25">
      <c r="B267">
        <v>17099</v>
      </c>
      <c r="C267">
        <v>4881</v>
      </c>
      <c r="D267">
        <v>2444</v>
      </c>
      <c r="E267">
        <v>7716</v>
      </c>
    </row>
    <row r="268" spans="2:5" x14ac:dyDescent="0.25">
      <c r="B268">
        <v>1750</v>
      </c>
      <c r="C268">
        <v>6382</v>
      </c>
      <c r="D268">
        <v>4703</v>
      </c>
      <c r="E268">
        <v>135</v>
      </c>
    </row>
    <row r="269" spans="2:5" x14ac:dyDescent="0.25">
      <c r="B269">
        <v>1</v>
      </c>
      <c r="C269">
        <v>1391</v>
      </c>
      <c r="D269">
        <v>3952</v>
      </c>
      <c r="E269">
        <v>5843</v>
      </c>
    </row>
    <row r="270" spans="2:5" x14ac:dyDescent="0.25">
      <c r="B270">
        <v>4775</v>
      </c>
      <c r="C270">
        <v>5350</v>
      </c>
      <c r="D270">
        <v>12824</v>
      </c>
      <c r="E270">
        <v>713</v>
      </c>
    </row>
    <row r="271" spans="2:5" x14ac:dyDescent="0.25">
      <c r="B271">
        <v>314</v>
      </c>
      <c r="C271">
        <v>3797</v>
      </c>
      <c r="D271">
        <v>485</v>
      </c>
      <c r="E271">
        <v>5709</v>
      </c>
    </row>
    <row r="272" spans="2:5" x14ac:dyDescent="0.25">
      <c r="B272">
        <v>22</v>
      </c>
      <c r="C272">
        <v>1185</v>
      </c>
      <c r="D272">
        <v>8822</v>
      </c>
      <c r="E272">
        <v>5137</v>
      </c>
    </row>
    <row r="273" spans="2:5" x14ac:dyDescent="0.25">
      <c r="B273">
        <v>10979</v>
      </c>
      <c r="C273">
        <v>6844</v>
      </c>
      <c r="D273">
        <v>17519</v>
      </c>
      <c r="E273">
        <v>3</v>
      </c>
    </row>
    <row r="274" spans="2:5" x14ac:dyDescent="0.25">
      <c r="B274">
        <v>12103</v>
      </c>
      <c r="C274">
        <v>10345</v>
      </c>
      <c r="D274">
        <v>10068</v>
      </c>
      <c r="E274">
        <v>7952</v>
      </c>
    </row>
    <row r="275" spans="2:5" x14ac:dyDescent="0.25">
      <c r="B275">
        <v>8455</v>
      </c>
      <c r="C275">
        <v>2451</v>
      </c>
      <c r="D275">
        <v>7328</v>
      </c>
      <c r="E275">
        <v>8713</v>
      </c>
    </row>
    <row r="276" spans="2:5" x14ac:dyDescent="0.25">
      <c r="B276">
        <v>14466</v>
      </c>
      <c r="C276">
        <v>478</v>
      </c>
      <c r="D276">
        <v>12656</v>
      </c>
      <c r="E276">
        <v>3166</v>
      </c>
    </row>
    <row r="277" spans="2:5" x14ac:dyDescent="0.25">
      <c r="B277">
        <v>3215</v>
      </c>
      <c r="C277">
        <v>481</v>
      </c>
      <c r="D277">
        <v>46</v>
      </c>
      <c r="E277">
        <v>4283</v>
      </c>
    </row>
    <row r="278" spans="2:5" x14ac:dyDescent="0.25">
      <c r="B278">
        <v>490</v>
      </c>
      <c r="C278">
        <v>2238</v>
      </c>
      <c r="D278">
        <v>16071</v>
      </c>
      <c r="E278">
        <v>8530</v>
      </c>
    </row>
    <row r="279" spans="2:5" x14ac:dyDescent="0.25">
      <c r="B279">
        <v>2889</v>
      </c>
      <c r="C279">
        <v>16962</v>
      </c>
      <c r="D279">
        <v>13776</v>
      </c>
      <c r="E279">
        <v>32</v>
      </c>
    </row>
    <row r="280" spans="2:5" x14ac:dyDescent="0.25">
      <c r="B280">
        <v>7077</v>
      </c>
      <c r="C280">
        <v>1001</v>
      </c>
      <c r="D280">
        <v>1112</v>
      </c>
      <c r="E280">
        <v>3183</v>
      </c>
    </row>
    <row r="281" spans="2:5" x14ac:dyDescent="0.25">
      <c r="B281">
        <v>576</v>
      </c>
      <c r="C281">
        <v>4463</v>
      </c>
      <c r="D281">
        <v>2509</v>
      </c>
      <c r="E281">
        <v>5050</v>
      </c>
    </row>
    <row r="282" spans="2:5" x14ac:dyDescent="0.25">
      <c r="B282">
        <v>5336</v>
      </c>
      <c r="C282">
        <v>2917</v>
      </c>
      <c r="D282">
        <v>314</v>
      </c>
      <c r="E282">
        <v>7453</v>
      </c>
    </row>
    <row r="283" spans="2:5" x14ac:dyDescent="0.25">
      <c r="B283">
        <v>488</v>
      </c>
      <c r="C283">
        <v>722</v>
      </c>
      <c r="D283">
        <v>15356</v>
      </c>
      <c r="E283">
        <v>8155</v>
      </c>
    </row>
    <row r="284" spans="2:5" x14ac:dyDescent="0.25">
      <c r="B284">
        <v>708</v>
      </c>
      <c r="C284">
        <v>7758</v>
      </c>
      <c r="D284">
        <v>5718</v>
      </c>
      <c r="E284">
        <v>6381</v>
      </c>
    </row>
    <row r="285" spans="2:5" x14ac:dyDescent="0.25">
      <c r="B285">
        <v>6697</v>
      </c>
      <c r="C285">
        <v>2266</v>
      </c>
      <c r="D285">
        <v>21356</v>
      </c>
      <c r="E285">
        <v>1072</v>
      </c>
    </row>
    <row r="286" spans="2:5" x14ac:dyDescent="0.25">
      <c r="B286">
        <v>4853</v>
      </c>
      <c r="C286">
        <v>5317</v>
      </c>
      <c r="D286">
        <v>6976</v>
      </c>
      <c r="E286">
        <v>2593</v>
      </c>
    </row>
    <row r="287" spans="2:5" x14ac:dyDescent="0.25">
      <c r="B287">
        <v>2701</v>
      </c>
      <c r="C287">
        <v>15771</v>
      </c>
      <c r="D287">
        <v>3195</v>
      </c>
      <c r="E287">
        <v>6801</v>
      </c>
    </row>
    <row r="288" spans="2:5" x14ac:dyDescent="0.25">
      <c r="C288">
        <v>1791</v>
      </c>
      <c r="D288">
        <v>3681</v>
      </c>
      <c r="E288">
        <v>10470</v>
      </c>
    </row>
    <row r="289" spans="3:5" x14ac:dyDescent="0.25">
      <c r="C289">
        <v>85</v>
      </c>
      <c r="D289">
        <v>5732</v>
      </c>
      <c r="E289">
        <v>17094</v>
      </c>
    </row>
    <row r="290" spans="3:5" x14ac:dyDescent="0.25">
      <c r="C290">
        <v>28205</v>
      </c>
      <c r="D290">
        <v>9961</v>
      </c>
      <c r="E290">
        <v>263</v>
      </c>
    </row>
    <row r="291" spans="3:5" x14ac:dyDescent="0.25">
      <c r="C291">
        <v>10875</v>
      </c>
      <c r="D291">
        <v>3393</v>
      </c>
      <c r="E291">
        <v>18881</v>
      </c>
    </row>
    <row r="292" spans="3:5" x14ac:dyDescent="0.25">
      <c r="C292">
        <v>7518</v>
      </c>
      <c r="D292">
        <v>3491</v>
      </c>
      <c r="E292">
        <v>8846</v>
      </c>
    </row>
    <row r="293" spans="3:5" x14ac:dyDescent="0.25">
      <c r="C293">
        <v>2834</v>
      </c>
      <c r="D293">
        <v>2279</v>
      </c>
      <c r="E293">
        <v>5066</v>
      </c>
    </row>
    <row r="294" spans="3:5" x14ac:dyDescent="0.25">
      <c r="C294">
        <v>5082</v>
      </c>
      <c r="D294">
        <v>586</v>
      </c>
      <c r="E294">
        <v>19461</v>
      </c>
    </row>
    <row r="295" spans="3:5" x14ac:dyDescent="0.25">
      <c r="C295">
        <v>4977</v>
      </c>
      <c r="D295">
        <v>13902</v>
      </c>
      <c r="E295">
        <v>7387</v>
      </c>
    </row>
    <row r="296" spans="3:5" x14ac:dyDescent="0.25">
      <c r="C296">
        <v>5520</v>
      </c>
      <c r="D296">
        <v>12370</v>
      </c>
      <c r="E296">
        <v>3159</v>
      </c>
    </row>
    <row r="297" spans="3:5" x14ac:dyDescent="0.25">
      <c r="C297">
        <v>8073</v>
      </c>
      <c r="D297">
        <v>1432</v>
      </c>
      <c r="E297">
        <v>3534</v>
      </c>
    </row>
    <row r="298" spans="3:5" x14ac:dyDescent="0.25">
      <c r="C298">
        <v>18811</v>
      </c>
      <c r="D298">
        <v>4201</v>
      </c>
      <c r="E298">
        <v>7257</v>
      </c>
    </row>
    <row r="299" spans="3:5" x14ac:dyDescent="0.25">
      <c r="C299">
        <v>5681</v>
      </c>
      <c r="D299">
        <v>26619</v>
      </c>
      <c r="E299">
        <v>826</v>
      </c>
    </row>
    <row r="300" spans="3:5" x14ac:dyDescent="0.25">
      <c r="C300">
        <v>8912</v>
      </c>
      <c r="D300">
        <v>10125</v>
      </c>
      <c r="E300">
        <v>13429</v>
      </c>
    </row>
    <row r="301" spans="3:5" x14ac:dyDescent="0.25">
      <c r="C301">
        <v>6752</v>
      </c>
      <c r="D301">
        <v>4245</v>
      </c>
      <c r="E301">
        <v>4890</v>
      </c>
    </row>
    <row r="302" spans="3:5" x14ac:dyDescent="0.25">
      <c r="C302">
        <v>17053</v>
      </c>
      <c r="D302">
        <v>2700</v>
      </c>
      <c r="E302">
        <v>34047</v>
      </c>
    </row>
    <row r="303" spans="3:5" x14ac:dyDescent="0.25">
      <c r="C303">
        <v>13086</v>
      </c>
      <c r="D303">
        <v>958</v>
      </c>
      <c r="E303">
        <v>9348</v>
      </c>
    </row>
    <row r="304" spans="3:5" x14ac:dyDescent="0.25">
      <c r="C304">
        <v>8676</v>
      </c>
      <c r="D304">
        <v>2001</v>
      </c>
      <c r="E304">
        <v>635</v>
      </c>
    </row>
    <row r="305" spans="3:5" x14ac:dyDescent="0.25">
      <c r="C305">
        <v>11049</v>
      </c>
      <c r="D305">
        <v>6525</v>
      </c>
      <c r="E305">
        <v>9817</v>
      </c>
    </row>
    <row r="306" spans="3:5" x14ac:dyDescent="0.25">
      <c r="C306">
        <v>1254</v>
      </c>
      <c r="D306">
        <v>10738</v>
      </c>
      <c r="E306">
        <v>1208</v>
      </c>
    </row>
    <row r="307" spans="3:5" x14ac:dyDescent="0.25">
      <c r="C307">
        <v>1028</v>
      </c>
      <c r="D307">
        <v>19888</v>
      </c>
      <c r="E307">
        <v>927</v>
      </c>
    </row>
    <row r="308" spans="3:5" x14ac:dyDescent="0.25">
      <c r="C308">
        <v>4780</v>
      </c>
      <c r="D308">
        <v>10417</v>
      </c>
      <c r="E308">
        <v>9766</v>
      </c>
    </row>
    <row r="309" spans="3:5" x14ac:dyDescent="0.25">
      <c r="C309">
        <v>10425</v>
      </c>
      <c r="D309">
        <v>6275</v>
      </c>
      <c r="E309">
        <v>6364</v>
      </c>
    </row>
    <row r="310" spans="3:5" x14ac:dyDescent="0.25">
      <c r="C310">
        <v>6407</v>
      </c>
      <c r="D310">
        <v>10609</v>
      </c>
      <c r="E310">
        <v>10432</v>
      </c>
    </row>
    <row r="311" spans="3:5" x14ac:dyDescent="0.25">
      <c r="C311">
        <v>13321</v>
      </c>
      <c r="D311">
        <v>6470</v>
      </c>
      <c r="E311">
        <v>15</v>
      </c>
    </row>
    <row r="312" spans="3:5" x14ac:dyDescent="0.25">
      <c r="C312">
        <v>16149</v>
      </c>
      <c r="D312">
        <v>1918</v>
      </c>
      <c r="E312">
        <v>299</v>
      </c>
    </row>
    <row r="313" spans="3:5" x14ac:dyDescent="0.25">
      <c r="C313">
        <v>14721</v>
      </c>
      <c r="D313">
        <v>8825</v>
      </c>
      <c r="E313">
        <v>6920</v>
      </c>
    </row>
    <row r="314" spans="3:5" x14ac:dyDescent="0.25">
      <c r="C314">
        <v>5123</v>
      </c>
      <c r="D314">
        <v>10343</v>
      </c>
      <c r="E314">
        <v>2774</v>
      </c>
    </row>
    <row r="315" spans="3:5" x14ac:dyDescent="0.25">
      <c r="C315">
        <v>837</v>
      </c>
      <c r="D315">
        <v>18751</v>
      </c>
      <c r="E315">
        <v>1536</v>
      </c>
    </row>
    <row r="316" spans="3:5" x14ac:dyDescent="0.25">
      <c r="C316">
        <v>2203</v>
      </c>
      <c r="D316">
        <v>6023</v>
      </c>
      <c r="E316">
        <v>9911</v>
      </c>
    </row>
    <row r="317" spans="3:5" x14ac:dyDescent="0.25">
      <c r="C317">
        <v>498</v>
      </c>
      <c r="D317">
        <v>5149</v>
      </c>
      <c r="E317">
        <v>4383</v>
      </c>
    </row>
    <row r="318" spans="3:5" x14ac:dyDescent="0.25">
      <c r="C318">
        <v>27200</v>
      </c>
      <c r="D318">
        <v>60</v>
      </c>
      <c r="E318">
        <v>2108</v>
      </c>
    </row>
    <row r="319" spans="3:5" x14ac:dyDescent="0.25">
      <c r="C319">
        <v>390</v>
      </c>
      <c r="D319">
        <v>3515</v>
      </c>
      <c r="E319">
        <v>12780</v>
      </c>
    </row>
    <row r="320" spans="3:5" x14ac:dyDescent="0.25">
      <c r="C320">
        <v>16120</v>
      </c>
      <c r="D320">
        <v>9454</v>
      </c>
      <c r="E320">
        <v>1517</v>
      </c>
    </row>
    <row r="321" spans="3:5" x14ac:dyDescent="0.25">
      <c r="C321">
        <v>9432</v>
      </c>
      <c r="D321">
        <v>7843</v>
      </c>
      <c r="E321">
        <v>15000</v>
      </c>
    </row>
    <row r="322" spans="3:5" x14ac:dyDescent="0.25">
      <c r="C322">
        <v>1480</v>
      </c>
      <c r="D322">
        <v>177</v>
      </c>
      <c r="E322">
        <v>9102</v>
      </c>
    </row>
    <row r="323" spans="3:5" x14ac:dyDescent="0.25">
      <c r="C323">
        <v>15315</v>
      </c>
      <c r="D323">
        <v>9483</v>
      </c>
      <c r="E323">
        <v>4419</v>
      </c>
    </row>
    <row r="324" spans="3:5" x14ac:dyDescent="0.25">
      <c r="C324">
        <v>3254</v>
      </c>
      <c r="D324">
        <v>9530</v>
      </c>
      <c r="E324">
        <v>2813</v>
      </c>
    </row>
    <row r="325" spans="3:5" x14ac:dyDescent="0.25">
      <c r="C325">
        <v>790</v>
      </c>
      <c r="D325">
        <v>708</v>
      </c>
      <c r="E325">
        <v>545</v>
      </c>
    </row>
    <row r="326" spans="3:5" x14ac:dyDescent="0.25">
      <c r="C326">
        <v>11076</v>
      </c>
      <c r="D326">
        <v>4808</v>
      </c>
      <c r="E326">
        <v>10627</v>
      </c>
    </row>
    <row r="327" spans="3:5" x14ac:dyDescent="0.25">
      <c r="C327">
        <v>1348</v>
      </c>
      <c r="D327">
        <v>1251</v>
      </c>
      <c r="E327">
        <v>8185</v>
      </c>
    </row>
    <row r="328" spans="3:5" x14ac:dyDescent="0.25">
      <c r="C328">
        <v>2907</v>
      </c>
      <c r="D328">
        <v>743</v>
      </c>
      <c r="E328">
        <v>22672</v>
      </c>
    </row>
    <row r="329" spans="3:5" x14ac:dyDescent="0.25">
      <c r="C329">
        <v>18749</v>
      </c>
      <c r="D329">
        <v>15529</v>
      </c>
      <c r="E329">
        <v>602</v>
      </c>
    </row>
    <row r="330" spans="3:5" x14ac:dyDescent="0.25">
      <c r="C330">
        <v>1954</v>
      </c>
      <c r="D330">
        <v>10395</v>
      </c>
      <c r="E330">
        <v>939</v>
      </c>
    </row>
    <row r="331" spans="3:5" x14ac:dyDescent="0.25">
      <c r="C331">
        <v>3085</v>
      </c>
      <c r="D331">
        <v>4989</v>
      </c>
      <c r="E331">
        <v>1489</v>
      </c>
    </row>
    <row r="332" spans="3:5" x14ac:dyDescent="0.25">
      <c r="C332">
        <v>2301</v>
      </c>
      <c r="D332">
        <v>13547</v>
      </c>
      <c r="E332">
        <v>16079</v>
      </c>
    </row>
    <row r="333" spans="3:5" x14ac:dyDescent="0.25">
      <c r="C333">
        <v>9963</v>
      </c>
      <c r="D333">
        <v>3706</v>
      </c>
      <c r="E333">
        <v>10483</v>
      </c>
    </row>
    <row r="334" spans="3:5" x14ac:dyDescent="0.25">
      <c r="C334">
        <v>838</v>
      </c>
      <c r="D334">
        <v>1977</v>
      </c>
      <c r="E334">
        <v>6188</v>
      </c>
    </row>
    <row r="335" spans="3:5" x14ac:dyDescent="0.25">
      <c r="C335">
        <v>2565</v>
      </c>
      <c r="D335">
        <v>10013</v>
      </c>
      <c r="E335">
        <v>5881</v>
      </c>
    </row>
    <row r="336" spans="3:5" x14ac:dyDescent="0.25">
      <c r="C336">
        <v>2828</v>
      </c>
      <c r="D336">
        <v>4701</v>
      </c>
      <c r="E336">
        <v>2643</v>
      </c>
    </row>
    <row r="337" spans="3:5" x14ac:dyDescent="0.25">
      <c r="C337">
        <v>3212</v>
      </c>
      <c r="D337">
        <v>5848</v>
      </c>
      <c r="E337">
        <v>22492</v>
      </c>
    </row>
    <row r="338" spans="3:5" x14ac:dyDescent="0.25">
      <c r="C338">
        <v>13433</v>
      </c>
      <c r="D338">
        <v>15655</v>
      </c>
      <c r="E338">
        <v>10472</v>
      </c>
    </row>
    <row r="339" spans="3:5" x14ac:dyDescent="0.25">
      <c r="C339">
        <v>6836</v>
      </c>
      <c r="D339">
        <v>3701</v>
      </c>
      <c r="E339">
        <v>2276</v>
      </c>
    </row>
    <row r="340" spans="3:5" x14ac:dyDescent="0.25">
      <c r="C340">
        <v>15120</v>
      </c>
      <c r="D340">
        <v>14489</v>
      </c>
      <c r="E340">
        <v>22771</v>
      </c>
    </row>
    <row r="341" spans="3:5" x14ac:dyDescent="0.25">
      <c r="C341">
        <v>2128</v>
      </c>
      <c r="D341">
        <v>877</v>
      </c>
      <c r="E341">
        <v>2224</v>
      </c>
    </row>
    <row r="342" spans="3:5" x14ac:dyDescent="0.25">
      <c r="C342">
        <v>2661</v>
      </c>
      <c r="D342">
        <v>4775</v>
      </c>
      <c r="E342">
        <v>2661</v>
      </c>
    </row>
    <row r="343" spans="3:5" x14ac:dyDescent="0.25">
      <c r="C343">
        <v>77</v>
      </c>
      <c r="D343">
        <v>1459</v>
      </c>
      <c r="E343">
        <v>14774</v>
      </c>
    </row>
    <row r="344" spans="3:5" x14ac:dyDescent="0.25">
      <c r="C344">
        <v>14324</v>
      </c>
      <c r="D344">
        <v>3123</v>
      </c>
      <c r="E344">
        <v>12969</v>
      </c>
    </row>
    <row r="345" spans="3:5" x14ac:dyDescent="0.25">
      <c r="C345">
        <v>6405</v>
      </c>
      <c r="D345">
        <v>2113</v>
      </c>
      <c r="E345">
        <v>9619</v>
      </c>
    </row>
    <row r="346" spans="3:5" x14ac:dyDescent="0.25">
      <c r="C346">
        <v>24102</v>
      </c>
      <c r="D346">
        <v>8456</v>
      </c>
      <c r="E346">
        <v>9762</v>
      </c>
    </row>
    <row r="347" spans="3:5" x14ac:dyDescent="0.25">
      <c r="C347">
        <v>6048</v>
      </c>
      <c r="D347">
        <v>5376</v>
      </c>
      <c r="E347">
        <v>28295</v>
      </c>
    </row>
    <row r="348" spans="3:5" x14ac:dyDescent="0.25">
      <c r="C348">
        <v>543</v>
      </c>
      <c r="D348">
        <v>18447</v>
      </c>
      <c r="E348">
        <v>16953</v>
      </c>
    </row>
    <row r="349" spans="3:5" x14ac:dyDescent="0.25">
      <c r="C349">
        <v>13138</v>
      </c>
      <c r="D349">
        <v>8960</v>
      </c>
      <c r="E349">
        <v>6147</v>
      </c>
    </row>
    <row r="350" spans="3:5" x14ac:dyDescent="0.25">
      <c r="C350">
        <v>2681</v>
      </c>
      <c r="D350">
        <v>604</v>
      </c>
      <c r="E350">
        <v>2071</v>
      </c>
    </row>
    <row r="351" spans="3:5" x14ac:dyDescent="0.25">
      <c r="C351">
        <v>49</v>
      </c>
      <c r="D351">
        <v>13589</v>
      </c>
      <c r="E351">
        <v>5457</v>
      </c>
    </row>
    <row r="352" spans="3:5" x14ac:dyDescent="0.25">
      <c r="C352">
        <v>1528</v>
      </c>
      <c r="D352">
        <v>2700</v>
      </c>
      <c r="E352">
        <v>1590</v>
      </c>
    </row>
    <row r="353" spans="3:5" x14ac:dyDescent="0.25">
      <c r="C353">
        <v>1975</v>
      </c>
      <c r="D353">
        <v>2749</v>
      </c>
      <c r="E353">
        <v>4339</v>
      </c>
    </row>
    <row r="354" spans="3:5" x14ac:dyDescent="0.25">
      <c r="C354">
        <v>10832</v>
      </c>
      <c r="D354">
        <v>689</v>
      </c>
      <c r="E354">
        <v>10274</v>
      </c>
    </row>
    <row r="355" spans="3:5" x14ac:dyDescent="0.25">
      <c r="C355">
        <v>3267</v>
      </c>
      <c r="D355">
        <v>8579</v>
      </c>
      <c r="E355">
        <v>4680</v>
      </c>
    </row>
    <row r="356" spans="3:5" x14ac:dyDescent="0.25">
      <c r="C356">
        <v>3766</v>
      </c>
      <c r="D356">
        <v>12394</v>
      </c>
      <c r="E356">
        <v>12468</v>
      </c>
    </row>
    <row r="357" spans="3:5" x14ac:dyDescent="0.25">
      <c r="C357">
        <v>858</v>
      </c>
      <c r="D357">
        <v>10509</v>
      </c>
      <c r="E357">
        <v>3007</v>
      </c>
    </row>
    <row r="358" spans="3:5" x14ac:dyDescent="0.25">
      <c r="C358">
        <v>15576</v>
      </c>
      <c r="D358">
        <v>3189</v>
      </c>
      <c r="E358">
        <v>8459</v>
      </c>
    </row>
    <row r="359" spans="3:5" x14ac:dyDescent="0.25">
      <c r="C359">
        <v>1982</v>
      </c>
      <c r="D359">
        <v>2208</v>
      </c>
      <c r="E359">
        <v>9271</v>
      </c>
    </row>
    <row r="360" spans="3:5" x14ac:dyDescent="0.25">
      <c r="C360">
        <v>3568</v>
      </c>
      <c r="D360">
        <v>1013</v>
      </c>
      <c r="E360">
        <v>18096</v>
      </c>
    </row>
    <row r="361" spans="3:5" x14ac:dyDescent="0.25">
      <c r="C361">
        <v>14434</v>
      </c>
      <c r="D361">
        <v>401</v>
      </c>
      <c r="E361">
        <v>75</v>
      </c>
    </row>
    <row r="362" spans="3:5" x14ac:dyDescent="0.25">
      <c r="C362">
        <v>695</v>
      </c>
      <c r="D362">
        <v>3590</v>
      </c>
      <c r="E362">
        <v>5365</v>
      </c>
    </row>
    <row r="363" spans="3:5" x14ac:dyDescent="0.25">
      <c r="C363">
        <v>2417</v>
      </c>
      <c r="D363">
        <v>1278</v>
      </c>
      <c r="E363">
        <v>1582</v>
      </c>
    </row>
    <row r="364" spans="3:5" x14ac:dyDescent="0.25">
      <c r="C364">
        <v>5710</v>
      </c>
      <c r="D364">
        <v>1418</v>
      </c>
      <c r="E364">
        <v>551</v>
      </c>
    </row>
    <row r="365" spans="3:5" x14ac:dyDescent="0.25">
      <c r="C365">
        <v>2396</v>
      </c>
      <c r="D365">
        <v>3330</v>
      </c>
      <c r="E365">
        <v>9268</v>
      </c>
    </row>
    <row r="366" spans="3:5" x14ac:dyDescent="0.25">
      <c r="C366">
        <v>11442</v>
      </c>
      <c r="D366">
        <v>12851</v>
      </c>
      <c r="E366">
        <v>4196</v>
      </c>
    </row>
    <row r="367" spans="3:5" x14ac:dyDescent="0.25">
      <c r="C367">
        <v>15952</v>
      </c>
      <c r="D367">
        <v>1120</v>
      </c>
      <c r="E367">
        <v>910</v>
      </c>
    </row>
    <row r="368" spans="3:5" x14ac:dyDescent="0.25">
      <c r="C368">
        <v>2211</v>
      </c>
      <c r="D368">
        <v>14756</v>
      </c>
      <c r="E368">
        <v>16496</v>
      </c>
    </row>
    <row r="369" spans="3:5" x14ac:dyDescent="0.25">
      <c r="C369">
        <v>1263</v>
      </c>
      <c r="D369">
        <v>18826</v>
      </c>
      <c r="E369">
        <v>20761</v>
      </c>
    </row>
    <row r="370" spans="3:5" x14ac:dyDescent="0.25">
      <c r="C370">
        <v>449</v>
      </c>
      <c r="D370">
        <v>4538</v>
      </c>
      <c r="E370">
        <v>106</v>
      </c>
    </row>
    <row r="371" spans="3:5" x14ac:dyDescent="0.25">
      <c r="C371">
        <v>60943</v>
      </c>
      <c r="D371">
        <v>632</v>
      </c>
      <c r="E371">
        <v>7043</v>
      </c>
    </row>
    <row r="372" spans="3:5" x14ac:dyDescent="0.25">
      <c r="C372">
        <v>1526</v>
      </c>
      <c r="D372">
        <v>13931</v>
      </c>
      <c r="E372">
        <v>2718</v>
      </c>
    </row>
    <row r="373" spans="3:5" x14ac:dyDescent="0.25">
      <c r="C373">
        <v>1088</v>
      </c>
      <c r="D373">
        <v>8413</v>
      </c>
      <c r="E373">
        <v>1520</v>
      </c>
    </row>
    <row r="374" spans="3:5" x14ac:dyDescent="0.25">
      <c r="C374">
        <v>8394</v>
      </c>
      <c r="D374">
        <v>2247</v>
      </c>
      <c r="E374">
        <v>686</v>
      </c>
    </row>
    <row r="375" spans="3:5" x14ac:dyDescent="0.25">
      <c r="C375">
        <v>21011</v>
      </c>
      <c r="D375">
        <v>2483</v>
      </c>
      <c r="E375">
        <v>19771</v>
      </c>
    </row>
    <row r="376" spans="3:5" x14ac:dyDescent="0.25">
      <c r="C376">
        <v>1851</v>
      </c>
      <c r="D376">
        <v>13125</v>
      </c>
      <c r="E376">
        <v>4400</v>
      </c>
    </row>
    <row r="377" spans="3:5" x14ac:dyDescent="0.25">
      <c r="C377">
        <v>2883</v>
      </c>
      <c r="D377">
        <v>22421</v>
      </c>
      <c r="E377">
        <v>16055</v>
      </c>
    </row>
    <row r="378" spans="3:5" x14ac:dyDescent="0.25">
      <c r="C378">
        <v>51</v>
      </c>
      <c r="D378">
        <v>2076</v>
      </c>
      <c r="E378">
        <v>6268</v>
      </c>
    </row>
    <row r="379" spans="3:5" x14ac:dyDescent="0.25">
      <c r="C379">
        <v>7031</v>
      </c>
      <c r="D379">
        <v>4683</v>
      </c>
      <c r="E379">
        <v>7215</v>
      </c>
    </row>
    <row r="380" spans="3:5" x14ac:dyDescent="0.25">
      <c r="C380">
        <v>4679</v>
      </c>
      <c r="D380">
        <v>6561</v>
      </c>
      <c r="E380">
        <v>1849</v>
      </c>
    </row>
    <row r="381" spans="3:5" x14ac:dyDescent="0.25">
      <c r="C381">
        <v>348</v>
      </c>
      <c r="D381">
        <v>4267</v>
      </c>
      <c r="E381">
        <v>10291</v>
      </c>
    </row>
    <row r="382" spans="3:5" x14ac:dyDescent="0.25">
      <c r="C382">
        <v>899</v>
      </c>
      <c r="D382">
        <v>14563</v>
      </c>
      <c r="E382">
        <v>11529</v>
      </c>
    </row>
    <row r="383" spans="3:5" x14ac:dyDescent="0.25">
      <c r="C383">
        <v>20952</v>
      </c>
      <c r="D383">
        <v>1518</v>
      </c>
      <c r="E383">
        <v>5494</v>
      </c>
    </row>
    <row r="384" spans="3:5" x14ac:dyDescent="0.25">
      <c r="C384">
        <v>16844</v>
      </c>
      <c r="D384">
        <v>7024</v>
      </c>
      <c r="E384">
        <v>14567</v>
      </c>
    </row>
    <row r="385" spans="3:5" x14ac:dyDescent="0.25">
      <c r="C385">
        <v>14726</v>
      </c>
      <c r="D385">
        <v>5219</v>
      </c>
      <c r="E385">
        <v>3</v>
      </c>
    </row>
    <row r="386" spans="3:5" x14ac:dyDescent="0.25">
      <c r="C386">
        <v>11744</v>
      </c>
      <c r="D386">
        <v>9497</v>
      </c>
      <c r="E386">
        <v>15493</v>
      </c>
    </row>
    <row r="387" spans="3:5" x14ac:dyDescent="0.25">
      <c r="C387">
        <v>9195</v>
      </c>
      <c r="D387">
        <v>4431</v>
      </c>
      <c r="E387">
        <v>8888</v>
      </c>
    </row>
    <row r="388" spans="3:5" x14ac:dyDescent="0.25">
      <c r="C388">
        <v>10955</v>
      </c>
      <c r="D388">
        <v>62740</v>
      </c>
      <c r="E388">
        <v>3269</v>
      </c>
    </row>
    <row r="389" spans="3:5" x14ac:dyDescent="0.25">
      <c r="C389">
        <v>8138</v>
      </c>
      <c r="D389">
        <v>17475</v>
      </c>
      <c r="E389">
        <v>7389</v>
      </c>
    </row>
    <row r="390" spans="3:5" x14ac:dyDescent="0.25">
      <c r="C390">
        <v>888</v>
      </c>
      <c r="D390">
        <v>646</v>
      </c>
      <c r="E390">
        <v>4659</v>
      </c>
    </row>
    <row r="391" spans="3:5" x14ac:dyDescent="0.25">
      <c r="C391">
        <v>4538</v>
      </c>
      <c r="D391">
        <v>23318</v>
      </c>
      <c r="E391">
        <v>447</v>
      </c>
    </row>
    <row r="392" spans="3:5" x14ac:dyDescent="0.25">
      <c r="C392">
        <v>1793</v>
      </c>
      <c r="D392">
        <v>11110</v>
      </c>
      <c r="E392">
        <v>4225</v>
      </c>
    </row>
    <row r="393" spans="3:5" x14ac:dyDescent="0.25">
      <c r="C393">
        <v>10122</v>
      </c>
      <c r="D393">
        <v>11345</v>
      </c>
      <c r="E393">
        <v>9700</v>
      </c>
    </row>
    <row r="394" spans="3:5" x14ac:dyDescent="0.25">
      <c r="C394">
        <v>971</v>
      </c>
      <c r="D394">
        <v>3296</v>
      </c>
      <c r="E394">
        <v>5879</v>
      </c>
    </row>
    <row r="395" spans="3:5" x14ac:dyDescent="0.25">
      <c r="C395">
        <v>5435</v>
      </c>
      <c r="D395">
        <v>7576</v>
      </c>
      <c r="E395">
        <v>2695</v>
      </c>
    </row>
    <row r="396" spans="3:5" x14ac:dyDescent="0.25">
      <c r="C396">
        <v>934</v>
      </c>
      <c r="D396">
        <v>13097</v>
      </c>
      <c r="E396">
        <v>17884</v>
      </c>
    </row>
    <row r="397" spans="3:5" x14ac:dyDescent="0.25">
      <c r="C397">
        <v>9559</v>
      </c>
      <c r="D397">
        <v>772</v>
      </c>
      <c r="E397">
        <v>15041</v>
      </c>
    </row>
    <row r="398" spans="3:5" x14ac:dyDescent="0.25">
      <c r="C398">
        <v>822</v>
      </c>
      <c r="D398">
        <v>13745</v>
      </c>
      <c r="E398">
        <v>2619</v>
      </c>
    </row>
    <row r="399" spans="3:5" x14ac:dyDescent="0.25">
      <c r="C399">
        <v>19615</v>
      </c>
      <c r="D399">
        <v>5461</v>
      </c>
      <c r="E399">
        <v>4680</v>
      </c>
    </row>
    <row r="400" spans="3:5" x14ac:dyDescent="0.25">
      <c r="C400">
        <v>783</v>
      </c>
      <c r="D400">
        <v>8369</v>
      </c>
      <c r="E400">
        <v>8111</v>
      </c>
    </row>
    <row r="401" spans="3:5" x14ac:dyDescent="0.25">
      <c r="C401">
        <v>2809</v>
      </c>
      <c r="D401">
        <v>84</v>
      </c>
      <c r="E401">
        <v>5988</v>
      </c>
    </row>
    <row r="402" spans="3:5" x14ac:dyDescent="0.25">
      <c r="C402">
        <v>9859</v>
      </c>
      <c r="D402">
        <v>8058</v>
      </c>
      <c r="E402">
        <v>4306</v>
      </c>
    </row>
    <row r="403" spans="3:5" x14ac:dyDescent="0.25">
      <c r="C403">
        <v>16571</v>
      </c>
      <c r="D403">
        <v>6117</v>
      </c>
      <c r="E403">
        <v>195</v>
      </c>
    </row>
    <row r="404" spans="3:5" x14ac:dyDescent="0.25">
      <c r="C404">
        <v>912</v>
      </c>
      <c r="D404">
        <v>17761</v>
      </c>
      <c r="E404">
        <v>652</v>
      </c>
    </row>
    <row r="405" spans="3:5" x14ac:dyDescent="0.25">
      <c r="C405">
        <v>9254</v>
      </c>
      <c r="D405">
        <v>4180</v>
      </c>
      <c r="E405">
        <v>1703</v>
      </c>
    </row>
    <row r="406" spans="3:5" x14ac:dyDescent="0.25">
      <c r="C406">
        <v>10371</v>
      </c>
      <c r="D406">
        <v>10110</v>
      </c>
      <c r="E406">
        <v>1647</v>
      </c>
    </row>
    <row r="407" spans="3:5" x14ac:dyDescent="0.25">
      <c r="C407">
        <v>7493</v>
      </c>
      <c r="D407">
        <v>13</v>
      </c>
      <c r="E407">
        <v>6275</v>
      </c>
    </row>
    <row r="408" spans="3:5" x14ac:dyDescent="0.25">
      <c r="C408">
        <v>7456</v>
      </c>
      <c r="D408">
        <v>13890</v>
      </c>
      <c r="E408">
        <v>2</v>
      </c>
    </row>
    <row r="409" spans="3:5" x14ac:dyDescent="0.25">
      <c r="C409">
        <v>7147</v>
      </c>
      <c r="D409">
        <v>33967</v>
      </c>
      <c r="E409">
        <v>12601</v>
      </c>
    </row>
    <row r="410" spans="3:5" x14ac:dyDescent="0.25">
      <c r="C410">
        <v>7329</v>
      </c>
      <c r="D410">
        <v>1205</v>
      </c>
      <c r="E410">
        <v>9928</v>
      </c>
    </row>
    <row r="411" spans="3:5" x14ac:dyDescent="0.25">
      <c r="C411">
        <v>10543</v>
      </c>
      <c r="D411">
        <v>3384</v>
      </c>
      <c r="E411">
        <v>5941</v>
      </c>
    </row>
    <row r="412" spans="3:5" x14ac:dyDescent="0.25">
      <c r="C412">
        <v>1634</v>
      </c>
      <c r="D412">
        <v>2060</v>
      </c>
      <c r="E412">
        <v>7348</v>
      </c>
    </row>
    <row r="413" spans="3:5" x14ac:dyDescent="0.25">
      <c r="C413">
        <v>7955</v>
      </c>
      <c r="D413">
        <v>1249</v>
      </c>
      <c r="E413">
        <v>15333</v>
      </c>
    </row>
    <row r="414" spans="3:5" x14ac:dyDescent="0.25">
      <c r="C414">
        <v>6925</v>
      </c>
      <c r="D414">
        <v>1329</v>
      </c>
      <c r="E414">
        <v>5547</v>
      </c>
    </row>
    <row r="415" spans="3:5" x14ac:dyDescent="0.25">
      <c r="C415">
        <v>14527</v>
      </c>
      <c r="D415">
        <v>3433</v>
      </c>
      <c r="E415">
        <v>9367</v>
      </c>
    </row>
    <row r="416" spans="3:5" x14ac:dyDescent="0.25">
      <c r="C416">
        <v>4704</v>
      </c>
      <c r="D416">
        <v>31018</v>
      </c>
      <c r="E416">
        <v>6999</v>
      </c>
    </row>
    <row r="417" spans="3:5" x14ac:dyDescent="0.25">
      <c r="C417">
        <v>1011</v>
      </c>
      <c r="D417">
        <v>1158</v>
      </c>
      <c r="E417">
        <v>2917</v>
      </c>
    </row>
    <row r="418" spans="3:5" x14ac:dyDescent="0.25">
      <c r="C418">
        <v>1462</v>
      </c>
      <c r="D418">
        <v>5331</v>
      </c>
      <c r="E418">
        <v>11610</v>
      </c>
    </row>
    <row r="419" spans="3:5" x14ac:dyDescent="0.25">
      <c r="C419">
        <v>3713</v>
      </c>
      <c r="D419">
        <v>18689</v>
      </c>
      <c r="E419">
        <v>5771</v>
      </c>
    </row>
    <row r="420" spans="3:5" x14ac:dyDescent="0.25">
      <c r="C420">
        <v>20</v>
      </c>
      <c r="D420">
        <v>2163</v>
      </c>
      <c r="E420">
        <v>11271</v>
      </c>
    </row>
    <row r="421" spans="3:5" x14ac:dyDescent="0.25">
      <c r="C421">
        <v>3856</v>
      </c>
      <c r="D421">
        <v>2</v>
      </c>
      <c r="E421">
        <v>2939</v>
      </c>
    </row>
    <row r="422" spans="3:5" x14ac:dyDescent="0.25">
      <c r="C422">
        <v>1954</v>
      </c>
      <c r="D422">
        <v>3196</v>
      </c>
      <c r="E422">
        <v>9635</v>
      </c>
    </row>
    <row r="423" spans="3:5" x14ac:dyDescent="0.25">
      <c r="C423">
        <v>4605</v>
      </c>
      <c r="D423">
        <v>12470</v>
      </c>
      <c r="E423">
        <v>19592</v>
      </c>
    </row>
    <row r="424" spans="3:5" x14ac:dyDescent="0.25">
      <c r="C424">
        <v>7162</v>
      </c>
      <c r="D424">
        <v>6290</v>
      </c>
      <c r="E424">
        <v>6536</v>
      </c>
    </row>
    <row r="425" spans="3:5" x14ac:dyDescent="0.25">
      <c r="C425">
        <v>2570</v>
      </c>
      <c r="D425">
        <v>12006</v>
      </c>
      <c r="E425">
        <v>1482</v>
      </c>
    </row>
    <row r="426" spans="3:5" x14ac:dyDescent="0.25">
      <c r="C426">
        <v>985</v>
      </c>
      <c r="D426">
        <v>4674</v>
      </c>
      <c r="E426">
        <v>1294</v>
      </c>
    </row>
    <row r="427" spans="3:5" x14ac:dyDescent="0.25">
      <c r="C427">
        <v>11981</v>
      </c>
      <c r="D427">
        <v>10360</v>
      </c>
      <c r="E427">
        <v>8394</v>
      </c>
    </row>
    <row r="428" spans="3:5" x14ac:dyDescent="0.25">
      <c r="C428">
        <v>3440</v>
      </c>
      <c r="D428">
        <v>13339</v>
      </c>
      <c r="E428">
        <v>8064</v>
      </c>
    </row>
    <row r="429" spans="3:5" x14ac:dyDescent="0.25">
      <c r="C429">
        <v>777</v>
      </c>
      <c r="D429">
        <v>2781</v>
      </c>
      <c r="E429">
        <v>594</v>
      </c>
    </row>
    <row r="430" spans="3:5" x14ac:dyDescent="0.25">
      <c r="C430">
        <v>5310</v>
      </c>
      <c r="D430">
        <v>23063</v>
      </c>
      <c r="E430">
        <v>1886</v>
      </c>
    </row>
    <row r="431" spans="3:5" x14ac:dyDescent="0.25">
      <c r="C431">
        <v>7737</v>
      </c>
      <c r="D431">
        <v>33484</v>
      </c>
      <c r="E431">
        <v>4501</v>
      </c>
    </row>
    <row r="432" spans="3:5" x14ac:dyDescent="0.25">
      <c r="C432">
        <v>11229</v>
      </c>
      <c r="D432">
        <v>796</v>
      </c>
      <c r="E432">
        <v>15001</v>
      </c>
    </row>
    <row r="433" spans="3:5" x14ac:dyDescent="0.25">
      <c r="C433">
        <v>697</v>
      </c>
      <c r="D433">
        <v>3483</v>
      </c>
      <c r="E433">
        <v>17318</v>
      </c>
    </row>
    <row r="434" spans="3:5" x14ac:dyDescent="0.25">
      <c r="C434">
        <v>4817</v>
      </c>
      <c r="D434">
        <v>2102</v>
      </c>
      <c r="E434">
        <v>3902</v>
      </c>
    </row>
    <row r="435" spans="3:5" x14ac:dyDescent="0.25">
      <c r="C435">
        <v>1406</v>
      </c>
      <c r="D435">
        <v>8528</v>
      </c>
      <c r="E435">
        <v>9050</v>
      </c>
    </row>
    <row r="436" spans="3:5" x14ac:dyDescent="0.25">
      <c r="C436">
        <v>7813</v>
      </c>
      <c r="D436">
        <v>9090</v>
      </c>
      <c r="E436">
        <v>9043</v>
      </c>
    </row>
    <row r="437" spans="3:5" x14ac:dyDescent="0.25">
      <c r="C437">
        <v>406</v>
      </c>
      <c r="D437">
        <v>2713</v>
      </c>
      <c r="E437">
        <v>16535</v>
      </c>
    </row>
    <row r="438" spans="3:5" x14ac:dyDescent="0.25">
      <c r="C438">
        <v>13183</v>
      </c>
      <c r="D438">
        <v>14971</v>
      </c>
      <c r="E438">
        <v>11873</v>
      </c>
    </row>
    <row r="439" spans="3:5" x14ac:dyDescent="0.25">
      <c r="C439">
        <v>884</v>
      </c>
      <c r="D439">
        <v>177</v>
      </c>
      <c r="E439">
        <v>581</v>
      </c>
    </row>
    <row r="440" spans="3:5" x14ac:dyDescent="0.25">
      <c r="C440">
        <v>13834</v>
      </c>
      <c r="D440">
        <v>12382</v>
      </c>
      <c r="E440">
        <v>714</v>
      </c>
    </row>
    <row r="441" spans="3:5" x14ac:dyDescent="0.25">
      <c r="C441">
        <v>10832</v>
      </c>
      <c r="D441">
        <v>2858</v>
      </c>
      <c r="E441">
        <v>8733</v>
      </c>
    </row>
    <row r="442" spans="3:5" x14ac:dyDescent="0.25">
      <c r="C442">
        <v>3384</v>
      </c>
      <c r="D442">
        <v>1742</v>
      </c>
      <c r="E442">
        <v>21</v>
      </c>
    </row>
    <row r="443" spans="3:5" x14ac:dyDescent="0.25">
      <c r="C443">
        <v>3559</v>
      </c>
      <c r="D443">
        <v>13053</v>
      </c>
      <c r="E443">
        <v>18087</v>
      </c>
    </row>
    <row r="444" spans="3:5" x14ac:dyDescent="0.25">
      <c r="C444">
        <v>16962</v>
      </c>
      <c r="D444">
        <v>4756</v>
      </c>
      <c r="E444">
        <v>11323</v>
      </c>
    </row>
    <row r="445" spans="3:5" x14ac:dyDescent="0.25">
      <c r="C445">
        <v>3290</v>
      </c>
      <c r="D445">
        <v>411</v>
      </c>
      <c r="E445">
        <v>3702</v>
      </c>
    </row>
    <row r="446" spans="3:5" x14ac:dyDescent="0.25">
      <c r="C446">
        <v>188</v>
      </c>
      <c r="D446">
        <v>30575</v>
      </c>
      <c r="E446">
        <v>506</v>
      </c>
    </row>
    <row r="447" spans="3:5" x14ac:dyDescent="0.25">
      <c r="C447">
        <v>2405</v>
      </c>
      <c r="D447">
        <v>12710</v>
      </c>
      <c r="E447">
        <v>511</v>
      </c>
    </row>
    <row r="448" spans="3:5" x14ac:dyDescent="0.25">
      <c r="C448">
        <v>2260</v>
      </c>
      <c r="D448">
        <v>3628</v>
      </c>
      <c r="E448">
        <v>2061</v>
      </c>
    </row>
    <row r="449" spans="3:5" x14ac:dyDescent="0.25">
      <c r="C449">
        <v>1488</v>
      </c>
      <c r="D449">
        <v>6896</v>
      </c>
      <c r="E449">
        <v>10914</v>
      </c>
    </row>
    <row r="450" spans="3:5" x14ac:dyDescent="0.25">
      <c r="C450">
        <v>17333</v>
      </c>
      <c r="D450">
        <v>10426</v>
      </c>
      <c r="E450">
        <v>10951</v>
      </c>
    </row>
    <row r="451" spans="3:5" x14ac:dyDescent="0.25">
      <c r="C451">
        <v>164</v>
      </c>
      <c r="D451">
        <v>15082</v>
      </c>
      <c r="E451">
        <v>5284</v>
      </c>
    </row>
    <row r="452" spans="3:5" x14ac:dyDescent="0.25">
      <c r="C452">
        <v>540</v>
      </c>
      <c r="D452">
        <v>3967</v>
      </c>
      <c r="E452">
        <v>6318</v>
      </c>
    </row>
    <row r="453" spans="3:5" x14ac:dyDescent="0.25">
      <c r="C453">
        <v>10563</v>
      </c>
      <c r="D453">
        <v>2260</v>
      </c>
      <c r="E453">
        <v>6371</v>
      </c>
    </row>
    <row r="454" spans="3:5" x14ac:dyDescent="0.25">
      <c r="C454">
        <v>5623</v>
      </c>
      <c r="D454">
        <v>2231</v>
      </c>
      <c r="E454">
        <v>15247</v>
      </c>
    </row>
    <row r="455" spans="3:5" x14ac:dyDescent="0.25">
      <c r="C455">
        <v>2167</v>
      </c>
      <c r="D455">
        <v>7709</v>
      </c>
      <c r="E455">
        <v>1136</v>
      </c>
    </row>
    <row r="456" spans="3:5" x14ac:dyDescent="0.25">
      <c r="C456">
        <v>4815</v>
      </c>
      <c r="D456">
        <v>1310</v>
      </c>
      <c r="E456">
        <v>9194</v>
      </c>
    </row>
    <row r="457" spans="3:5" x14ac:dyDescent="0.25">
      <c r="C457">
        <v>2219</v>
      </c>
      <c r="D457">
        <v>6985</v>
      </c>
      <c r="E457">
        <v>11473</v>
      </c>
    </row>
    <row r="458" spans="3:5" x14ac:dyDescent="0.25">
      <c r="C458">
        <v>6612</v>
      </c>
      <c r="D458">
        <v>7480</v>
      </c>
      <c r="E458">
        <v>10</v>
      </c>
    </row>
    <row r="459" spans="3:5" x14ac:dyDescent="0.25">
      <c r="C459">
        <v>10829</v>
      </c>
      <c r="D459">
        <v>15641</v>
      </c>
      <c r="E459">
        <v>4241</v>
      </c>
    </row>
    <row r="460" spans="3:5" x14ac:dyDescent="0.25">
      <c r="C460">
        <v>8996</v>
      </c>
      <c r="D460">
        <v>6972</v>
      </c>
      <c r="E460">
        <v>11469</v>
      </c>
    </row>
    <row r="461" spans="3:5" x14ac:dyDescent="0.25">
      <c r="C461">
        <v>3678</v>
      </c>
      <c r="D461">
        <v>9700</v>
      </c>
      <c r="E461">
        <v>178</v>
      </c>
    </row>
    <row r="462" spans="3:5" x14ac:dyDescent="0.25">
      <c r="C462">
        <v>4568</v>
      </c>
      <c r="D462">
        <v>3583</v>
      </c>
      <c r="E462">
        <v>3198</v>
      </c>
    </row>
    <row r="463" spans="3:5" x14ac:dyDescent="0.25">
      <c r="C463">
        <v>5857</v>
      </c>
      <c r="D463">
        <v>11241</v>
      </c>
      <c r="E463">
        <v>3402</v>
      </c>
    </row>
    <row r="464" spans="3:5" x14ac:dyDescent="0.25">
      <c r="C464">
        <v>9119</v>
      </c>
      <c r="D464">
        <v>1451</v>
      </c>
      <c r="E464">
        <v>6932</v>
      </c>
    </row>
    <row r="465" spans="3:5" x14ac:dyDescent="0.25">
      <c r="C465">
        <v>1023</v>
      </c>
      <c r="D465">
        <v>9123</v>
      </c>
      <c r="E465">
        <v>11143</v>
      </c>
    </row>
    <row r="466" spans="3:5" x14ac:dyDescent="0.25">
      <c r="C466">
        <v>839</v>
      </c>
      <c r="D466">
        <v>13375</v>
      </c>
      <c r="E466">
        <v>3746</v>
      </c>
    </row>
    <row r="467" spans="3:5" x14ac:dyDescent="0.25">
      <c r="C467">
        <v>6039</v>
      </c>
      <c r="D467">
        <v>4726</v>
      </c>
      <c r="E467">
        <v>6232</v>
      </c>
    </row>
    <row r="468" spans="3:5" x14ac:dyDescent="0.25">
      <c r="C468">
        <v>3409</v>
      </c>
      <c r="D468">
        <v>24650</v>
      </c>
      <c r="E468">
        <v>10648</v>
      </c>
    </row>
    <row r="469" spans="3:5" x14ac:dyDescent="0.25">
      <c r="C469">
        <v>18409</v>
      </c>
      <c r="D469">
        <v>212</v>
      </c>
      <c r="E469">
        <v>916</v>
      </c>
    </row>
    <row r="470" spans="3:5" x14ac:dyDescent="0.25">
      <c r="C470">
        <v>11018</v>
      </c>
      <c r="D470">
        <v>2919</v>
      </c>
      <c r="E470">
        <v>3617</v>
      </c>
    </row>
    <row r="471" spans="3:5" x14ac:dyDescent="0.25">
      <c r="C471">
        <v>856</v>
      </c>
      <c r="D471">
        <v>13993</v>
      </c>
      <c r="E471">
        <v>12928</v>
      </c>
    </row>
    <row r="472" spans="3:5" x14ac:dyDescent="0.25">
      <c r="C472">
        <v>8055</v>
      </c>
      <c r="D472">
        <v>1395</v>
      </c>
      <c r="E472">
        <v>21314</v>
      </c>
    </row>
    <row r="473" spans="3:5" x14ac:dyDescent="0.25">
      <c r="C473">
        <v>98</v>
      </c>
      <c r="D473">
        <v>9823</v>
      </c>
      <c r="E473">
        <v>12085</v>
      </c>
    </row>
    <row r="474" spans="3:5" x14ac:dyDescent="0.25">
      <c r="C474">
        <v>5085</v>
      </c>
      <c r="D474">
        <v>10071</v>
      </c>
      <c r="E474">
        <v>17127</v>
      </c>
    </row>
    <row r="475" spans="3:5" x14ac:dyDescent="0.25">
      <c r="C475">
        <v>4007</v>
      </c>
      <c r="D475">
        <v>6287</v>
      </c>
      <c r="E475">
        <v>1546</v>
      </c>
    </row>
    <row r="476" spans="3:5" x14ac:dyDescent="0.25">
      <c r="C476">
        <v>182</v>
      </c>
      <c r="D476">
        <v>12754</v>
      </c>
      <c r="E476">
        <v>3915</v>
      </c>
    </row>
    <row r="477" spans="3:5" x14ac:dyDescent="0.25">
      <c r="C477">
        <v>855</v>
      </c>
      <c r="D477">
        <v>19331</v>
      </c>
      <c r="E477">
        <v>2805</v>
      </c>
    </row>
    <row r="478" spans="3:5" x14ac:dyDescent="0.25">
      <c r="C478">
        <v>14310</v>
      </c>
      <c r="D478">
        <v>3638</v>
      </c>
      <c r="E478">
        <v>10160</v>
      </c>
    </row>
    <row r="479" spans="3:5" x14ac:dyDescent="0.25">
      <c r="C479">
        <v>3035</v>
      </c>
      <c r="D479">
        <v>6819</v>
      </c>
      <c r="E479">
        <v>10143</v>
      </c>
    </row>
    <row r="480" spans="3:5" x14ac:dyDescent="0.25">
      <c r="C480">
        <v>4272</v>
      </c>
      <c r="D480">
        <v>3702</v>
      </c>
      <c r="E480">
        <v>8670</v>
      </c>
    </row>
    <row r="481" spans="3:5" x14ac:dyDescent="0.25">
      <c r="C481">
        <v>13315</v>
      </c>
      <c r="D481">
        <v>143</v>
      </c>
      <c r="E481">
        <v>83</v>
      </c>
    </row>
    <row r="482" spans="3:5" x14ac:dyDescent="0.25">
      <c r="C482">
        <v>4739</v>
      </c>
      <c r="D482">
        <v>34928</v>
      </c>
    </row>
    <row r="483" spans="3:5" x14ac:dyDescent="0.25">
      <c r="C483">
        <v>11376</v>
      </c>
      <c r="D483">
        <v>5502</v>
      </c>
    </row>
    <row r="484" spans="3:5" x14ac:dyDescent="0.25">
      <c r="C484">
        <v>3462</v>
      </c>
      <c r="D484">
        <v>8560</v>
      </c>
    </row>
    <row r="485" spans="3:5" x14ac:dyDescent="0.25">
      <c r="C485">
        <v>2735</v>
      </c>
      <c r="D485">
        <v>4612</v>
      </c>
    </row>
    <row r="486" spans="3:5" x14ac:dyDescent="0.25">
      <c r="C486">
        <v>687</v>
      </c>
      <c r="D486">
        <v>30077</v>
      </c>
    </row>
    <row r="487" spans="3:5" x14ac:dyDescent="0.25">
      <c r="C487">
        <v>50</v>
      </c>
      <c r="D487">
        <v>14928</v>
      </c>
    </row>
    <row r="488" spans="3:5" x14ac:dyDescent="0.25">
      <c r="C488">
        <v>5674</v>
      </c>
      <c r="D488">
        <v>7641</v>
      </c>
    </row>
    <row r="489" spans="3:5" x14ac:dyDescent="0.25">
      <c r="C489">
        <v>4758</v>
      </c>
      <c r="D489">
        <v>4841</v>
      </c>
    </row>
    <row r="490" spans="3:5" x14ac:dyDescent="0.25">
      <c r="C490">
        <v>6581</v>
      </c>
      <c r="D490">
        <v>9015</v>
      </c>
    </row>
    <row r="491" spans="3:5" x14ac:dyDescent="0.25">
      <c r="C491">
        <v>16103</v>
      </c>
      <c r="D491">
        <v>4601</v>
      </c>
    </row>
    <row r="492" spans="3:5" x14ac:dyDescent="0.25">
      <c r="C492">
        <v>6527</v>
      </c>
      <c r="D492">
        <v>7860</v>
      </c>
    </row>
    <row r="493" spans="3:5" x14ac:dyDescent="0.25">
      <c r="C493">
        <v>1414</v>
      </c>
      <c r="D493">
        <v>14884</v>
      </c>
    </row>
    <row r="494" spans="3:5" x14ac:dyDescent="0.25">
      <c r="C494">
        <v>1208</v>
      </c>
      <c r="D494">
        <v>5702</v>
      </c>
    </row>
    <row r="495" spans="3:5" x14ac:dyDescent="0.25">
      <c r="C495">
        <v>10149</v>
      </c>
      <c r="D495">
        <v>74221</v>
      </c>
    </row>
    <row r="496" spans="3:5" x14ac:dyDescent="0.25">
      <c r="C496">
        <v>12552</v>
      </c>
      <c r="D496">
        <v>696</v>
      </c>
    </row>
    <row r="497" spans="3:4" x14ac:dyDescent="0.25">
      <c r="C497">
        <v>16118</v>
      </c>
      <c r="D497">
        <v>22613</v>
      </c>
    </row>
    <row r="498" spans="3:4" x14ac:dyDescent="0.25">
      <c r="C498">
        <v>18853</v>
      </c>
      <c r="D498">
        <v>18174</v>
      </c>
    </row>
    <row r="499" spans="3:4" x14ac:dyDescent="0.25">
      <c r="C499">
        <v>4427</v>
      </c>
      <c r="D499">
        <v>12052</v>
      </c>
    </row>
    <row r="500" spans="3:4" x14ac:dyDescent="0.25">
      <c r="C500">
        <v>4849</v>
      </c>
      <c r="D500">
        <v>26858</v>
      </c>
    </row>
    <row r="501" spans="3:4" x14ac:dyDescent="0.25">
      <c r="C501">
        <v>24594</v>
      </c>
      <c r="D501">
        <v>3262</v>
      </c>
    </row>
    <row r="502" spans="3:4" x14ac:dyDescent="0.25">
      <c r="C502">
        <v>5541</v>
      </c>
      <c r="D502">
        <v>31082</v>
      </c>
    </row>
    <row r="503" spans="3:4" x14ac:dyDescent="0.25">
      <c r="C503">
        <v>2608</v>
      </c>
      <c r="D503">
        <v>6182</v>
      </c>
    </row>
    <row r="504" spans="3:4" x14ac:dyDescent="0.25">
      <c r="C504">
        <v>1199</v>
      </c>
      <c r="D504">
        <v>3251</v>
      </c>
    </row>
    <row r="505" spans="3:4" x14ac:dyDescent="0.25">
      <c r="C505">
        <v>4952</v>
      </c>
      <c r="D505">
        <v>3738</v>
      </c>
    </row>
    <row r="506" spans="3:4" x14ac:dyDescent="0.25">
      <c r="C506">
        <v>5912</v>
      </c>
      <c r="D506">
        <v>10455</v>
      </c>
    </row>
    <row r="507" spans="3:4" x14ac:dyDescent="0.25">
      <c r="C507">
        <v>3619</v>
      </c>
      <c r="D507">
        <v>8885</v>
      </c>
    </row>
    <row r="508" spans="3:4" x14ac:dyDescent="0.25">
      <c r="C508">
        <v>16779</v>
      </c>
      <c r="D508">
        <v>2</v>
      </c>
    </row>
    <row r="509" spans="3:4" x14ac:dyDescent="0.25">
      <c r="C509">
        <v>6295</v>
      </c>
      <c r="D509">
        <v>2724</v>
      </c>
    </row>
    <row r="510" spans="3:4" x14ac:dyDescent="0.25">
      <c r="C510">
        <v>332</v>
      </c>
      <c r="D510">
        <v>20143</v>
      </c>
    </row>
    <row r="511" spans="3:4" x14ac:dyDescent="0.25">
      <c r="C511">
        <v>1284</v>
      </c>
      <c r="D511">
        <v>40</v>
      </c>
    </row>
    <row r="512" spans="3:4" x14ac:dyDescent="0.25">
      <c r="C512">
        <v>1193</v>
      </c>
      <c r="D512">
        <v>18363</v>
      </c>
    </row>
    <row r="513" spans="3:4" x14ac:dyDescent="0.25">
      <c r="C513">
        <v>4199</v>
      </c>
      <c r="D513">
        <v>21533</v>
      </c>
    </row>
    <row r="514" spans="3:4" x14ac:dyDescent="0.25">
      <c r="C514">
        <v>1700</v>
      </c>
      <c r="D514">
        <v>17536</v>
      </c>
    </row>
    <row r="515" spans="3:4" x14ac:dyDescent="0.25">
      <c r="C515">
        <v>6372</v>
      </c>
      <c r="D515">
        <v>11868</v>
      </c>
    </row>
    <row r="516" spans="3:4" x14ac:dyDescent="0.25">
      <c r="C516">
        <v>10098</v>
      </c>
      <c r="D516">
        <v>27094</v>
      </c>
    </row>
    <row r="517" spans="3:4" x14ac:dyDescent="0.25">
      <c r="C517">
        <v>5114</v>
      </c>
      <c r="D517">
        <v>10415</v>
      </c>
    </row>
    <row r="518" spans="3:4" x14ac:dyDescent="0.25">
      <c r="C518">
        <v>530</v>
      </c>
      <c r="D518">
        <v>1</v>
      </c>
    </row>
    <row r="519" spans="3:4" x14ac:dyDescent="0.25">
      <c r="C519">
        <v>1035</v>
      </c>
      <c r="D519">
        <v>6194</v>
      </c>
    </row>
    <row r="520" spans="3:4" x14ac:dyDescent="0.25">
      <c r="C520">
        <v>558</v>
      </c>
      <c r="D520">
        <v>28561</v>
      </c>
    </row>
    <row r="521" spans="3:4" x14ac:dyDescent="0.25">
      <c r="C521">
        <v>4639</v>
      </c>
      <c r="D521">
        <v>11255</v>
      </c>
    </row>
    <row r="522" spans="3:4" x14ac:dyDescent="0.25">
      <c r="C522">
        <v>8830</v>
      </c>
      <c r="D522">
        <v>7526</v>
      </c>
    </row>
    <row r="523" spans="3:4" x14ac:dyDescent="0.25">
      <c r="C523">
        <v>7373</v>
      </c>
      <c r="D523">
        <v>3996</v>
      </c>
    </row>
    <row r="524" spans="3:4" x14ac:dyDescent="0.25">
      <c r="C524">
        <v>5972</v>
      </c>
      <c r="D524">
        <v>1092</v>
      </c>
    </row>
    <row r="525" spans="3:4" x14ac:dyDescent="0.25">
      <c r="C525">
        <v>16178</v>
      </c>
      <c r="D525">
        <v>12056</v>
      </c>
    </row>
    <row r="526" spans="3:4" x14ac:dyDescent="0.25">
      <c r="C526">
        <v>12935</v>
      </c>
      <c r="D526">
        <v>5071</v>
      </c>
    </row>
    <row r="527" spans="3:4" x14ac:dyDescent="0.25">
      <c r="C527">
        <v>3430</v>
      </c>
      <c r="D527">
        <v>4481</v>
      </c>
    </row>
    <row r="528" spans="3:4" x14ac:dyDescent="0.25">
      <c r="C528">
        <v>6278</v>
      </c>
      <c r="D528">
        <v>6581</v>
      </c>
    </row>
    <row r="529" spans="3:4" x14ac:dyDescent="0.25">
      <c r="C529">
        <v>5623</v>
      </c>
      <c r="D529">
        <v>12884</v>
      </c>
    </row>
    <row r="530" spans="3:4" x14ac:dyDescent="0.25">
      <c r="C530">
        <v>14112</v>
      </c>
      <c r="D530">
        <v>5659</v>
      </c>
    </row>
    <row r="531" spans="3:4" x14ac:dyDescent="0.25">
      <c r="C531">
        <v>8089</v>
      </c>
      <c r="D531">
        <v>485</v>
      </c>
    </row>
    <row r="532" spans="3:4" x14ac:dyDescent="0.25">
      <c r="C532">
        <v>12244</v>
      </c>
      <c r="D532">
        <v>14555</v>
      </c>
    </row>
    <row r="533" spans="3:4" x14ac:dyDescent="0.25">
      <c r="C533">
        <v>46</v>
      </c>
      <c r="D533">
        <v>2</v>
      </c>
    </row>
    <row r="534" spans="3:4" x14ac:dyDescent="0.25">
      <c r="C534">
        <v>9564</v>
      </c>
      <c r="D534">
        <v>525</v>
      </c>
    </row>
    <row r="535" spans="3:4" x14ac:dyDescent="0.25">
      <c r="C535">
        <v>4815</v>
      </c>
      <c r="D535">
        <v>29328</v>
      </c>
    </row>
    <row r="536" spans="3:4" x14ac:dyDescent="0.25">
      <c r="C536">
        <v>726</v>
      </c>
      <c r="D536">
        <v>6173</v>
      </c>
    </row>
    <row r="537" spans="3:4" x14ac:dyDescent="0.25">
      <c r="C537">
        <v>7688</v>
      </c>
      <c r="D537">
        <v>803</v>
      </c>
    </row>
    <row r="538" spans="3:4" x14ac:dyDescent="0.25">
      <c r="C538">
        <v>13848</v>
      </c>
      <c r="D538">
        <v>33285</v>
      </c>
    </row>
    <row r="539" spans="3:4" x14ac:dyDescent="0.25">
      <c r="C539">
        <v>12144</v>
      </c>
      <c r="D539">
        <v>974</v>
      </c>
    </row>
    <row r="540" spans="3:4" x14ac:dyDescent="0.25">
      <c r="C540">
        <v>7340</v>
      </c>
      <c r="D540">
        <v>7128</v>
      </c>
    </row>
    <row r="541" spans="3:4" x14ac:dyDescent="0.25">
      <c r="C541">
        <v>4819</v>
      </c>
      <c r="D541">
        <v>148</v>
      </c>
    </row>
    <row r="542" spans="3:4" x14ac:dyDescent="0.25">
      <c r="C542">
        <v>270</v>
      </c>
      <c r="D542">
        <v>2</v>
      </c>
    </row>
    <row r="543" spans="3:4" x14ac:dyDescent="0.25">
      <c r="C543">
        <v>10876</v>
      </c>
      <c r="D543">
        <v>15748</v>
      </c>
    </row>
    <row r="544" spans="3:4" x14ac:dyDescent="0.25">
      <c r="C544">
        <v>12985</v>
      </c>
      <c r="D544">
        <v>10717</v>
      </c>
    </row>
    <row r="545" spans="3:4" x14ac:dyDescent="0.25">
      <c r="C545">
        <v>16749</v>
      </c>
      <c r="D545">
        <v>20910</v>
      </c>
    </row>
    <row r="546" spans="3:4" x14ac:dyDescent="0.25">
      <c r="C546">
        <v>2782</v>
      </c>
      <c r="D546">
        <v>2</v>
      </c>
    </row>
    <row r="547" spans="3:4" x14ac:dyDescent="0.25">
      <c r="C547">
        <v>4973</v>
      </c>
      <c r="D547">
        <v>742</v>
      </c>
    </row>
    <row r="548" spans="3:4" x14ac:dyDescent="0.25">
      <c r="C548">
        <v>6435</v>
      </c>
      <c r="D548">
        <v>4012</v>
      </c>
    </row>
    <row r="549" spans="3:4" x14ac:dyDescent="0.25">
      <c r="C549">
        <v>833</v>
      </c>
      <c r="D549">
        <v>295</v>
      </c>
    </row>
    <row r="550" spans="3:4" x14ac:dyDescent="0.25">
      <c r="C550">
        <v>67</v>
      </c>
      <c r="D550">
        <v>4767</v>
      </c>
    </row>
    <row r="551" spans="3:4" x14ac:dyDescent="0.25">
      <c r="C551">
        <v>5732</v>
      </c>
      <c r="D551">
        <v>14636</v>
      </c>
    </row>
    <row r="552" spans="3:4" x14ac:dyDescent="0.25">
      <c r="C552">
        <v>12731</v>
      </c>
      <c r="D552">
        <v>6852</v>
      </c>
    </row>
    <row r="553" spans="3:4" x14ac:dyDescent="0.25">
      <c r="C553">
        <v>50</v>
      </c>
      <c r="D553">
        <v>13901</v>
      </c>
    </row>
    <row r="554" spans="3:4" x14ac:dyDescent="0.25">
      <c r="C554">
        <v>7047</v>
      </c>
      <c r="D554">
        <v>28688</v>
      </c>
    </row>
    <row r="555" spans="3:4" x14ac:dyDescent="0.25">
      <c r="C555">
        <v>14460</v>
      </c>
      <c r="D555">
        <v>11622</v>
      </c>
    </row>
    <row r="556" spans="3:4" x14ac:dyDescent="0.25">
      <c r="C556">
        <v>6150</v>
      </c>
      <c r="D556">
        <v>2247</v>
      </c>
    </row>
    <row r="557" spans="3:4" x14ac:dyDescent="0.25">
      <c r="C557">
        <v>7607</v>
      </c>
      <c r="D557">
        <v>1049</v>
      </c>
    </row>
    <row r="558" spans="3:4" x14ac:dyDescent="0.25">
      <c r="D558">
        <v>7725</v>
      </c>
    </row>
    <row r="559" spans="3:4" x14ac:dyDescent="0.25">
      <c r="D559">
        <v>6053</v>
      </c>
    </row>
    <row r="560" spans="3:4" x14ac:dyDescent="0.25">
      <c r="D560">
        <v>2868</v>
      </c>
    </row>
    <row r="561" spans="4:4" x14ac:dyDescent="0.25">
      <c r="D561">
        <v>6339</v>
      </c>
    </row>
    <row r="562" spans="4:4" x14ac:dyDescent="0.25">
      <c r="D562">
        <v>1973</v>
      </c>
    </row>
    <row r="563" spans="4:4" x14ac:dyDescent="0.25">
      <c r="D563">
        <v>5043</v>
      </c>
    </row>
    <row r="564" spans="4:4" x14ac:dyDescent="0.25">
      <c r="D564">
        <v>2697</v>
      </c>
    </row>
    <row r="565" spans="4:4" x14ac:dyDescent="0.25">
      <c r="D565">
        <v>6696</v>
      </c>
    </row>
    <row r="566" spans="4:4" x14ac:dyDescent="0.25">
      <c r="D566">
        <v>7689</v>
      </c>
    </row>
    <row r="567" spans="4:4" x14ac:dyDescent="0.25">
      <c r="D567">
        <v>7597</v>
      </c>
    </row>
    <row r="568" spans="4:4" x14ac:dyDescent="0.25">
      <c r="D568">
        <v>7027</v>
      </c>
    </row>
    <row r="569" spans="4:4" x14ac:dyDescent="0.25">
      <c r="D569">
        <v>13151</v>
      </c>
    </row>
    <row r="570" spans="4:4" x14ac:dyDescent="0.25">
      <c r="D570">
        <v>459</v>
      </c>
    </row>
    <row r="571" spans="4:4" x14ac:dyDescent="0.25">
      <c r="D571">
        <v>3000</v>
      </c>
    </row>
    <row r="572" spans="4:4" x14ac:dyDescent="0.25">
      <c r="D572">
        <v>18953</v>
      </c>
    </row>
    <row r="573" spans="4:4" x14ac:dyDescent="0.25">
      <c r="D573">
        <v>162</v>
      </c>
    </row>
    <row r="574" spans="4:4" x14ac:dyDescent="0.25">
      <c r="D574">
        <v>67</v>
      </c>
    </row>
    <row r="575" spans="4:4" x14ac:dyDescent="0.25">
      <c r="D575">
        <v>11082</v>
      </c>
    </row>
    <row r="576" spans="4:4" x14ac:dyDescent="0.25">
      <c r="D576">
        <v>7054</v>
      </c>
    </row>
    <row r="577" spans="4:4" x14ac:dyDescent="0.25">
      <c r="D577">
        <v>16218</v>
      </c>
    </row>
    <row r="578" spans="4:4" x14ac:dyDescent="0.25">
      <c r="D578">
        <v>6448</v>
      </c>
    </row>
    <row r="579" spans="4:4" x14ac:dyDescent="0.25">
      <c r="D579">
        <v>755</v>
      </c>
    </row>
    <row r="580" spans="4:4" x14ac:dyDescent="0.25">
      <c r="D580">
        <v>17644</v>
      </c>
    </row>
    <row r="581" spans="4:4" x14ac:dyDescent="0.25">
      <c r="D581">
        <v>13866</v>
      </c>
    </row>
    <row r="582" spans="4:4" x14ac:dyDescent="0.25">
      <c r="D582">
        <v>7255</v>
      </c>
    </row>
    <row r="583" spans="4:4" x14ac:dyDescent="0.25">
      <c r="D583">
        <v>1234</v>
      </c>
    </row>
    <row r="584" spans="4:4" x14ac:dyDescent="0.25">
      <c r="D584">
        <v>9476</v>
      </c>
    </row>
    <row r="585" spans="4:4" x14ac:dyDescent="0.25">
      <c r="D585">
        <v>1968</v>
      </c>
    </row>
    <row r="586" spans="4:4" x14ac:dyDescent="0.25">
      <c r="D586">
        <v>6889</v>
      </c>
    </row>
    <row r="587" spans="4:4" x14ac:dyDescent="0.25">
      <c r="D587">
        <v>14578</v>
      </c>
    </row>
    <row r="588" spans="4:4" x14ac:dyDescent="0.25">
      <c r="D588">
        <v>7169</v>
      </c>
    </row>
    <row r="589" spans="4:4" x14ac:dyDescent="0.25">
      <c r="D589">
        <v>23772</v>
      </c>
    </row>
    <row r="590" spans="4:4" x14ac:dyDescent="0.25">
      <c r="D590">
        <v>7</v>
      </c>
    </row>
    <row r="591" spans="4:4" x14ac:dyDescent="0.25">
      <c r="D591">
        <v>2048</v>
      </c>
    </row>
    <row r="592" spans="4:4" x14ac:dyDescent="0.25">
      <c r="D592">
        <v>9891</v>
      </c>
    </row>
    <row r="593" spans="4:4" x14ac:dyDescent="0.25">
      <c r="D593">
        <v>5992</v>
      </c>
    </row>
    <row r="594" spans="4:4" x14ac:dyDescent="0.25">
      <c r="D594">
        <v>3952</v>
      </c>
    </row>
    <row r="595" spans="4:4" x14ac:dyDescent="0.25">
      <c r="D595">
        <v>809</v>
      </c>
    </row>
    <row r="596" spans="4:4" x14ac:dyDescent="0.25">
      <c r="D596">
        <v>11475</v>
      </c>
    </row>
    <row r="597" spans="4:4" x14ac:dyDescent="0.25">
      <c r="D597">
        <v>7269</v>
      </c>
    </row>
    <row r="598" spans="4:4" x14ac:dyDescent="0.25">
      <c r="D598">
        <v>14004</v>
      </c>
    </row>
    <row r="599" spans="4:4" x14ac:dyDescent="0.25">
      <c r="D599">
        <v>18281</v>
      </c>
    </row>
    <row r="600" spans="4:4" x14ac:dyDescent="0.25">
      <c r="D600">
        <v>23</v>
      </c>
    </row>
    <row r="601" spans="4:4" x14ac:dyDescent="0.25">
      <c r="D601">
        <v>11427</v>
      </c>
    </row>
    <row r="602" spans="4:4" x14ac:dyDescent="0.25">
      <c r="D602">
        <v>2920</v>
      </c>
    </row>
    <row r="603" spans="4:4" x14ac:dyDescent="0.25">
      <c r="D603">
        <v>10789</v>
      </c>
    </row>
    <row r="604" spans="4:4" x14ac:dyDescent="0.25">
      <c r="D604">
        <v>4818</v>
      </c>
    </row>
    <row r="605" spans="4:4" x14ac:dyDescent="0.25">
      <c r="D605">
        <v>2976</v>
      </c>
    </row>
    <row r="606" spans="4:4" x14ac:dyDescent="0.25">
      <c r="D606">
        <v>5916</v>
      </c>
    </row>
    <row r="607" spans="4:4" x14ac:dyDescent="0.25">
      <c r="D607">
        <v>5826</v>
      </c>
    </row>
    <row r="608" spans="4:4" x14ac:dyDescent="0.25">
      <c r="D608">
        <v>755</v>
      </c>
    </row>
    <row r="609" spans="4:4" x14ac:dyDescent="0.25">
      <c r="D609">
        <v>18753</v>
      </c>
    </row>
    <row r="610" spans="4:4" x14ac:dyDescent="0.25">
      <c r="D610">
        <v>8036</v>
      </c>
    </row>
    <row r="611" spans="4:4" x14ac:dyDescent="0.25">
      <c r="D611">
        <v>2174</v>
      </c>
    </row>
    <row r="612" spans="4:4" x14ac:dyDescent="0.25">
      <c r="D612">
        <v>4</v>
      </c>
    </row>
    <row r="613" spans="4:4" x14ac:dyDescent="0.25">
      <c r="D613">
        <v>7406</v>
      </c>
    </row>
    <row r="614" spans="4:4" x14ac:dyDescent="0.25">
      <c r="D614">
        <v>1633</v>
      </c>
    </row>
    <row r="615" spans="4:4" x14ac:dyDescent="0.25">
      <c r="D615">
        <v>6189</v>
      </c>
    </row>
    <row r="616" spans="4:4" x14ac:dyDescent="0.25">
      <c r="D616">
        <v>5544</v>
      </c>
    </row>
    <row r="617" spans="4:4" x14ac:dyDescent="0.25">
      <c r="D617">
        <v>17648</v>
      </c>
    </row>
    <row r="618" spans="4:4" x14ac:dyDescent="0.25">
      <c r="D618">
        <v>418</v>
      </c>
    </row>
    <row r="619" spans="4:4" x14ac:dyDescent="0.25">
      <c r="D619">
        <v>2669</v>
      </c>
    </row>
    <row r="620" spans="4:4" x14ac:dyDescent="0.25">
      <c r="D620">
        <v>3933</v>
      </c>
    </row>
    <row r="621" spans="4:4" x14ac:dyDescent="0.25">
      <c r="D621">
        <v>10123</v>
      </c>
    </row>
    <row r="622" spans="4:4" x14ac:dyDescent="0.25">
      <c r="D622">
        <v>2614</v>
      </c>
    </row>
    <row r="623" spans="4:4" x14ac:dyDescent="0.25">
      <c r="D623">
        <v>3</v>
      </c>
    </row>
    <row r="624" spans="4:4" x14ac:dyDescent="0.25">
      <c r="D624">
        <v>1131</v>
      </c>
    </row>
    <row r="625" spans="4:4" x14ac:dyDescent="0.25">
      <c r="D625">
        <v>1243</v>
      </c>
    </row>
    <row r="626" spans="4:4" x14ac:dyDescent="0.25">
      <c r="D626">
        <v>2362</v>
      </c>
    </row>
    <row r="627" spans="4:4" x14ac:dyDescent="0.25">
      <c r="D627">
        <v>1456</v>
      </c>
    </row>
    <row r="628" spans="4:4" x14ac:dyDescent="0.25">
      <c r="D628">
        <v>3376</v>
      </c>
    </row>
    <row r="629" spans="4:4" x14ac:dyDescent="0.25">
      <c r="D629">
        <v>5086</v>
      </c>
    </row>
    <row r="630" spans="4:4" x14ac:dyDescent="0.25">
      <c r="D630">
        <v>27029</v>
      </c>
    </row>
    <row r="631" spans="4:4" x14ac:dyDescent="0.25">
      <c r="D631">
        <v>2430</v>
      </c>
    </row>
    <row r="632" spans="4:4" x14ac:dyDescent="0.25">
      <c r="D632">
        <v>8</v>
      </c>
    </row>
    <row r="633" spans="4:4" x14ac:dyDescent="0.25">
      <c r="D633">
        <v>6483</v>
      </c>
    </row>
    <row r="634" spans="4:4" x14ac:dyDescent="0.25">
      <c r="D634">
        <v>8930</v>
      </c>
    </row>
    <row r="635" spans="4:4" x14ac:dyDescent="0.25">
      <c r="D635">
        <v>12856</v>
      </c>
    </row>
    <row r="636" spans="4:4" x14ac:dyDescent="0.25">
      <c r="D636">
        <v>925</v>
      </c>
    </row>
    <row r="637" spans="4:4" x14ac:dyDescent="0.25">
      <c r="D637">
        <v>13784</v>
      </c>
    </row>
    <row r="638" spans="4:4" x14ac:dyDescent="0.25">
      <c r="D638">
        <v>12737</v>
      </c>
    </row>
    <row r="639" spans="4:4" x14ac:dyDescent="0.25">
      <c r="D639">
        <v>21244</v>
      </c>
    </row>
    <row r="640" spans="4:4" x14ac:dyDescent="0.25">
      <c r="D640">
        <v>30769</v>
      </c>
    </row>
    <row r="641" spans="4:4" x14ac:dyDescent="0.25">
      <c r="D641">
        <v>6377</v>
      </c>
    </row>
    <row r="642" spans="4:4" x14ac:dyDescent="0.25">
      <c r="D642">
        <v>13877</v>
      </c>
    </row>
    <row r="643" spans="4:4" x14ac:dyDescent="0.25">
      <c r="D643">
        <v>11636</v>
      </c>
    </row>
    <row r="644" spans="4:4" x14ac:dyDescent="0.25">
      <c r="D644">
        <v>8172</v>
      </c>
    </row>
    <row r="645" spans="4:4" x14ac:dyDescent="0.25">
      <c r="D645">
        <v>3293</v>
      </c>
    </row>
    <row r="646" spans="4:4" x14ac:dyDescent="0.25">
      <c r="D646">
        <v>13332</v>
      </c>
    </row>
    <row r="647" spans="4:4" x14ac:dyDescent="0.25">
      <c r="D647">
        <v>3503</v>
      </c>
    </row>
    <row r="648" spans="4:4" x14ac:dyDescent="0.25">
      <c r="D648">
        <v>230</v>
      </c>
    </row>
    <row r="649" spans="4:4" x14ac:dyDescent="0.25">
      <c r="D649">
        <v>15215</v>
      </c>
    </row>
    <row r="650" spans="4:4" x14ac:dyDescent="0.25">
      <c r="D650">
        <v>2</v>
      </c>
    </row>
    <row r="651" spans="4:4" x14ac:dyDescent="0.25">
      <c r="D651">
        <v>2824</v>
      </c>
    </row>
    <row r="652" spans="4:4" x14ac:dyDescent="0.25">
      <c r="D652">
        <v>4146</v>
      </c>
    </row>
    <row r="653" spans="4:4" x14ac:dyDescent="0.25">
      <c r="D653">
        <v>4592</v>
      </c>
    </row>
    <row r="654" spans="4:4" x14ac:dyDescent="0.25">
      <c r="D654">
        <v>28056</v>
      </c>
    </row>
    <row r="655" spans="4:4" x14ac:dyDescent="0.25">
      <c r="D655">
        <v>2586</v>
      </c>
    </row>
    <row r="656" spans="4:4" x14ac:dyDescent="0.25">
      <c r="D656">
        <v>47178</v>
      </c>
    </row>
    <row r="657" spans="4:4" x14ac:dyDescent="0.25">
      <c r="D657">
        <v>8128</v>
      </c>
    </row>
    <row r="658" spans="4:4" x14ac:dyDescent="0.25">
      <c r="D658">
        <v>22227</v>
      </c>
    </row>
    <row r="659" spans="4:4" x14ac:dyDescent="0.25">
      <c r="D659">
        <v>15611</v>
      </c>
    </row>
    <row r="660" spans="4:4" x14ac:dyDescent="0.25">
      <c r="D660">
        <v>29610</v>
      </c>
    </row>
    <row r="661" spans="4:4" x14ac:dyDescent="0.25">
      <c r="D661">
        <v>6623</v>
      </c>
    </row>
    <row r="662" spans="4:4" x14ac:dyDescent="0.25">
      <c r="D662">
        <v>5514</v>
      </c>
    </row>
    <row r="663" spans="4:4" x14ac:dyDescent="0.25">
      <c r="D663">
        <v>6494</v>
      </c>
    </row>
    <row r="664" spans="4:4" x14ac:dyDescent="0.25">
      <c r="D664">
        <v>10081</v>
      </c>
    </row>
    <row r="665" spans="4:4" x14ac:dyDescent="0.25">
      <c r="D665">
        <v>4720</v>
      </c>
    </row>
    <row r="666" spans="4:4" x14ac:dyDescent="0.25">
      <c r="D666">
        <v>8125</v>
      </c>
    </row>
    <row r="667" spans="4:4" x14ac:dyDescent="0.25">
      <c r="D667">
        <v>6994</v>
      </c>
    </row>
    <row r="668" spans="4:4" x14ac:dyDescent="0.25">
      <c r="D668">
        <v>7049</v>
      </c>
    </row>
    <row r="669" spans="4:4" x14ac:dyDescent="0.25">
      <c r="D669">
        <v>25473</v>
      </c>
    </row>
    <row r="670" spans="4:4" x14ac:dyDescent="0.25">
      <c r="D670">
        <v>2721</v>
      </c>
    </row>
    <row r="671" spans="4:4" x14ac:dyDescent="0.25">
      <c r="D671">
        <v>4342</v>
      </c>
    </row>
    <row r="672" spans="4:4" x14ac:dyDescent="0.25">
      <c r="D672">
        <v>3965</v>
      </c>
    </row>
    <row r="673" spans="4:4" x14ac:dyDescent="0.25">
      <c r="D673">
        <v>3841</v>
      </c>
    </row>
    <row r="674" spans="4:4" x14ac:dyDescent="0.25">
      <c r="D674">
        <v>24164</v>
      </c>
    </row>
    <row r="675" spans="4:4" x14ac:dyDescent="0.25">
      <c r="D675">
        <v>28339</v>
      </c>
    </row>
    <row r="676" spans="4:4" x14ac:dyDescent="0.25">
      <c r="D676">
        <v>43962</v>
      </c>
    </row>
    <row r="677" spans="4:4" x14ac:dyDescent="0.25">
      <c r="D677">
        <v>9185</v>
      </c>
    </row>
    <row r="678" spans="4:4" x14ac:dyDescent="0.25">
      <c r="D678">
        <v>17031</v>
      </c>
    </row>
    <row r="679" spans="4:4" x14ac:dyDescent="0.25">
      <c r="D679">
        <v>19997</v>
      </c>
    </row>
    <row r="680" spans="4:4" x14ac:dyDescent="0.25">
      <c r="D680">
        <v>977</v>
      </c>
    </row>
    <row r="681" spans="4:4" x14ac:dyDescent="0.25">
      <c r="D681">
        <v>165</v>
      </c>
    </row>
    <row r="682" spans="4:4" x14ac:dyDescent="0.25">
      <c r="D682">
        <v>4122</v>
      </c>
    </row>
    <row r="683" spans="4:4" x14ac:dyDescent="0.25">
      <c r="D683">
        <v>22654</v>
      </c>
    </row>
    <row r="684" spans="4:4" x14ac:dyDescent="0.25">
      <c r="D684">
        <v>14979</v>
      </c>
    </row>
    <row r="685" spans="4:4" x14ac:dyDescent="0.25">
      <c r="D685">
        <v>17549</v>
      </c>
    </row>
    <row r="686" spans="4:4" x14ac:dyDescent="0.25">
      <c r="D686">
        <v>5915</v>
      </c>
    </row>
    <row r="687" spans="4:4" x14ac:dyDescent="0.25">
      <c r="D687">
        <v>10620</v>
      </c>
    </row>
    <row r="688" spans="4:4" x14ac:dyDescent="0.25">
      <c r="D688">
        <v>3901</v>
      </c>
    </row>
    <row r="689" spans="4:4" x14ac:dyDescent="0.25">
      <c r="D689">
        <v>11276</v>
      </c>
    </row>
    <row r="690" spans="4:4" x14ac:dyDescent="0.25">
      <c r="D690">
        <v>4809</v>
      </c>
    </row>
    <row r="691" spans="4:4" x14ac:dyDescent="0.25">
      <c r="D691">
        <v>1295</v>
      </c>
    </row>
    <row r="692" spans="4:4" x14ac:dyDescent="0.25">
      <c r="D692">
        <v>8491</v>
      </c>
    </row>
    <row r="693" spans="4:4" x14ac:dyDescent="0.25">
      <c r="D693">
        <v>9090</v>
      </c>
    </row>
    <row r="694" spans="4:4" x14ac:dyDescent="0.25">
      <c r="D694">
        <v>5899</v>
      </c>
    </row>
    <row r="695" spans="4:4" x14ac:dyDescent="0.25">
      <c r="D695">
        <v>1052</v>
      </c>
    </row>
    <row r="696" spans="4:4" x14ac:dyDescent="0.25">
      <c r="D696">
        <v>1287</v>
      </c>
    </row>
    <row r="697" spans="4:4" x14ac:dyDescent="0.25">
      <c r="D697">
        <v>862</v>
      </c>
    </row>
    <row r="698" spans="4:4" x14ac:dyDescent="0.25">
      <c r="D698">
        <v>12025</v>
      </c>
    </row>
    <row r="699" spans="4:4" x14ac:dyDescent="0.25">
      <c r="D699">
        <v>6363</v>
      </c>
    </row>
    <row r="700" spans="4:4" x14ac:dyDescent="0.25">
      <c r="D700">
        <v>4312</v>
      </c>
    </row>
    <row r="701" spans="4:4" x14ac:dyDescent="0.25">
      <c r="D701">
        <v>8682</v>
      </c>
    </row>
    <row r="702" spans="4:4" x14ac:dyDescent="0.25">
      <c r="D702">
        <v>8682</v>
      </c>
    </row>
    <row r="703" spans="4:4" x14ac:dyDescent="0.25">
      <c r="D703">
        <v>3013</v>
      </c>
    </row>
    <row r="704" spans="4:4" x14ac:dyDescent="0.25">
      <c r="D704">
        <v>11485</v>
      </c>
    </row>
    <row r="705" spans="4:4" x14ac:dyDescent="0.25">
      <c r="D705">
        <v>3412</v>
      </c>
    </row>
    <row r="706" spans="4:4" x14ac:dyDescent="0.25">
      <c r="D706">
        <v>60</v>
      </c>
    </row>
    <row r="707" spans="4:4" x14ac:dyDescent="0.25">
      <c r="D707">
        <v>8682</v>
      </c>
    </row>
    <row r="708" spans="4:4" x14ac:dyDescent="0.25">
      <c r="D708">
        <v>4113</v>
      </c>
    </row>
    <row r="709" spans="4:4" x14ac:dyDescent="0.25">
      <c r="D709">
        <v>33</v>
      </c>
    </row>
    <row r="710" spans="4:4" x14ac:dyDescent="0.25">
      <c r="D710">
        <v>3256</v>
      </c>
    </row>
    <row r="711" spans="4:4" x14ac:dyDescent="0.25">
      <c r="D711">
        <v>374</v>
      </c>
    </row>
    <row r="712" spans="4:4" x14ac:dyDescent="0.25">
      <c r="D712">
        <v>2887</v>
      </c>
    </row>
    <row r="713" spans="4:4" x14ac:dyDescent="0.25">
      <c r="D713">
        <v>20660</v>
      </c>
    </row>
    <row r="714" spans="4:4" x14ac:dyDescent="0.25">
      <c r="D714">
        <v>986</v>
      </c>
    </row>
    <row r="715" spans="4:4" x14ac:dyDescent="0.25">
      <c r="D715">
        <v>3637</v>
      </c>
    </row>
    <row r="716" spans="4:4" x14ac:dyDescent="0.25">
      <c r="D716">
        <v>8953</v>
      </c>
    </row>
    <row r="717" spans="4:4" x14ac:dyDescent="0.25">
      <c r="D717">
        <v>3614</v>
      </c>
    </row>
    <row r="718" spans="4:4" x14ac:dyDescent="0.25">
      <c r="D718">
        <v>1529</v>
      </c>
    </row>
    <row r="719" spans="4:4" x14ac:dyDescent="0.25">
      <c r="D719">
        <v>6629</v>
      </c>
    </row>
    <row r="720" spans="4:4" x14ac:dyDescent="0.25">
      <c r="D720">
        <v>585</v>
      </c>
    </row>
    <row r="721" spans="4:4" x14ac:dyDescent="0.25">
      <c r="D721">
        <v>13832</v>
      </c>
    </row>
    <row r="722" spans="4:4" x14ac:dyDescent="0.25">
      <c r="D722">
        <v>3566</v>
      </c>
    </row>
    <row r="723" spans="4:4" x14ac:dyDescent="0.25">
      <c r="D723">
        <v>12</v>
      </c>
    </row>
    <row r="724" spans="4:4" x14ac:dyDescent="0.25">
      <c r="D724">
        <v>4271</v>
      </c>
    </row>
    <row r="725" spans="4:4" x14ac:dyDescent="0.25">
      <c r="D725">
        <v>7593</v>
      </c>
    </row>
    <row r="726" spans="4:4" x14ac:dyDescent="0.25">
      <c r="D726">
        <v>1483</v>
      </c>
    </row>
    <row r="727" spans="4:4" x14ac:dyDescent="0.25">
      <c r="D727">
        <v>1015</v>
      </c>
    </row>
    <row r="728" spans="4:4" x14ac:dyDescent="0.25">
      <c r="D728">
        <v>325</v>
      </c>
    </row>
    <row r="729" spans="4:4" x14ac:dyDescent="0.25">
      <c r="D729">
        <v>18561</v>
      </c>
    </row>
    <row r="730" spans="4:4" x14ac:dyDescent="0.25">
      <c r="D730">
        <v>20076</v>
      </c>
    </row>
    <row r="731" spans="4:4" x14ac:dyDescent="0.25">
      <c r="D731">
        <v>4393</v>
      </c>
    </row>
    <row r="732" spans="4:4" x14ac:dyDescent="0.25">
      <c r="D732">
        <v>783</v>
      </c>
    </row>
    <row r="733" spans="4:4" x14ac:dyDescent="0.25">
      <c r="D733">
        <v>207</v>
      </c>
    </row>
    <row r="734" spans="4:4" x14ac:dyDescent="0.25">
      <c r="D734">
        <v>5194</v>
      </c>
    </row>
    <row r="735" spans="4:4" x14ac:dyDescent="0.25">
      <c r="D735">
        <v>11846</v>
      </c>
    </row>
    <row r="736" spans="4:4" x14ac:dyDescent="0.25">
      <c r="D736">
        <v>2626</v>
      </c>
    </row>
    <row r="737" spans="4:4" x14ac:dyDescent="0.25">
      <c r="D737">
        <v>1009</v>
      </c>
    </row>
    <row r="738" spans="4:4" x14ac:dyDescent="0.25">
      <c r="D738">
        <v>21265</v>
      </c>
    </row>
    <row r="739" spans="4:4" x14ac:dyDescent="0.25">
      <c r="D739">
        <v>13839</v>
      </c>
    </row>
    <row r="740" spans="4:4" x14ac:dyDescent="0.25">
      <c r="D740">
        <v>1572</v>
      </c>
    </row>
    <row r="741" spans="4:4" x14ac:dyDescent="0.25">
      <c r="D741">
        <v>1882</v>
      </c>
    </row>
    <row r="742" spans="4:4" x14ac:dyDescent="0.25">
      <c r="D742">
        <v>2556</v>
      </c>
    </row>
    <row r="743" spans="4:4" x14ac:dyDescent="0.25">
      <c r="D743">
        <v>2506</v>
      </c>
    </row>
    <row r="744" spans="4:4" x14ac:dyDescent="0.25">
      <c r="D744">
        <v>3766</v>
      </c>
    </row>
    <row r="745" spans="4:4" x14ac:dyDescent="0.25">
      <c r="D745">
        <v>596</v>
      </c>
    </row>
    <row r="746" spans="4:4" x14ac:dyDescent="0.25">
      <c r="D746">
        <v>17569</v>
      </c>
    </row>
    <row r="747" spans="4:4" x14ac:dyDescent="0.25">
      <c r="D747">
        <v>927</v>
      </c>
    </row>
    <row r="748" spans="4:4" x14ac:dyDescent="0.25">
      <c r="D748">
        <v>3866</v>
      </c>
    </row>
    <row r="749" spans="4:4" x14ac:dyDescent="0.25">
      <c r="D749">
        <v>19674</v>
      </c>
    </row>
    <row r="750" spans="4:4" x14ac:dyDescent="0.25">
      <c r="D750">
        <v>1443</v>
      </c>
    </row>
    <row r="751" spans="4:4" x14ac:dyDescent="0.25">
      <c r="D751">
        <v>2889</v>
      </c>
    </row>
    <row r="752" spans="4:4" x14ac:dyDescent="0.25">
      <c r="D752">
        <v>10045</v>
      </c>
    </row>
    <row r="753" spans="4:4" x14ac:dyDescent="0.25">
      <c r="D753">
        <v>2503</v>
      </c>
    </row>
    <row r="754" spans="4:4" x14ac:dyDescent="0.25">
      <c r="D754">
        <v>2988</v>
      </c>
    </row>
    <row r="755" spans="4:4" x14ac:dyDescent="0.25">
      <c r="D755">
        <v>10829</v>
      </c>
    </row>
    <row r="756" spans="4:4" x14ac:dyDescent="0.25">
      <c r="D756">
        <v>9856</v>
      </c>
    </row>
    <row r="757" spans="4:4" x14ac:dyDescent="0.25">
      <c r="D757">
        <v>20287</v>
      </c>
    </row>
    <row r="758" spans="4:4" x14ac:dyDescent="0.25">
      <c r="D758">
        <v>1765</v>
      </c>
    </row>
    <row r="759" spans="4:4" x14ac:dyDescent="0.25">
      <c r="D759">
        <v>809</v>
      </c>
    </row>
    <row r="760" spans="4:4" x14ac:dyDescent="0.25">
      <c r="D760">
        <v>15648</v>
      </c>
    </row>
    <row r="761" spans="4:4" x14ac:dyDescent="0.25">
      <c r="D761">
        <v>4754</v>
      </c>
    </row>
    <row r="762" spans="4:4" x14ac:dyDescent="0.25">
      <c r="D762">
        <v>4122</v>
      </c>
    </row>
    <row r="763" spans="4:4" x14ac:dyDescent="0.25">
      <c r="D763">
        <v>9267</v>
      </c>
    </row>
    <row r="764" spans="4:4" x14ac:dyDescent="0.25">
      <c r="D764">
        <v>5334</v>
      </c>
    </row>
    <row r="765" spans="4:4" x14ac:dyDescent="0.25">
      <c r="D765">
        <v>718</v>
      </c>
    </row>
    <row r="766" spans="4:4" x14ac:dyDescent="0.25">
      <c r="D766">
        <v>402</v>
      </c>
    </row>
    <row r="767" spans="4:4" x14ac:dyDescent="0.25">
      <c r="D767">
        <v>31952</v>
      </c>
    </row>
    <row r="768" spans="4:4" x14ac:dyDescent="0.25">
      <c r="D768">
        <v>19871</v>
      </c>
    </row>
    <row r="769" spans="4:4" x14ac:dyDescent="0.25">
      <c r="D769">
        <v>12083</v>
      </c>
    </row>
    <row r="770" spans="4:4" x14ac:dyDescent="0.25">
      <c r="D770">
        <v>17192</v>
      </c>
    </row>
    <row r="771" spans="4:4" x14ac:dyDescent="0.25">
      <c r="D771">
        <v>8498</v>
      </c>
    </row>
    <row r="772" spans="4:4" x14ac:dyDescent="0.25">
      <c r="D772">
        <v>11041</v>
      </c>
    </row>
    <row r="773" spans="4:4" x14ac:dyDescent="0.25">
      <c r="D773">
        <v>9279</v>
      </c>
    </row>
    <row r="774" spans="4:4" x14ac:dyDescent="0.25">
      <c r="D774">
        <v>10943</v>
      </c>
    </row>
    <row r="775" spans="4:4" x14ac:dyDescent="0.25">
      <c r="D775">
        <v>4737</v>
      </c>
    </row>
    <row r="776" spans="4:4" x14ac:dyDescent="0.25">
      <c r="D776">
        <v>1550</v>
      </c>
    </row>
    <row r="777" spans="4:4" x14ac:dyDescent="0.25">
      <c r="D777">
        <v>2139</v>
      </c>
    </row>
    <row r="778" spans="4:4" x14ac:dyDescent="0.25">
      <c r="D778">
        <v>4267</v>
      </c>
    </row>
    <row r="779" spans="4:4" x14ac:dyDescent="0.25">
      <c r="D779">
        <v>2344</v>
      </c>
    </row>
    <row r="780" spans="4:4" x14ac:dyDescent="0.25">
      <c r="D780">
        <v>51</v>
      </c>
    </row>
    <row r="781" spans="4:4" x14ac:dyDescent="0.25">
      <c r="D781">
        <v>3470</v>
      </c>
    </row>
    <row r="782" spans="4:4" x14ac:dyDescent="0.25">
      <c r="D782">
        <v>13590</v>
      </c>
    </row>
    <row r="783" spans="4:4" x14ac:dyDescent="0.25">
      <c r="D783">
        <v>16</v>
      </c>
    </row>
    <row r="784" spans="4:4" x14ac:dyDescent="0.25">
      <c r="D784">
        <v>11657</v>
      </c>
    </row>
    <row r="785" spans="4:4" x14ac:dyDescent="0.25">
      <c r="D785">
        <v>831</v>
      </c>
    </row>
    <row r="786" spans="4:4" x14ac:dyDescent="0.25">
      <c r="D786">
        <v>14309</v>
      </c>
    </row>
    <row r="787" spans="4:4" x14ac:dyDescent="0.25">
      <c r="D787">
        <v>20589</v>
      </c>
    </row>
    <row r="788" spans="4:4" x14ac:dyDescent="0.25">
      <c r="D788">
        <v>2809</v>
      </c>
    </row>
    <row r="789" spans="4:4" x14ac:dyDescent="0.25">
      <c r="D789">
        <v>1691</v>
      </c>
    </row>
    <row r="790" spans="4:4" x14ac:dyDescent="0.25">
      <c r="D790">
        <v>11531</v>
      </c>
    </row>
    <row r="791" spans="4:4" x14ac:dyDescent="0.25">
      <c r="D791">
        <v>1141</v>
      </c>
    </row>
    <row r="792" spans="4:4" x14ac:dyDescent="0.25">
      <c r="D792">
        <v>345</v>
      </c>
    </row>
    <row r="793" spans="4:4" x14ac:dyDescent="0.25">
      <c r="D793">
        <v>544</v>
      </c>
    </row>
    <row r="794" spans="4:4" x14ac:dyDescent="0.25">
      <c r="D794">
        <v>32343</v>
      </c>
    </row>
    <row r="795" spans="4:4" x14ac:dyDescent="0.25">
      <c r="D795">
        <v>6537</v>
      </c>
    </row>
    <row r="796" spans="4:4" x14ac:dyDescent="0.25">
      <c r="D796">
        <v>1550</v>
      </c>
    </row>
    <row r="797" spans="4:4" x14ac:dyDescent="0.25">
      <c r="D797">
        <v>12475</v>
      </c>
    </row>
    <row r="798" spans="4:4" x14ac:dyDescent="0.25">
      <c r="D798">
        <v>6097</v>
      </c>
    </row>
    <row r="799" spans="4:4" x14ac:dyDescent="0.25">
      <c r="D799">
        <v>13506</v>
      </c>
    </row>
    <row r="800" spans="4:4" x14ac:dyDescent="0.25">
      <c r="D800">
        <v>18666</v>
      </c>
    </row>
    <row r="801" spans="4:4" x14ac:dyDescent="0.25">
      <c r="D801">
        <v>9822</v>
      </c>
    </row>
    <row r="802" spans="4:4" x14ac:dyDescent="0.25">
      <c r="D802">
        <v>5896</v>
      </c>
    </row>
    <row r="803" spans="4:4" x14ac:dyDescent="0.25">
      <c r="D803">
        <v>10580</v>
      </c>
    </row>
    <row r="804" spans="4:4" x14ac:dyDescent="0.25">
      <c r="D804">
        <v>91</v>
      </c>
    </row>
    <row r="805" spans="4:4" x14ac:dyDescent="0.25">
      <c r="D805">
        <v>10540</v>
      </c>
    </row>
    <row r="806" spans="4:4" x14ac:dyDescent="0.25">
      <c r="D806">
        <v>1313</v>
      </c>
    </row>
    <row r="807" spans="4:4" x14ac:dyDescent="0.25">
      <c r="D807">
        <v>5024</v>
      </c>
    </row>
    <row r="808" spans="4:4" x14ac:dyDescent="0.25">
      <c r="D808">
        <v>3491</v>
      </c>
    </row>
    <row r="809" spans="4:4" x14ac:dyDescent="0.25">
      <c r="D809">
        <v>9988</v>
      </c>
    </row>
    <row r="810" spans="4:4" x14ac:dyDescent="0.25">
      <c r="D810">
        <v>8550</v>
      </c>
    </row>
    <row r="811" spans="4:4" x14ac:dyDescent="0.25">
      <c r="D811">
        <v>11181</v>
      </c>
    </row>
    <row r="812" spans="4:4" x14ac:dyDescent="0.25">
      <c r="D812">
        <v>11755</v>
      </c>
    </row>
    <row r="813" spans="4:4" x14ac:dyDescent="0.25">
      <c r="D813">
        <v>3148</v>
      </c>
    </row>
    <row r="814" spans="4:4" x14ac:dyDescent="0.25">
      <c r="D814">
        <v>15398</v>
      </c>
    </row>
    <row r="815" spans="4:4" x14ac:dyDescent="0.25">
      <c r="D815">
        <v>4820</v>
      </c>
    </row>
    <row r="816" spans="4:4" x14ac:dyDescent="0.25">
      <c r="D816">
        <v>928</v>
      </c>
    </row>
    <row r="817" spans="4:4" x14ac:dyDescent="0.25">
      <c r="D817">
        <v>15857</v>
      </c>
    </row>
    <row r="818" spans="4:4" x14ac:dyDescent="0.25">
      <c r="D818">
        <v>11732</v>
      </c>
    </row>
    <row r="819" spans="4:4" x14ac:dyDescent="0.25">
      <c r="D819">
        <v>2884</v>
      </c>
    </row>
    <row r="820" spans="4:4" x14ac:dyDescent="0.25">
      <c r="D820">
        <v>8682</v>
      </c>
    </row>
    <row r="821" spans="4:4" x14ac:dyDescent="0.25">
      <c r="D821">
        <v>8682</v>
      </c>
    </row>
    <row r="822" spans="4:4" x14ac:dyDescent="0.25">
      <c r="D822">
        <v>1074</v>
      </c>
    </row>
    <row r="823" spans="4:4" x14ac:dyDescent="0.25">
      <c r="D823">
        <v>2661</v>
      </c>
    </row>
    <row r="824" spans="4:4" x14ac:dyDescent="0.25">
      <c r="D824">
        <v>2494</v>
      </c>
    </row>
    <row r="825" spans="4:4" x14ac:dyDescent="0.25">
      <c r="D825">
        <v>13308</v>
      </c>
    </row>
    <row r="826" spans="4:4" x14ac:dyDescent="0.25">
      <c r="D826">
        <v>2970</v>
      </c>
    </row>
    <row r="827" spans="4:4" x14ac:dyDescent="0.25">
      <c r="D827">
        <v>30262</v>
      </c>
    </row>
    <row r="828" spans="4:4" x14ac:dyDescent="0.25">
      <c r="D828">
        <v>10749</v>
      </c>
    </row>
    <row r="829" spans="4:4" x14ac:dyDescent="0.25">
      <c r="D829">
        <v>2632</v>
      </c>
    </row>
    <row r="830" spans="4:4" x14ac:dyDescent="0.25">
      <c r="D830">
        <v>15</v>
      </c>
    </row>
    <row r="831" spans="4:4" x14ac:dyDescent="0.25">
      <c r="D831">
        <v>3646</v>
      </c>
    </row>
    <row r="832" spans="4:4" x14ac:dyDescent="0.25">
      <c r="D832">
        <v>3537</v>
      </c>
    </row>
    <row r="833" spans="4:4" x14ac:dyDescent="0.25">
      <c r="D833">
        <v>14</v>
      </c>
    </row>
    <row r="834" spans="4:4" x14ac:dyDescent="0.25">
      <c r="D834">
        <v>33823</v>
      </c>
    </row>
    <row r="835" spans="4:4" x14ac:dyDescent="0.25">
      <c r="D835">
        <v>2496</v>
      </c>
    </row>
    <row r="836" spans="4:4" x14ac:dyDescent="0.25">
      <c r="D836">
        <v>1862</v>
      </c>
    </row>
    <row r="837" spans="4:4" x14ac:dyDescent="0.25">
      <c r="D837">
        <v>283</v>
      </c>
    </row>
    <row r="838" spans="4:4" x14ac:dyDescent="0.25">
      <c r="D838">
        <v>4519</v>
      </c>
    </row>
    <row r="839" spans="4:4" x14ac:dyDescent="0.25">
      <c r="D839">
        <v>6729</v>
      </c>
    </row>
    <row r="840" spans="4:4" x14ac:dyDescent="0.25">
      <c r="D840">
        <v>122</v>
      </c>
    </row>
    <row r="841" spans="4:4" x14ac:dyDescent="0.25">
      <c r="D841">
        <v>5583</v>
      </c>
    </row>
    <row r="842" spans="4:4" x14ac:dyDescent="0.25">
      <c r="D842">
        <v>20383</v>
      </c>
    </row>
    <row r="843" spans="4:4" x14ac:dyDescent="0.25">
      <c r="D843">
        <v>3806</v>
      </c>
    </row>
    <row r="844" spans="4:4" x14ac:dyDescent="0.25">
      <c r="D844">
        <v>7634</v>
      </c>
    </row>
    <row r="845" spans="4:4" x14ac:dyDescent="0.25">
      <c r="D845">
        <v>2302</v>
      </c>
    </row>
    <row r="846" spans="4:4" x14ac:dyDescent="0.25">
      <c r="D846">
        <v>4836</v>
      </c>
    </row>
    <row r="847" spans="4:4" x14ac:dyDescent="0.25">
      <c r="D847">
        <v>891</v>
      </c>
    </row>
    <row r="848" spans="4:4" x14ac:dyDescent="0.25">
      <c r="D848">
        <v>13154</v>
      </c>
    </row>
    <row r="849" spans="4:4" x14ac:dyDescent="0.25">
      <c r="D849">
        <v>3426</v>
      </c>
    </row>
    <row r="850" spans="4:4" x14ac:dyDescent="0.25">
      <c r="D850">
        <v>3508</v>
      </c>
    </row>
    <row r="851" spans="4:4" x14ac:dyDescent="0.25">
      <c r="D851">
        <v>6486</v>
      </c>
    </row>
    <row r="852" spans="4:4" x14ac:dyDescent="0.25">
      <c r="D852">
        <v>6671</v>
      </c>
    </row>
    <row r="853" spans="4:4" x14ac:dyDescent="0.25">
      <c r="D853">
        <v>526</v>
      </c>
    </row>
    <row r="854" spans="4:4" x14ac:dyDescent="0.25">
      <c r="D854">
        <v>4997</v>
      </c>
    </row>
    <row r="855" spans="4:4" x14ac:dyDescent="0.25">
      <c r="D855">
        <v>10803</v>
      </c>
    </row>
    <row r="856" spans="4:4" x14ac:dyDescent="0.25">
      <c r="D856">
        <v>2933</v>
      </c>
    </row>
    <row r="857" spans="4:4" x14ac:dyDescent="0.25">
      <c r="D857">
        <v>1883</v>
      </c>
    </row>
    <row r="858" spans="4:4" x14ac:dyDescent="0.25">
      <c r="D858">
        <v>7645</v>
      </c>
    </row>
    <row r="859" spans="4:4" x14ac:dyDescent="0.25">
      <c r="D859">
        <v>1438</v>
      </c>
    </row>
    <row r="860" spans="4:4" x14ac:dyDescent="0.25">
      <c r="D860">
        <v>4389</v>
      </c>
    </row>
    <row r="861" spans="4:4" x14ac:dyDescent="0.25">
      <c r="D861">
        <v>6</v>
      </c>
    </row>
    <row r="862" spans="4:4" x14ac:dyDescent="0.25">
      <c r="D862">
        <v>10544</v>
      </c>
    </row>
    <row r="863" spans="4:4" x14ac:dyDescent="0.25">
      <c r="D863">
        <v>9395</v>
      </c>
    </row>
    <row r="864" spans="4:4" x14ac:dyDescent="0.25">
      <c r="D864">
        <v>2960</v>
      </c>
    </row>
    <row r="865" spans="4:4" x14ac:dyDescent="0.25">
      <c r="D865">
        <v>6579</v>
      </c>
    </row>
    <row r="866" spans="4:4" x14ac:dyDescent="0.25">
      <c r="D866">
        <v>13619</v>
      </c>
    </row>
    <row r="867" spans="4:4" x14ac:dyDescent="0.25">
      <c r="D867">
        <v>4523</v>
      </c>
    </row>
    <row r="868" spans="4:4" x14ac:dyDescent="0.25">
      <c r="D868">
        <v>2548</v>
      </c>
    </row>
    <row r="869" spans="4:4" x14ac:dyDescent="0.25">
      <c r="D869">
        <v>5408</v>
      </c>
    </row>
    <row r="870" spans="4:4" x14ac:dyDescent="0.25">
      <c r="D870">
        <v>1308</v>
      </c>
    </row>
    <row r="871" spans="4:4" x14ac:dyDescent="0.25">
      <c r="D871">
        <v>30591</v>
      </c>
    </row>
    <row r="872" spans="4:4" x14ac:dyDescent="0.25">
      <c r="D872">
        <v>18101</v>
      </c>
    </row>
    <row r="873" spans="4:4" x14ac:dyDescent="0.25">
      <c r="D873">
        <v>1912</v>
      </c>
    </row>
    <row r="874" spans="4:4" x14ac:dyDescent="0.25">
      <c r="D874">
        <v>1597</v>
      </c>
    </row>
    <row r="875" spans="4:4" x14ac:dyDescent="0.25">
      <c r="D875">
        <v>6278</v>
      </c>
    </row>
    <row r="876" spans="4:4" x14ac:dyDescent="0.25">
      <c r="D876">
        <v>16526</v>
      </c>
    </row>
    <row r="877" spans="4:4" x14ac:dyDescent="0.25">
      <c r="D877">
        <v>10499</v>
      </c>
    </row>
    <row r="878" spans="4:4" x14ac:dyDescent="0.25">
      <c r="D878">
        <v>1615</v>
      </c>
    </row>
    <row r="879" spans="4:4" x14ac:dyDescent="0.25">
      <c r="D879">
        <v>4515</v>
      </c>
    </row>
    <row r="880" spans="4:4" x14ac:dyDescent="0.25">
      <c r="D880">
        <v>8682</v>
      </c>
    </row>
    <row r="881" spans="4:4" x14ac:dyDescent="0.25">
      <c r="D881">
        <v>157</v>
      </c>
    </row>
    <row r="882" spans="4:4" x14ac:dyDescent="0.25">
      <c r="D882">
        <v>8344</v>
      </c>
    </row>
    <row r="883" spans="4:4" x14ac:dyDescent="0.25">
      <c r="D883">
        <v>7376</v>
      </c>
    </row>
    <row r="884" spans="4:4" x14ac:dyDescent="0.25">
      <c r="D884">
        <v>1801</v>
      </c>
    </row>
    <row r="885" spans="4:4" x14ac:dyDescent="0.25">
      <c r="D885">
        <v>7238</v>
      </c>
    </row>
    <row r="886" spans="4:4" x14ac:dyDescent="0.25">
      <c r="D886">
        <v>11375</v>
      </c>
    </row>
    <row r="887" spans="4:4" x14ac:dyDescent="0.25">
      <c r="D887">
        <v>5798</v>
      </c>
    </row>
    <row r="888" spans="4:4" x14ac:dyDescent="0.25">
      <c r="D888">
        <v>20420</v>
      </c>
    </row>
    <row r="889" spans="4:4" x14ac:dyDescent="0.25">
      <c r="D889">
        <v>1941</v>
      </c>
    </row>
    <row r="890" spans="4:4" x14ac:dyDescent="0.25">
      <c r="D890">
        <v>2271</v>
      </c>
    </row>
    <row r="891" spans="4:4" x14ac:dyDescent="0.25">
      <c r="D891">
        <v>155</v>
      </c>
    </row>
    <row r="892" spans="4:4" x14ac:dyDescent="0.25">
      <c r="D892">
        <v>1972</v>
      </c>
    </row>
    <row r="893" spans="4:4" x14ac:dyDescent="0.25">
      <c r="D893">
        <v>12563</v>
      </c>
    </row>
    <row r="894" spans="4:4" x14ac:dyDescent="0.25">
      <c r="D894">
        <v>1526</v>
      </c>
    </row>
    <row r="895" spans="4:4" x14ac:dyDescent="0.25">
      <c r="D895">
        <v>6129</v>
      </c>
    </row>
    <row r="896" spans="4:4" x14ac:dyDescent="0.25">
      <c r="D896">
        <v>12762</v>
      </c>
    </row>
    <row r="897" spans="4:4" x14ac:dyDescent="0.25">
      <c r="D897">
        <v>12478</v>
      </c>
    </row>
    <row r="898" spans="4:4" x14ac:dyDescent="0.25">
      <c r="D898">
        <v>11917</v>
      </c>
    </row>
    <row r="899" spans="4:4" x14ac:dyDescent="0.25">
      <c r="D899">
        <v>533</v>
      </c>
    </row>
    <row r="900" spans="4:4" x14ac:dyDescent="0.25">
      <c r="D900">
        <v>5664</v>
      </c>
    </row>
    <row r="901" spans="4:4" x14ac:dyDescent="0.25">
      <c r="D901">
        <v>1029</v>
      </c>
    </row>
    <row r="902" spans="4:4" x14ac:dyDescent="0.25">
      <c r="D902">
        <v>1749</v>
      </c>
    </row>
    <row r="903" spans="4:4" x14ac:dyDescent="0.25">
      <c r="D903">
        <v>4527</v>
      </c>
    </row>
    <row r="904" spans="4:4" x14ac:dyDescent="0.25">
      <c r="D904">
        <v>1413</v>
      </c>
    </row>
    <row r="905" spans="4:4" x14ac:dyDescent="0.25">
      <c r="D905">
        <v>2957</v>
      </c>
    </row>
    <row r="906" spans="4:4" x14ac:dyDescent="0.25">
      <c r="D906">
        <v>11321</v>
      </c>
    </row>
    <row r="907" spans="4:4" x14ac:dyDescent="0.25">
      <c r="D907">
        <v>10653</v>
      </c>
    </row>
    <row r="908" spans="4:4" x14ac:dyDescent="0.25">
      <c r="D908">
        <v>5690</v>
      </c>
    </row>
    <row r="909" spans="4:4" x14ac:dyDescent="0.25">
      <c r="D909">
        <v>8</v>
      </c>
    </row>
    <row r="910" spans="4:4" x14ac:dyDescent="0.25">
      <c r="D910">
        <v>3444</v>
      </c>
    </row>
    <row r="911" spans="4:4" x14ac:dyDescent="0.25">
      <c r="D911">
        <v>979</v>
      </c>
    </row>
    <row r="912" spans="4:4" x14ac:dyDescent="0.25">
      <c r="D912">
        <v>6919</v>
      </c>
    </row>
    <row r="913" spans="4:4" x14ac:dyDescent="0.25">
      <c r="D913">
        <v>10284</v>
      </c>
    </row>
    <row r="914" spans="4:4" x14ac:dyDescent="0.25">
      <c r="D914">
        <v>1784</v>
      </c>
    </row>
    <row r="915" spans="4:4" x14ac:dyDescent="0.25">
      <c r="D915">
        <v>4121</v>
      </c>
    </row>
    <row r="916" spans="4:4" x14ac:dyDescent="0.25">
      <c r="D916">
        <v>4126</v>
      </c>
    </row>
    <row r="917" spans="4:4" x14ac:dyDescent="0.25">
      <c r="D917">
        <v>2835</v>
      </c>
    </row>
    <row r="918" spans="4:4" x14ac:dyDescent="0.25">
      <c r="D918">
        <v>15533</v>
      </c>
    </row>
    <row r="919" spans="4:4" x14ac:dyDescent="0.25">
      <c r="D919">
        <v>12382</v>
      </c>
    </row>
    <row r="920" spans="4:4" x14ac:dyDescent="0.25">
      <c r="D920">
        <v>2312</v>
      </c>
    </row>
    <row r="921" spans="4:4" x14ac:dyDescent="0.25">
      <c r="D921">
        <v>17761</v>
      </c>
    </row>
    <row r="922" spans="4:4" x14ac:dyDescent="0.25">
      <c r="D922">
        <v>5059</v>
      </c>
    </row>
    <row r="923" spans="4:4" x14ac:dyDescent="0.25">
      <c r="D923">
        <v>1422</v>
      </c>
    </row>
    <row r="924" spans="4:4" x14ac:dyDescent="0.25">
      <c r="D924">
        <v>13341</v>
      </c>
    </row>
    <row r="925" spans="4:4" x14ac:dyDescent="0.25">
      <c r="D925">
        <v>5595</v>
      </c>
    </row>
    <row r="926" spans="4:4" x14ac:dyDescent="0.25">
      <c r="D926">
        <v>11482</v>
      </c>
    </row>
    <row r="927" spans="4:4" x14ac:dyDescent="0.25">
      <c r="D927">
        <v>20420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27"/>
  <sheetViews>
    <sheetView workbookViewId="0">
      <selection activeCell="H1" sqref="H1:L2"/>
    </sheetView>
  </sheetViews>
  <sheetFormatPr defaultRowHeight="15" x14ac:dyDescent="0.25"/>
  <sheetData>
    <row r="1" spans="1:5" s="1" customFormat="1" ht="15.75" thickBot="1" x14ac:dyDescent="0.3">
      <c r="A1" s="1">
        <v>2010</v>
      </c>
      <c r="B1" s="1">
        <v>2011</v>
      </c>
      <c r="C1" s="1">
        <v>2012</v>
      </c>
      <c r="D1" s="1">
        <v>2013</v>
      </c>
      <c r="E1" s="1">
        <v>2014</v>
      </c>
    </row>
    <row r="2" spans="1:5" x14ac:dyDescent="0.25">
      <c r="A2">
        <f>'First oil (bpm)'!A2/(365/12)</f>
        <v>525.3041095890411</v>
      </c>
      <c r="B2">
        <f>'First oil (bpm)'!B2/(365/12)</f>
        <v>490.52054794520546</v>
      </c>
      <c r="C2">
        <f>'First oil (bpm)'!C2/(365/12)</f>
        <v>358.84931506849313</v>
      </c>
      <c r="D2">
        <f>'First oil (bpm)'!D2/(365/12)</f>
        <v>18.016438356164382</v>
      </c>
      <c r="E2">
        <f>'First oil (bpm)'!E2/(365/12)</f>
        <v>481.67671232876711</v>
      </c>
    </row>
    <row r="3" spans="1:5" x14ac:dyDescent="0.25">
      <c r="A3">
        <f>'First oil (bpm)'!A3/(365/12)</f>
        <v>526.6520547945205</v>
      </c>
      <c r="B3">
        <f>'First oil (bpm)'!B3/(365/12)</f>
        <v>279.84657534246577</v>
      </c>
      <c r="C3">
        <f>'First oil (bpm)'!C3/(365/12)</f>
        <v>76.964383561643828</v>
      </c>
      <c r="D3">
        <f>'First oil (bpm)'!D3/(365/12)</f>
        <v>61.742465753424653</v>
      </c>
      <c r="E3">
        <f>'First oil (bpm)'!E3/(365/12)</f>
        <v>698.23561643835615</v>
      </c>
    </row>
    <row r="4" spans="1:5" x14ac:dyDescent="0.25">
      <c r="A4">
        <f>'First oil (bpm)'!A4/(365/12)</f>
        <v>1816.4383561643835</v>
      </c>
      <c r="B4">
        <f>'First oil (bpm)'!B4/(365/12)</f>
        <v>71.605479452054794</v>
      </c>
      <c r="C4">
        <f>'First oil (bpm)'!C4/(365/12)</f>
        <v>190.25753424657535</v>
      </c>
      <c r="D4">
        <f>'First oil (bpm)'!D4/(365/12)</f>
        <v>580.01095890410954</v>
      </c>
      <c r="E4">
        <f>'First oil (bpm)'!E4/(365/12)</f>
        <v>3.287671232876712E-2</v>
      </c>
    </row>
    <row r="5" spans="1:5" x14ac:dyDescent="0.25">
      <c r="A5">
        <f>'First oil (bpm)'!A5/(365/12)</f>
        <v>53.786301369863011</v>
      </c>
      <c r="B5">
        <f>'First oil (bpm)'!B5/(365/12)</f>
        <v>94.487671232876707</v>
      </c>
      <c r="C5">
        <f>'First oil (bpm)'!C5/(365/12)</f>
        <v>316.24109589041097</v>
      </c>
      <c r="D5">
        <f>'First oil (bpm)'!D5/(365/12)</f>
        <v>253.24931506849313</v>
      </c>
      <c r="E5">
        <f>'First oil (bpm)'!E5/(365/12)</f>
        <v>378.08219178082192</v>
      </c>
    </row>
    <row r="6" spans="1:5" x14ac:dyDescent="0.25">
      <c r="A6">
        <f>'First oil (bpm)'!A6/(365/12)</f>
        <v>573.33698630136985</v>
      </c>
      <c r="B6">
        <f>'First oil (bpm)'!B6/(365/12)</f>
        <v>443.11232876712324</v>
      </c>
      <c r="C6">
        <f>'First oil (bpm)'!C6/(365/12)</f>
        <v>15.221917808219178</v>
      </c>
      <c r="D6">
        <f>'First oil (bpm)'!D6/(365/12)</f>
        <v>400.24109589041092</v>
      </c>
      <c r="E6">
        <f>'First oil (bpm)'!E6/(365/12)</f>
        <v>87.945205479452056</v>
      </c>
    </row>
    <row r="7" spans="1:5" x14ac:dyDescent="0.25">
      <c r="A7">
        <f>'First oil (bpm)'!A7/(365/12)</f>
        <v>452.81095890410955</v>
      </c>
      <c r="B7">
        <f>'First oil (bpm)'!B7/(365/12)</f>
        <v>71.473972602739721</v>
      </c>
      <c r="C7">
        <f>'First oil (bpm)'!C7/(365/12)</f>
        <v>191.11232876712327</v>
      </c>
      <c r="D7">
        <f>'First oil (bpm)'!D7/(365/12)</f>
        <v>0.13150684931506848</v>
      </c>
      <c r="E7">
        <f>'First oil (bpm)'!E7/(365/12)</f>
        <v>430.29041095890409</v>
      </c>
    </row>
    <row r="8" spans="1:5" x14ac:dyDescent="0.25">
      <c r="A8">
        <f>'First oil (bpm)'!A8/(365/12)</f>
        <v>432.49315068493149</v>
      </c>
      <c r="B8">
        <f>'First oil (bpm)'!B8/(365/12)</f>
        <v>364.60273972602738</v>
      </c>
      <c r="C8">
        <f>'First oil (bpm)'!C8/(365/12)</f>
        <v>600.39452054794515</v>
      </c>
      <c r="D8">
        <f>'First oil (bpm)'!D8/(365/12)</f>
        <v>263.27671232876713</v>
      </c>
      <c r="E8">
        <f>'First oil (bpm)'!E8/(365/12)</f>
        <v>239.8027397260274</v>
      </c>
    </row>
    <row r="9" spans="1:5" x14ac:dyDescent="0.25">
      <c r="A9">
        <f>'First oil (bpm)'!A9/(365/12)</f>
        <v>449.35890410958905</v>
      </c>
      <c r="B9">
        <f>'First oil (bpm)'!B9/(365/12)</f>
        <v>35.901369863013699</v>
      </c>
      <c r="C9">
        <f>'First oil (bpm)'!C9/(365/12)</f>
        <v>138.87123287671233</v>
      </c>
      <c r="D9">
        <f>'First oil (bpm)'!D9/(365/12)</f>
        <v>131.2767123287671</v>
      </c>
      <c r="E9">
        <f>'First oil (bpm)'!E9/(365/12)</f>
        <v>690.57534246575335</v>
      </c>
    </row>
    <row r="10" spans="1:5" x14ac:dyDescent="0.25">
      <c r="A10">
        <f>'First oil (bpm)'!A10/(365/12)</f>
        <v>728.8767123287671</v>
      </c>
      <c r="B10">
        <f>'First oil (bpm)'!B10/(365/12)</f>
        <v>758.23561643835615</v>
      </c>
      <c r="C10">
        <f>'First oil (bpm)'!C10/(365/12)</f>
        <v>311.01369863013696</v>
      </c>
      <c r="D10">
        <f>'First oil (bpm)'!D10/(365/12)</f>
        <v>131.90136986301368</v>
      </c>
      <c r="E10">
        <f>'First oil (bpm)'!E10/(365/12)</f>
        <v>448.76712328767121</v>
      </c>
    </row>
    <row r="11" spans="1:5" x14ac:dyDescent="0.25">
      <c r="A11">
        <f>'First oil (bpm)'!A11/(365/12)</f>
        <v>146.63013698630135</v>
      </c>
      <c r="B11">
        <f>'First oil (bpm)'!B11/(365/12)</f>
        <v>126.50958904109588</v>
      </c>
      <c r="C11">
        <f>'First oil (bpm)'!C11/(365/12)</f>
        <v>75.715068493150682</v>
      </c>
      <c r="D11">
        <f>'First oil (bpm)'!D11/(365/12)</f>
        <v>316.60273972602738</v>
      </c>
      <c r="E11">
        <f>'First oil (bpm)'!E11/(365/12)</f>
        <v>1062.4109589041095</v>
      </c>
    </row>
    <row r="12" spans="1:5" x14ac:dyDescent="0.25">
      <c r="A12">
        <f>'First oil (bpm)'!A12/(365/12)</f>
        <v>952.37260273972595</v>
      </c>
      <c r="B12">
        <f>'First oil (bpm)'!B12/(365/12)</f>
        <v>328.70136986301367</v>
      </c>
      <c r="C12">
        <f>'First oil (bpm)'!C12/(365/12)</f>
        <v>15.715068493150683</v>
      </c>
      <c r="D12">
        <f>'First oil (bpm)'!D12/(365/12)</f>
        <v>164.54794520547944</v>
      </c>
      <c r="E12">
        <f>'First oil (bpm)'!E12/(365/12)</f>
        <v>707.96712328767126</v>
      </c>
    </row>
    <row r="13" spans="1:5" x14ac:dyDescent="0.25">
      <c r="A13">
        <f>'First oil (bpm)'!A13/(365/12)</f>
        <v>435.41917808219176</v>
      </c>
      <c r="B13">
        <f>'First oil (bpm)'!B13/(365/12)</f>
        <v>669.04109589041093</v>
      </c>
      <c r="C13">
        <f>'First oil (bpm)'!C13/(365/12)</f>
        <v>225.36986301369862</v>
      </c>
      <c r="D13">
        <f>'First oil (bpm)'!D13/(365/12)</f>
        <v>8.9424657534246563</v>
      </c>
      <c r="E13">
        <f>'First oil (bpm)'!E13/(365/12)</f>
        <v>228.23013698630137</v>
      </c>
    </row>
    <row r="14" spans="1:5" x14ac:dyDescent="0.25">
      <c r="A14">
        <f>'First oil (bpm)'!A14/(365/12)</f>
        <v>455.57260273972599</v>
      </c>
      <c r="B14">
        <f>'First oil (bpm)'!B14/(365/12)</f>
        <v>250.1917808219178</v>
      </c>
      <c r="C14">
        <f>'First oil (bpm)'!C14/(365/12)</f>
        <v>174.80547945205478</v>
      </c>
      <c r="D14">
        <f>'First oil (bpm)'!D14/(365/12)</f>
        <v>3.6821917808219178</v>
      </c>
      <c r="E14">
        <f>'First oil (bpm)'!E14/(365/12)</f>
        <v>441.66575342465751</v>
      </c>
    </row>
    <row r="15" spans="1:5" x14ac:dyDescent="0.25">
      <c r="A15">
        <f>'First oil (bpm)'!A15/(365/12)</f>
        <v>62.334246575342462</v>
      </c>
      <c r="B15">
        <f>'First oil (bpm)'!B15/(365/12)</f>
        <v>1019.572602739726</v>
      </c>
      <c r="C15">
        <f>'First oil (bpm)'!C15/(365/12)</f>
        <v>601.34794520547939</v>
      </c>
      <c r="D15">
        <f>'First oil (bpm)'!D15/(365/12)</f>
        <v>144.03287671232877</v>
      </c>
      <c r="E15">
        <f>'First oil (bpm)'!E15/(365/12)</f>
        <v>471.45205479452051</v>
      </c>
    </row>
    <row r="16" spans="1:5" x14ac:dyDescent="0.25">
      <c r="A16">
        <f>'First oil (bpm)'!A16/(365/12)</f>
        <v>933.3041095890411</v>
      </c>
      <c r="B16">
        <f>'First oil (bpm)'!B16/(365/12)</f>
        <v>336.69041095890412</v>
      </c>
      <c r="C16">
        <f>'First oil (bpm)'!C16/(365/12)</f>
        <v>702.96986301369861</v>
      </c>
      <c r="D16">
        <f>'First oil (bpm)'!D16/(365/12)</f>
        <v>180.29589041095889</v>
      </c>
      <c r="E16">
        <f>'First oil (bpm)'!E16/(365/12)</f>
        <v>1393.4465753424656</v>
      </c>
    </row>
    <row r="17" spans="1:5" x14ac:dyDescent="0.25">
      <c r="A17">
        <f>'First oil (bpm)'!A17/(365/12)</f>
        <v>75.452054794520549</v>
      </c>
      <c r="B17">
        <f>'First oil (bpm)'!B17/(365/12)</f>
        <v>134.95890410958904</v>
      </c>
      <c r="C17">
        <f>'First oil (bpm)'!C17/(365/12)</f>
        <v>89.161643835616431</v>
      </c>
      <c r="D17">
        <f>'First oil (bpm)'!D17/(365/12)</f>
        <v>203.96712328767123</v>
      </c>
      <c r="E17">
        <f>'First oil (bpm)'!E17/(365/12)</f>
        <v>326.13698630136986</v>
      </c>
    </row>
    <row r="18" spans="1:5" x14ac:dyDescent="0.25">
      <c r="A18">
        <f>'First oil (bpm)'!A18/(365/12)</f>
        <v>100.93150684931507</v>
      </c>
      <c r="B18">
        <f>'First oil (bpm)'!B18/(365/12)</f>
        <v>752.77808219178075</v>
      </c>
      <c r="C18">
        <f>'First oil (bpm)'!C18/(365/12)</f>
        <v>189.56712328767122</v>
      </c>
      <c r="D18">
        <f>'First oil (bpm)'!D18/(365/12)</f>
        <v>41.556164383561644</v>
      </c>
      <c r="E18">
        <f>'First oil (bpm)'!E18/(365/12)</f>
        <v>618.44383561643838</v>
      </c>
    </row>
    <row r="19" spans="1:5" x14ac:dyDescent="0.25">
      <c r="A19">
        <f>'First oil (bpm)'!A19/(365/12)</f>
        <v>535.19999999999993</v>
      </c>
      <c r="B19">
        <f>'First oil (bpm)'!B19/(365/12)</f>
        <v>536.51506849315069</v>
      </c>
      <c r="C19">
        <f>'First oil (bpm)'!C19/(365/12)</f>
        <v>666.6739726027397</v>
      </c>
      <c r="D19">
        <f>'First oil (bpm)'!D19/(365/12)</f>
        <v>462.08219178082192</v>
      </c>
      <c r="E19">
        <f>'First oil (bpm)'!E19/(365/12)</f>
        <v>583.75890410958903</v>
      </c>
    </row>
    <row r="20" spans="1:5" x14ac:dyDescent="0.25">
      <c r="A20">
        <f>'First oil (bpm)'!A20/(365/12)</f>
        <v>44.712328767123289</v>
      </c>
      <c r="B20">
        <f>'First oil (bpm)'!B20/(365/12)</f>
        <v>130.25753424657535</v>
      </c>
      <c r="C20">
        <f>'First oil (bpm)'!C20/(365/12)</f>
        <v>794.79452054794513</v>
      </c>
      <c r="D20">
        <f>'First oil (bpm)'!D20/(365/12)</f>
        <v>191.47397260273971</v>
      </c>
      <c r="E20">
        <f>'First oil (bpm)'!E20/(365/12)</f>
        <v>10.980821917808219</v>
      </c>
    </row>
    <row r="21" spans="1:5" x14ac:dyDescent="0.25">
      <c r="A21">
        <f>'First oil (bpm)'!A21/(365/12)</f>
        <v>627.51780821917805</v>
      </c>
      <c r="B21">
        <f>'First oil (bpm)'!B21/(365/12)</f>
        <v>23.934246575342463</v>
      </c>
      <c r="C21">
        <f>'First oil (bpm)'!C21/(365/12)</f>
        <v>69.008219178082186</v>
      </c>
      <c r="D21">
        <f>'First oil (bpm)'!D21/(365/12)</f>
        <v>353.65479452054791</v>
      </c>
      <c r="E21">
        <f>'First oil (bpm)'!E21/(365/12)</f>
        <v>785.52328767123288</v>
      </c>
    </row>
    <row r="22" spans="1:5" x14ac:dyDescent="0.25">
      <c r="A22">
        <f>'First oil (bpm)'!A22/(365/12)</f>
        <v>301.7753424657534</v>
      </c>
      <c r="B22">
        <f>'First oil (bpm)'!B22/(365/12)</f>
        <v>193.87397260273971</v>
      </c>
      <c r="C22">
        <f>'First oil (bpm)'!C22/(365/12)</f>
        <v>352.33972602739726</v>
      </c>
      <c r="D22">
        <f>'First oil (bpm)'!D22/(365/12)</f>
        <v>234.9041095890411</v>
      </c>
      <c r="E22">
        <f>'First oil (bpm)'!E22/(365/12)</f>
        <v>707.21095890410959</v>
      </c>
    </row>
    <row r="23" spans="1:5" x14ac:dyDescent="0.25">
      <c r="A23">
        <f>'First oil (bpm)'!A23/(365/12)</f>
        <v>323.01369863013696</v>
      </c>
      <c r="B23">
        <f>'First oil (bpm)'!B23/(365/12)</f>
        <v>98.07123287671233</v>
      </c>
      <c r="C23">
        <f>'First oil (bpm)'!C23/(365/12)</f>
        <v>332.44931506849315</v>
      </c>
      <c r="D23">
        <f>'First oil (bpm)'!D23/(365/12)</f>
        <v>310.94794520547941</v>
      </c>
      <c r="E23">
        <f>'First oil (bpm)'!E23/(365/12)</f>
        <v>477.04109589041093</v>
      </c>
    </row>
    <row r="24" spans="1:5" x14ac:dyDescent="0.25">
      <c r="A24">
        <f>'First oil (bpm)'!A24/(365/12)</f>
        <v>104.67945205479451</v>
      </c>
      <c r="B24">
        <f>'First oil (bpm)'!B24/(365/12)</f>
        <v>16.997260273972604</v>
      </c>
      <c r="C24">
        <f>'First oil (bpm)'!C24/(365/12)</f>
        <v>175.75890410958903</v>
      </c>
      <c r="D24">
        <f>'First oil (bpm)'!D24/(365/12)</f>
        <v>921.10684931506842</v>
      </c>
      <c r="E24">
        <f>'First oil (bpm)'!E24/(365/12)</f>
        <v>1286.2027397260274</v>
      </c>
    </row>
    <row r="25" spans="1:5" x14ac:dyDescent="0.25">
      <c r="A25">
        <f>'First oil (bpm)'!A25/(365/12)</f>
        <v>319.1013698630137</v>
      </c>
      <c r="B25">
        <f>'First oil (bpm)'!B25/(365/12)</f>
        <v>0.82191780821917804</v>
      </c>
      <c r="C25">
        <f>'First oil (bpm)'!C25/(365/12)</f>
        <v>156.03287671232877</v>
      </c>
      <c r="D25">
        <f>'First oil (bpm)'!D25/(365/12)</f>
        <v>799.19999999999993</v>
      </c>
      <c r="E25">
        <f>'First oil (bpm)'!E25/(365/12)</f>
        <v>15.682191780821917</v>
      </c>
    </row>
    <row r="26" spans="1:5" x14ac:dyDescent="0.25">
      <c r="A26">
        <f>'First oil (bpm)'!A26/(365/12)</f>
        <v>516.59178082191784</v>
      </c>
      <c r="B26">
        <f>'First oil (bpm)'!B26/(365/12)</f>
        <v>76.734246575342468</v>
      </c>
      <c r="C26">
        <f>'First oil (bpm)'!C26/(365/12)</f>
        <v>93.92876712328767</v>
      </c>
      <c r="D26">
        <f>'First oil (bpm)'!D26/(365/12)</f>
        <v>72.032876712328758</v>
      </c>
      <c r="E26">
        <f>'First oil (bpm)'!E26/(365/12)</f>
        <v>554.23561643835615</v>
      </c>
    </row>
    <row r="27" spans="1:5" x14ac:dyDescent="0.25">
      <c r="A27">
        <f>'First oil (bpm)'!A27/(365/12)</f>
        <v>99.057534246575344</v>
      </c>
      <c r="B27">
        <f>'First oil (bpm)'!B27/(365/12)</f>
        <v>73.413698630136977</v>
      </c>
      <c r="C27">
        <f>'First oil (bpm)'!C27/(365/12)</f>
        <v>48.591780821917808</v>
      </c>
      <c r="D27">
        <f>'First oil (bpm)'!D27/(365/12)</f>
        <v>71.408219178082192</v>
      </c>
      <c r="E27">
        <f>'First oil (bpm)'!E27/(365/12)</f>
        <v>976.37260273972595</v>
      </c>
    </row>
    <row r="28" spans="1:5" x14ac:dyDescent="0.25">
      <c r="A28">
        <f>'First oil (bpm)'!A28/(365/12)</f>
        <v>1.1835616438356165</v>
      </c>
      <c r="B28">
        <f>'First oil (bpm)'!B28/(365/12)</f>
        <v>352.83287671232875</v>
      </c>
      <c r="C28">
        <f>'First oil (bpm)'!C28/(365/12)</f>
        <v>87.68219178082191</v>
      </c>
      <c r="D28">
        <f>'First oil (bpm)'!D28/(365/12)</f>
        <v>754.98082191780816</v>
      </c>
      <c r="E28">
        <f>'First oil (bpm)'!E28/(365/12)</f>
        <v>1037.8520547945204</v>
      </c>
    </row>
    <row r="29" spans="1:5" x14ac:dyDescent="0.25">
      <c r="A29">
        <f>'First oil (bpm)'!A29/(365/12)</f>
        <v>112.60273972602739</v>
      </c>
      <c r="B29">
        <f>'First oil (bpm)'!B29/(365/12)</f>
        <v>149.72054794520548</v>
      </c>
      <c r="C29">
        <f>'First oil (bpm)'!C29/(365/12)</f>
        <v>66.838356164383555</v>
      </c>
      <c r="D29">
        <f>'First oil (bpm)'!D29/(365/12)</f>
        <v>7.4958904109589035</v>
      </c>
      <c r="E29">
        <f>'First oil (bpm)'!E29/(365/12)</f>
        <v>33.863013698630134</v>
      </c>
    </row>
    <row r="30" spans="1:5" x14ac:dyDescent="0.25">
      <c r="A30">
        <f>'First oil (bpm)'!A30/(365/12)</f>
        <v>236.48219178082192</v>
      </c>
      <c r="B30">
        <f>'First oil (bpm)'!B30/(365/12)</f>
        <v>87.386301369863006</v>
      </c>
      <c r="C30">
        <f>'First oil (bpm)'!C30/(365/12)</f>
        <v>198.1808219178082</v>
      </c>
      <c r="D30">
        <f>'First oil (bpm)'!D30/(365/12)</f>
        <v>343.92328767123286</v>
      </c>
      <c r="E30">
        <f>'First oil (bpm)'!E30/(365/12)</f>
        <v>383.57260273972599</v>
      </c>
    </row>
    <row r="31" spans="1:5" x14ac:dyDescent="0.25">
      <c r="A31">
        <f>'First oil (bpm)'!A31/(365/12)</f>
        <v>129.83013698630137</v>
      </c>
      <c r="B31">
        <f>'First oil (bpm)'!B31/(365/12)</f>
        <v>181.70958904109588</v>
      </c>
      <c r="C31">
        <f>'First oil (bpm)'!C31/(365/12)</f>
        <v>288.06575342465754</v>
      </c>
      <c r="D31">
        <f>'First oil (bpm)'!D31/(365/12)</f>
        <v>340.14246575342463</v>
      </c>
      <c r="E31">
        <f>'First oil (bpm)'!E31/(365/12)</f>
        <v>1043.9342465753425</v>
      </c>
    </row>
    <row r="32" spans="1:5" x14ac:dyDescent="0.25">
      <c r="A32">
        <f>'First oil (bpm)'!A32/(365/12)</f>
        <v>46.750684931506846</v>
      </c>
      <c r="B32">
        <f>'First oil (bpm)'!B32/(365/12)</f>
        <v>614.59726027397255</v>
      </c>
      <c r="C32">
        <f>'First oil (bpm)'!C32/(365/12)</f>
        <v>44.12054794520548</v>
      </c>
      <c r="D32">
        <f>'First oil (bpm)'!D32/(365/12)</f>
        <v>132.52602739726026</v>
      </c>
      <c r="E32">
        <f>'First oil (bpm)'!E32/(365/12)</f>
        <v>21.304109589041094</v>
      </c>
    </row>
    <row r="33" spans="1:5" x14ac:dyDescent="0.25">
      <c r="A33">
        <f>'First oil (bpm)'!A33/(365/12)</f>
        <v>82.68493150684931</v>
      </c>
      <c r="B33">
        <f>'First oil (bpm)'!B33/(365/12)</f>
        <v>9.0739726027397261</v>
      </c>
      <c r="C33">
        <f>'First oil (bpm)'!C33/(365/12)</f>
        <v>109.31506849315068</v>
      </c>
      <c r="D33">
        <f>'First oil (bpm)'!D33/(365/12)</f>
        <v>314.59726027397261</v>
      </c>
      <c r="E33">
        <f>'First oil (bpm)'!E33/(365/12)</f>
        <v>107.40821917808219</v>
      </c>
    </row>
    <row r="34" spans="1:5" x14ac:dyDescent="0.25">
      <c r="A34">
        <f>'First oil (bpm)'!A34/(365/12)</f>
        <v>394.158904109589</v>
      </c>
      <c r="B34">
        <f>'First oil (bpm)'!B34/(365/12)</f>
        <v>440.64657534246572</v>
      </c>
      <c r="C34">
        <f>'First oil (bpm)'!C34/(365/12)</f>
        <v>18.443835616438356</v>
      </c>
      <c r="D34">
        <f>'First oil (bpm)'!D34/(365/12)</f>
        <v>20.613698630136984</v>
      </c>
      <c r="E34">
        <f>'First oil (bpm)'!E34/(365/12)</f>
        <v>379.9890410958904</v>
      </c>
    </row>
    <row r="35" spans="1:5" x14ac:dyDescent="0.25">
      <c r="A35">
        <f>'First oil (bpm)'!A35/(365/12)</f>
        <v>11.967123287671232</v>
      </c>
      <c r="B35">
        <f>'First oil (bpm)'!B35/(365/12)</f>
        <v>14.827397260273973</v>
      </c>
      <c r="C35">
        <f>'First oil (bpm)'!C35/(365/12)</f>
        <v>35.638356164383559</v>
      </c>
      <c r="D35">
        <f>'First oil (bpm)'!D35/(365/12)</f>
        <v>43.890410958904106</v>
      </c>
      <c r="E35">
        <f>'First oil (bpm)'!E35/(365/12)</f>
        <v>260.74520547945207</v>
      </c>
    </row>
    <row r="36" spans="1:5" x14ac:dyDescent="0.25">
      <c r="A36">
        <f>'First oil (bpm)'!A36/(365/12)</f>
        <v>100.96438356164383</v>
      </c>
      <c r="B36">
        <f>'First oil (bpm)'!B36/(365/12)</f>
        <v>85.512328767123279</v>
      </c>
      <c r="C36">
        <f>'First oil (bpm)'!C36/(365/12)</f>
        <v>16.010958904109589</v>
      </c>
      <c r="D36">
        <f>'First oil (bpm)'!D36/(365/12)</f>
        <v>192.32876712328766</v>
      </c>
      <c r="E36">
        <f>'First oil (bpm)'!E36/(365/12)</f>
        <v>693.36986301369859</v>
      </c>
    </row>
    <row r="37" spans="1:5" x14ac:dyDescent="0.25">
      <c r="A37">
        <f>'First oil (bpm)'!A37/(365/12)</f>
        <v>165.13972602739724</v>
      </c>
      <c r="B37">
        <f>'First oil (bpm)'!B37/(365/12)</f>
        <v>82.060273972602729</v>
      </c>
      <c r="C37">
        <f>'First oil (bpm)'!C37/(365/12)</f>
        <v>160.83287671232875</v>
      </c>
      <c r="D37">
        <f>'First oil (bpm)'!D37/(365/12)</f>
        <v>326.6958904109589</v>
      </c>
      <c r="E37">
        <f>'First oil (bpm)'!E37/(365/12)</f>
        <v>25.052054794520547</v>
      </c>
    </row>
    <row r="38" spans="1:5" x14ac:dyDescent="0.25">
      <c r="A38">
        <f>'First oil (bpm)'!A38/(365/12)</f>
        <v>25.084931506849315</v>
      </c>
      <c r="B38">
        <f>'First oil (bpm)'!B38/(365/12)</f>
        <v>545.85205479452054</v>
      </c>
      <c r="C38">
        <f>'First oil (bpm)'!C38/(365/12)</f>
        <v>422.07123287671232</v>
      </c>
      <c r="D38">
        <f>'First oil (bpm)'!D38/(365/12)</f>
        <v>35.145205479452052</v>
      </c>
      <c r="E38">
        <f>'First oil (bpm)'!E38/(365/12)</f>
        <v>578.4</v>
      </c>
    </row>
    <row r="39" spans="1:5" x14ac:dyDescent="0.25">
      <c r="A39">
        <f>'First oil (bpm)'!A39/(365/12)</f>
        <v>140.81095890410958</v>
      </c>
      <c r="B39">
        <f>'First oil (bpm)'!B39/(365/12)</f>
        <v>260.28493150684932</v>
      </c>
      <c r="C39">
        <f>'First oil (bpm)'!C39/(365/12)</f>
        <v>692.0219178082192</v>
      </c>
      <c r="D39">
        <f>'First oil (bpm)'!D39/(365/12)</f>
        <v>343.33150684931508</v>
      </c>
      <c r="E39">
        <f>'First oil (bpm)'!E39/(365/12)</f>
        <v>211.06849315068493</v>
      </c>
    </row>
    <row r="40" spans="1:5" x14ac:dyDescent="0.25">
      <c r="A40">
        <f>'First oil (bpm)'!A40/(365/12)</f>
        <v>72.657534246575338</v>
      </c>
      <c r="B40">
        <f>'First oil (bpm)'!B40/(365/12)</f>
        <v>84.591780821917808</v>
      </c>
      <c r="C40">
        <f>'First oil (bpm)'!C40/(365/12)</f>
        <v>279.78082191780823</v>
      </c>
      <c r="D40">
        <f>'First oil (bpm)'!D40/(365/12)</f>
        <v>130.06027397260274</v>
      </c>
      <c r="E40">
        <f>'First oil (bpm)'!E40/(365/12)</f>
        <v>2270.5643835616438</v>
      </c>
    </row>
    <row r="41" spans="1:5" x14ac:dyDescent="0.25">
      <c r="A41">
        <f>'First oil (bpm)'!A41/(365/12)</f>
        <v>54.345205479452055</v>
      </c>
      <c r="B41">
        <f>'First oil (bpm)'!B41/(365/12)</f>
        <v>441.23835616438356</v>
      </c>
      <c r="C41">
        <f>'First oil (bpm)'!C41/(365/12)</f>
        <v>156.72328767123287</v>
      </c>
      <c r="D41">
        <f>'First oil (bpm)'!D41/(365/12)</f>
        <v>32.18630136986301</v>
      </c>
      <c r="E41">
        <f>'First oil (bpm)'!E41/(365/12)</f>
        <v>160.79999999999998</v>
      </c>
    </row>
    <row r="42" spans="1:5" x14ac:dyDescent="0.25">
      <c r="A42">
        <f>'First oil (bpm)'!A42/(365/12)</f>
        <v>133.38082191780822</v>
      </c>
      <c r="B42">
        <f>'First oil (bpm)'!B42/(365/12)</f>
        <v>449.65479452054791</v>
      </c>
      <c r="C42">
        <f>'First oil (bpm)'!C42/(365/12)</f>
        <v>93.534246575342465</v>
      </c>
      <c r="D42">
        <f>'First oil (bpm)'!D42/(365/12)</f>
        <v>223.39726027397259</v>
      </c>
      <c r="E42">
        <f>'First oil (bpm)'!E42/(365/12)</f>
        <v>25.479452054794521</v>
      </c>
    </row>
    <row r="43" spans="1:5" x14ac:dyDescent="0.25">
      <c r="A43">
        <f>'First oil (bpm)'!A43/(365/12)</f>
        <v>3.7808219178082192</v>
      </c>
      <c r="B43">
        <f>'First oil (bpm)'!B43/(365/12)</f>
        <v>625.80821917808214</v>
      </c>
      <c r="C43">
        <f>'First oil (bpm)'!C43/(365/12)</f>
        <v>192.85479452054793</v>
      </c>
      <c r="D43">
        <f>'First oil (bpm)'!D43/(365/12)</f>
        <v>52.9972602739726</v>
      </c>
      <c r="E43">
        <f>'First oil (bpm)'!E43/(365/12)</f>
        <v>36.920547945205477</v>
      </c>
    </row>
    <row r="44" spans="1:5" x14ac:dyDescent="0.25">
      <c r="A44">
        <f>'First oil (bpm)'!A44/(365/12)</f>
        <v>113.72054794520548</v>
      </c>
      <c r="B44">
        <f>'First oil (bpm)'!B44/(365/12)</f>
        <v>493.47945205479448</v>
      </c>
      <c r="C44">
        <f>'First oil (bpm)'!C44/(365/12)</f>
        <v>67.627397260273966</v>
      </c>
      <c r="D44">
        <f>'First oil (bpm)'!D44/(365/12)</f>
        <v>557.88493150684928</v>
      </c>
      <c r="E44">
        <f>'First oil (bpm)'!E44/(365/12)</f>
        <v>472.30684931506846</v>
      </c>
    </row>
    <row r="45" spans="1:5" x14ac:dyDescent="0.25">
      <c r="A45">
        <f>'First oil (bpm)'!A45/(365/12)</f>
        <v>684.16438356164383</v>
      </c>
      <c r="B45">
        <f>'First oil (bpm)'!B45/(365/12)</f>
        <v>346.52054794520546</v>
      </c>
      <c r="C45">
        <f>'First oil (bpm)'!C45/(365/12)</f>
        <v>70.68493150684931</v>
      </c>
      <c r="D45">
        <f>'First oil (bpm)'!D45/(365/12)</f>
        <v>240.52602739726026</v>
      </c>
      <c r="E45">
        <f>'First oil (bpm)'!E45/(365/12)</f>
        <v>177.89589041095888</v>
      </c>
    </row>
    <row r="46" spans="1:5" x14ac:dyDescent="0.25">
      <c r="A46">
        <f>'First oil (bpm)'!A46/(365/12)</f>
        <v>108.92054794520547</v>
      </c>
      <c r="B46">
        <f>'First oil (bpm)'!B46/(365/12)</f>
        <v>108.36164383561643</v>
      </c>
      <c r="C46">
        <f>'First oil (bpm)'!C46/(365/12)</f>
        <v>217.57808219178082</v>
      </c>
      <c r="D46">
        <f>'First oil (bpm)'!D46/(365/12)</f>
        <v>12.723287671232876</v>
      </c>
      <c r="E46">
        <f>'First oil (bpm)'!E46/(365/12)</f>
        <v>300.16438356164383</v>
      </c>
    </row>
    <row r="47" spans="1:5" x14ac:dyDescent="0.25">
      <c r="A47">
        <f>'First oil (bpm)'!A47/(365/12)</f>
        <v>190.71780821917807</v>
      </c>
      <c r="B47">
        <f>'First oil (bpm)'!B47/(365/12)</f>
        <v>275.9671232876712</v>
      </c>
      <c r="C47">
        <f>'First oil (bpm)'!C47/(365/12)</f>
        <v>58.68493150684931</v>
      </c>
      <c r="D47">
        <f>'First oil (bpm)'!D47/(365/12)</f>
        <v>1071.7808219178082</v>
      </c>
      <c r="E47">
        <f>'First oil (bpm)'!E47/(365/12)</f>
        <v>397.54520547945202</v>
      </c>
    </row>
    <row r="48" spans="1:5" x14ac:dyDescent="0.25">
      <c r="A48">
        <f>'First oil (bpm)'!A48/(365/12)</f>
        <v>241.84109589041094</v>
      </c>
      <c r="B48">
        <f>'First oil (bpm)'!B48/(365/12)</f>
        <v>601.67671232876705</v>
      </c>
      <c r="C48">
        <f>'First oil (bpm)'!C48/(365/12)</f>
        <v>297.13972602739727</v>
      </c>
      <c r="D48">
        <f>'First oil (bpm)'!D48/(365/12)</f>
        <v>376.47123287671229</v>
      </c>
      <c r="E48">
        <f>'First oil (bpm)'!E48/(365/12)</f>
        <v>700.33972602739721</v>
      </c>
    </row>
    <row r="49" spans="1:5" x14ac:dyDescent="0.25">
      <c r="A49">
        <f>'First oil (bpm)'!A49/(365/12)</f>
        <v>105.00821917808219</v>
      </c>
      <c r="B49">
        <f>'First oil (bpm)'!B49/(365/12)</f>
        <v>296.54794520547944</v>
      </c>
      <c r="C49">
        <f>'First oil (bpm)'!C49/(365/12)</f>
        <v>349.05205479452053</v>
      </c>
      <c r="D49">
        <f>'First oil (bpm)'!D49/(365/12)</f>
        <v>46.323287671232876</v>
      </c>
      <c r="E49">
        <f>'First oil (bpm)'!E49/(365/12)</f>
        <v>583.1013698630137</v>
      </c>
    </row>
    <row r="50" spans="1:5" x14ac:dyDescent="0.25">
      <c r="A50">
        <f>'First oil (bpm)'!A50/(365/12)</f>
        <v>35.243835616438353</v>
      </c>
      <c r="B50">
        <f>'First oil (bpm)'!B50/(365/12)</f>
        <v>457.8082191780822</v>
      </c>
      <c r="C50">
        <f>'First oil (bpm)'!C50/(365/12)</f>
        <v>354.60821917808215</v>
      </c>
      <c r="D50">
        <f>'First oil (bpm)'!D50/(365/12)</f>
        <v>87.912328767123284</v>
      </c>
      <c r="E50">
        <f>'First oil (bpm)'!E50/(365/12)</f>
        <v>1388.3835616438355</v>
      </c>
    </row>
    <row r="51" spans="1:5" x14ac:dyDescent="0.25">
      <c r="A51">
        <f>'First oil (bpm)'!A51/(365/12)</f>
        <v>115.59452054794519</v>
      </c>
      <c r="B51">
        <f>'First oil (bpm)'!B51/(365/12)</f>
        <v>57.56712328767123</v>
      </c>
      <c r="C51">
        <f>'First oil (bpm)'!C51/(365/12)</f>
        <v>195.02465753424656</v>
      </c>
      <c r="D51">
        <f>'First oil (bpm)'!D51/(365/12)</f>
        <v>440.94246575342464</v>
      </c>
      <c r="E51">
        <f>'First oil (bpm)'!E51/(365/12)</f>
        <v>177.89589041095888</v>
      </c>
    </row>
    <row r="52" spans="1:5" x14ac:dyDescent="0.25">
      <c r="A52">
        <f>'First oil (bpm)'!A52/(365/12)</f>
        <v>25.972602739726025</v>
      </c>
      <c r="B52">
        <f>'First oil (bpm)'!B52/(365/12)</f>
        <v>46.158904109589038</v>
      </c>
      <c r="C52">
        <f>'First oil (bpm)'!C52/(365/12)</f>
        <v>41.095890410958901</v>
      </c>
      <c r="D52">
        <f>'First oil (bpm)'!D52/(365/12)</f>
        <v>267.87945205479451</v>
      </c>
      <c r="E52">
        <f>'First oil (bpm)'!E52/(365/12)</f>
        <v>177.89589041095888</v>
      </c>
    </row>
    <row r="53" spans="1:5" x14ac:dyDescent="0.25">
      <c r="A53">
        <f>'First oil (bpm)'!A53/(365/12)</f>
        <v>315.41917808219176</v>
      </c>
      <c r="B53">
        <f>'First oil (bpm)'!B53/(365/12)</f>
        <v>206.26849315068492</v>
      </c>
      <c r="C53">
        <f>'First oil (bpm)'!C53/(365/12)</f>
        <v>462.57534246575341</v>
      </c>
      <c r="D53">
        <f>'First oil (bpm)'!D53/(365/12)</f>
        <v>211.13424657534244</v>
      </c>
      <c r="E53">
        <f>'First oil (bpm)'!E53/(365/12)</f>
        <v>1515.0904109589042</v>
      </c>
    </row>
    <row r="54" spans="1:5" x14ac:dyDescent="0.25">
      <c r="A54">
        <f>'First oil (bpm)'!A54/(365/12)</f>
        <v>74.728767123287668</v>
      </c>
      <c r="B54">
        <f>'First oil (bpm)'!B54/(365/12)</f>
        <v>473.09589041095887</v>
      </c>
      <c r="C54">
        <f>'First oil (bpm)'!C54/(365/12)</f>
        <v>255.05753424657533</v>
      </c>
      <c r="D54">
        <f>'First oil (bpm)'!D54/(365/12)</f>
        <v>290.72876712328764</v>
      </c>
      <c r="E54">
        <f>'First oil (bpm)'!E54/(365/12)</f>
        <v>754.52054794520541</v>
      </c>
    </row>
    <row r="55" spans="1:5" x14ac:dyDescent="0.25">
      <c r="A55">
        <f>'First oil (bpm)'!A55/(365/12)</f>
        <v>132.65753424657532</v>
      </c>
      <c r="B55">
        <f>'First oil (bpm)'!B55/(365/12)</f>
        <v>249.69863013698628</v>
      </c>
      <c r="C55">
        <f>'First oil (bpm)'!C55/(365/12)</f>
        <v>218.8931506849315</v>
      </c>
      <c r="D55">
        <f>'First oil (bpm)'!D55/(365/12)</f>
        <v>710.49863013698632</v>
      </c>
      <c r="E55">
        <f>'First oil (bpm)'!E55/(365/12)</f>
        <v>8.2191780821917799</v>
      </c>
    </row>
    <row r="56" spans="1:5" x14ac:dyDescent="0.25">
      <c r="A56">
        <f>'First oil (bpm)'!A56/(365/12)</f>
        <v>197.62191780821917</v>
      </c>
      <c r="B56">
        <f>'First oil (bpm)'!B56/(365/12)</f>
        <v>225.36986301369862</v>
      </c>
      <c r="C56">
        <f>'First oil (bpm)'!C56/(365/12)</f>
        <v>163.95616438356163</v>
      </c>
      <c r="D56">
        <f>'First oil (bpm)'!D56/(365/12)</f>
        <v>482.89315068493147</v>
      </c>
      <c r="E56">
        <f>'First oil (bpm)'!E56/(365/12)</f>
        <v>0.13150684931506848</v>
      </c>
    </row>
    <row r="57" spans="1:5" x14ac:dyDescent="0.25">
      <c r="A57">
        <f>'First oil (bpm)'!A57/(365/12)</f>
        <v>162.77260273972601</v>
      </c>
      <c r="B57">
        <f>'First oil (bpm)'!B57/(365/12)</f>
        <v>365.32602739726025</v>
      </c>
      <c r="C57">
        <f>'First oil (bpm)'!C57/(365/12)</f>
        <v>238.09315068493149</v>
      </c>
      <c r="D57">
        <f>'First oil (bpm)'!D57/(365/12)</f>
        <v>96.723287671232868</v>
      </c>
      <c r="E57">
        <f>'First oil (bpm)'!E57/(365/12)</f>
        <v>252.6904109589041</v>
      </c>
    </row>
    <row r="58" spans="1:5" x14ac:dyDescent="0.25">
      <c r="A58">
        <f>'First oil (bpm)'!A58/(365/12)</f>
        <v>125.75342465753424</v>
      </c>
      <c r="B58">
        <f>'First oil (bpm)'!B58/(365/12)</f>
        <v>52.635616438356159</v>
      </c>
      <c r="C58">
        <f>'First oil (bpm)'!C58/(365/12)</f>
        <v>475.56164383561639</v>
      </c>
      <c r="D58">
        <f>'First oil (bpm)'!D58/(365/12)</f>
        <v>28.504109589041096</v>
      </c>
      <c r="E58">
        <f>'First oil (bpm)'!E58/(365/12)</f>
        <v>585.7972602739726</v>
      </c>
    </row>
    <row r="59" spans="1:5" x14ac:dyDescent="0.25">
      <c r="A59">
        <f>'First oil (bpm)'!A59/(365/12)</f>
        <v>244.63561643835615</v>
      </c>
      <c r="B59">
        <f>'First oil (bpm)'!B59/(365/12)</f>
        <v>100.96438356164383</v>
      </c>
      <c r="C59">
        <f>'First oil (bpm)'!C59/(365/12)</f>
        <v>313.67671232876711</v>
      </c>
      <c r="D59">
        <f>'First oil (bpm)'!D59/(365/12)</f>
        <v>117.76438356164383</v>
      </c>
      <c r="E59">
        <f>'First oil (bpm)'!E59/(365/12)</f>
        <v>177.89589041095888</v>
      </c>
    </row>
    <row r="60" spans="1:5" x14ac:dyDescent="0.25">
      <c r="A60">
        <f>'First oil (bpm)'!A60/(365/12)</f>
        <v>149.22739726027396</v>
      </c>
      <c r="B60">
        <f>'First oil (bpm)'!B60/(365/12)</f>
        <v>240.1972602739726</v>
      </c>
      <c r="C60">
        <f>'First oil (bpm)'!C60/(365/12)</f>
        <v>302.07123287671232</v>
      </c>
      <c r="D60">
        <f>'First oil (bpm)'!D60/(365/12)</f>
        <v>130.32328767123286</v>
      </c>
      <c r="E60">
        <f>'First oil (bpm)'!E60/(365/12)</f>
        <v>247.7917808219178</v>
      </c>
    </row>
    <row r="61" spans="1:5" x14ac:dyDescent="0.25">
      <c r="A61">
        <f>'First oil (bpm)'!A61/(365/12)</f>
        <v>83.671232876712324</v>
      </c>
      <c r="B61">
        <f>'First oil (bpm)'!B61/(365/12)</f>
        <v>243.61643835616437</v>
      </c>
      <c r="C61">
        <f>'First oil (bpm)'!C61/(365/12)</f>
        <v>83.243835616438346</v>
      </c>
      <c r="D61">
        <f>'First oil (bpm)'!D61/(365/12)</f>
        <v>190.22465753424657</v>
      </c>
      <c r="E61">
        <f>'First oil (bpm)'!E61/(365/12)</f>
        <v>183.12328767123287</v>
      </c>
    </row>
    <row r="62" spans="1:5" x14ac:dyDescent="0.25">
      <c r="A62">
        <f>'First oil (bpm)'!A62/(365/12)</f>
        <v>41.589041095890408</v>
      </c>
      <c r="B62">
        <f>'First oil (bpm)'!B62/(365/12)</f>
        <v>544.04383561643829</v>
      </c>
      <c r="C62">
        <f>'First oil (bpm)'!C62/(365/12)</f>
        <v>196.07671232876712</v>
      </c>
      <c r="D62">
        <f>'First oil (bpm)'!D62/(365/12)</f>
        <v>310.88219178082193</v>
      </c>
      <c r="E62">
        <f>'First oil (bpm)'!E62/(365/12)</f>
        <v>365.62191780821917</v>
      </c>
    </row>
    <row r="63" spans="1:5" x14ac:dyDescent="0.25">
      <c r="A63">
        <f>'First oil (bpm)'!A63/(365/12)</f>
        <v>84.361643835616434</v>
      </c>
      <c r="B63">
        <f>'First oil (bpm)'!B63/(365/12)</f>
        <v>230.6958904109589</v>
      </c>
      <c r="C63">
        <f>'First oil (bpm)'!C63/(365/12)</f>
        <v>302.23561643835615</v>
      </c>
      <c r="D63">
        <f>'First oil (bpm)'!D63/(365/12)</f>
        <v>191.76986301369863</v>
      </c>
      <c r="E63">
        <f>'First oil (bpm)'!E63/(365/12)</f>
        <v>1093.7753424657533</v>
      </c>
    </row>
    <row r="64" spans="1:5" x14ac:dyDescent="0.25">
      <c r="A64">
        <f>'First oil (bpm)'!A64/(365/12)</f>
        <v>43.06849315068493</v>
      </c>
      <c r="B64">
        <f>'First oil (bpm)'!B64/(365/12)</f>
        <v>228.36164383561643</v>
      </c>
      <c r="C64">
        <f>'First oil (bpm)'!C64/(365/12)</f>
        <v>180.52602739726026</v>
      </c>
      <c r="D64">
        <f>'First oil (bpm)'!D64/(365/12)</f>
        <v>420.03287671232874</v>
      </c>
      <c r="E64">
        <f>'First oil (bpm)'!E64/(365/12)</f>
        <v>192.85479452054793</v>
      </c>
    </row>
    <row r="65" spans="1:5" x14ac:dyDescent="0.25">
      <c r="A65">
        <f>'First oil (bpm)'!A65/(365/12)</f>
        <v>306.93698630136987</v>
      </c>
      <c r="B65">
        <f>'First oil (bpm)'!B65/(365/12)</f>
        <v>117.46849315068492</v>
      </c>
      <c r="C65">
        <f>'First oil (bpm)'!C65/(365/12)</f>
        <v>47.638356164383559</v>
      </c>
      <c r="D65">
        <f>'First oil (bpm)'!D65/(365/12)</f>
        <v>524.54794520547944</v>
      </c>
      <c r="E65">
        <f>'First oil (bpm)'!E65/(365/12)</f>
        <v>1.2821917808219176</v>
      </c>
    </row>
    <row r="66" spans="1:5" x14ac:dyDescent="0.25">
      <c r="B66">
        <f>'First oil (bpm)'!B66/(365/12)</f>
        <v>65.983561643835614</v>
      </c>
      <c r="C66">
        <f>'First oil (bpm)'!C66/(365/12)</f>
        <v>80.745205479452054</v>
      </c>
      <c r="D66">
        <f>'First oil (bpm)'!D66/(365/12)</f>
        <v>168.39452054794521</v>
      </c>
      <c r="E66">
        <f>'First oil (bpm)'!E66/(365/12)</f>
        <v>49.249315068493146</v>
      </c>
    </row>
    <row r="67" spans="1:5" x14ac:dyDescent="0.25">
      <c r="B67">
        <f>'First oil (bpm)'!B67/(365/12)</f>
        <v>677.88493150684928</v>
      </c>
      <c r="C67">
        <f>'First oil (bpm)'!C67/(365/12)</f>
        <v>309.56712328767122</v>
      </c>
      <c r="D67">
        <f>'First oil (bpm)'!D67/(365/12)</f>
        <v>71.243835616438346</v>
      </c>
      <c r="E67">
        <f>'First oil (bpm)'!E67/(365/12)</f>
        <v>83.210958904109589</v>
      </c>
    </row>
    <row r="68" spans="1:5" x14ac:dyDescent="0.25">
      <c r="B68">
        <f>'First oil (bpm)'!B68/(365/12)</f>
        <v>77.654794520547938</v>
      </c>
      <c r="C68">
        <f>'First oil (bpm)'!C68/(365/12)</f>
        <v>3.1232876712328768</v>
      </c>
      <c r="D68">
        <f>'First oil (bpm)'!D68/(365/12)</f>
        <v>124.8986301369863</v>
      </c>
      <c r="E68">
        <f>'First oil (bpm)'!E68/(365/12)</f>
        <v>774.60821917808221</v>
      </c>
    </row>
    <row r="69" spans="1:5" x14ac:dyDescent="0.25">
      <c r="B69">
        <f>'First oil (bpm)'!B69/(365/12)</f>
        <v>107.27671232876712</v>
      </c>
      <c r="C69">
        <f>'First oil (bpm)'!C69/(365/12)</f>
        <v>130.55342465753424</v>
      </c>
      <c r="D69">
        <f>'First oil (bpm)'!D69/(365/12)</f>
        <v>513.96164383561643</v>
      </c>
      <c r="E69">
        <f>'First oil (bpm)'!E69/(365/12)</f>
        <v>480.42739726027395</v>
      </c>
    </row>
    <row r="70" spans="1:5" x14ac:dyDescent="0.25">
      <c r="B70">
        <f>'First oil (bpm)'!B70/(365/12)</f>
        <v>275.86849315068491</v>
      </c>
      <c r="C70">
        <f>'First oil (bpm)'!C70/(365/12)</f>
        <v>226.6849315068493</v>
      </c>
      <c r="D70">
        <f>'First oil (bpm)'!D70/(365/12)</f>
        <v>80.515068493150679</v>
      </c>
      <c r="E70">
        <f>'First oil (bpm)'!E70/(365/12)</f>
        <v>908.8109589041095</v>
      </c>
    </row>
    <row r="71" spans="1:5" x14ac:dyDescent="0.25">
      <c r="B71">
        <f>'First oil (bpm)'!B71/(365/12)</f>
        <v>74.104109589041087</v>
      </c>
      <c r="C71">
        <f>'First oil (bpm)'!C71/(365/12)</f>
        <v>53.030136986301365</v>
      </c>
      <c r="D71">
        <f>'First oil (bpm)'!D71/(365/12)</f>
        <v>7.2328767123287667</v>
      </c>
      <c r="E71">
        <f>'First oil (bpm)'!E71/(365/12)</f>
        <v>781.7753424657534</v>
      </c>
    </row>
    <row r="72" spans="1:5" x14ac:dyDescent="0.25">
      <c r="B72">
        <f>'First oil (bpm)'!B72/(365/12)</f>
        <v>127.23287671232876</v>
      </c>
      <c r="C72">
        <f>'First oil (bpm)'!C72/(365/12)</f>
        <v>206.36712328767123</v>
      </c>
      <c r="D72">
        <f>'First oil (bpm)'!D72/(365/12)</f>
        <v>160.07671232876712</v>
      </c>
      <c r="E72">
        <f>'First oil (bpm)'!E72/(365/12)</f>
        <v>846.21369863013695</v>
      </c>
    </row>
    <row r="73" spans="1:5" x14ac:dyDescent="0.25">
      <c r="B73">
        <f>'First oil (bpm)'!B73/(365/12)</f>
        <v>49.347945205479448</v>
      </c>
      <c r="C73">
        <f>'First oil (bpm)'!C73/(365/12)</f>
        <v>290.82739726027398</v>
      </c>
      <c r="D73">
        <f>'First oil (bpm)'!D73/(365/12)</f>
        <v>275.50684931506851</v>
      </c>
      <c r="E73">
        <f>'First oil (bpm)'!E73/(365/12)</f>
        <v>543.87945205479446</v>
      </c>
    </row>
    <row r="74" spans="1:5" x14ac:dyDescent="0.25">
      <c r="B74">
        <f>'First oil (bpm)'!B74/(365/12)</f>
        <v>63.813698630136983</v>
      </c>
      <c r="C74">
        <f>'First oil (bpm)'!C74/(365/12)</f>
        <v>350.26849315068489</v>
      </c>
      <c r="D74">
        <f>'First oil (bpm)'!D74/(365/12)</f>
        <v>225.6</v>
      </c>
      <c r="E74">
        <f>'First oil (bpm)'!E74/(365/12)</f>
        <v>162.21369863013697</v>
      </c>
    </row>
    <row r="75" spans="1:5" x14ac:dyDescent="0.25">
      <c r="B75">
        <f>'First oil (bpm)'!B75/(365/12)</f>
        <v>45.994520547945207</v>
      </c>
      <c r="C75">
        <f>'First oil (bpm)'!C75/(365/12)</f>
        <v>971.83561643835617</v>
      </c>
      <c r="D75">
        <f>'First oil (bpm)'!D75/(365/12)</f>
        <v>38.991780821917807</v>
      </c>
      <c r="E75">
        <f>'First oil (bpm)'!E75/(365/12)</f>
        <v>2713.9068493150685</v>
      </c>
    </row>
    <row r="76" spans="1:5" x14ac:dyDescent="0.25">
      <c r="B76">
        <f>'First oil (bpm)'!B76/(365/12)</f>
        <v>210.7068493150685</v>
      </c>
      <c r="C76">
        <f>'First oil (bpm)'!C76/(365/12)</f>
        <v>269.85205479452054</v>
      </c>
      <c r="D76">
        <f>'First oil (bpm)'!D76/(365/12)</f>
        <v>83.30958904109589</v>
      </c>
      <c r="E76">
        <f>'First oil (bpm)'!E76/(365/12)</f>
        <v>518.07123287671232</v>
      </c>
    </row>
    <row r="77" spans="1:5" x14ac:dyDescent="0.25">
      <c r="B77">
        <f>'First oil (bpm)'!B77/(365/12)</f>
        <v>52.668493150684931</v>
      </c>
      <c r="C77">
        <f>'First oil (bpm)'!C77/(365/12)</f>
        <v>37.084931506849315</v>
      </c>
      <c r="D77">
        <f>'First oil (bpm)'!D77/(365/12)</f>
        <v>529.57808219178082</v>
      </c>
      <c r="E77">
        <f>'First oil (bpm)'!E77/(365/12)</f>
        <v>6.4767123287671229</v>
      </c>
    </row>
    <row r="78" spans="1:5" x14ac:dyDescent="0.25">
      <c r="B78">
        <f>'First oil (bpm)'!B78/(365/12)</f>
        <v>362.4</v>
      </c>
      <c r="C78">
        <f>'First oil (bpm)'!C78/(365/12)</f>
        <v>132.55890410958904</v>
      </c>
      <c r="D78">
        <f>'First oil (bpm)'!D78/(365/12)</f>
        <v>239.96712328767123</v>
      </c>
      <c r="E78">
        <f>'First oil (bpm)'!E78/(365/12)</f>
        <v>3.8136986301369862</v>
      </c>
    </row>
    <row r="79" spans="1:5" x14ac:dyDescent="0.25">
      <c r="B79">
        <f>'First oil (bpm)'!B79/(365/12)</f>
        <v>569.09589041095887</v>
      </c>
      <c r="C79">
        <f>'First oil (bpm)'!C79/(365/12)</f>
        <v>233.85205479452054</v>
      </c>
      <c r="D79">
        <f>'First oil (bpm)'!D79/(365/12)</f>
        <v>9.205479452054794</v>
      </c>
      <c r="E79">
        <f>'First oil (bpm)'!E79/(365/12)</f>
        <v>887.44109589041091</v>
      </c>
    </row>
    <row r="80" spans="1:5" x14ac:dyDescent="0.25">
      <c r="B80">
        <f>'First oil (bpm)'!B80/(365/12)</f>
        <v>569.12876712328762</v>
      </c>
      <c r="C80">
        <f>'First oil (bpm)'!C80/(365/12)</f>
        <v>171.64931506849314</v>
      </c>
      <c r="D80">
        <f>'First oil (bpm)'!D80/(365/12)</f>
        <v>44.317808219178083</v>
      </c>
      <c r="E80">
        <f>'First oil (bpm)'!E80/(365/12)</f>
        <v>265.2821917808219</v>
      </c>
    </row>
    <row r="81" spans="2:5" x14ac:dyDescent="0.25">
      <c r="B81">
        <f>'First oil (bpm)'!B81/(365/12)</f>
        <v>289.51232876712328</v>
      </c>
      <c r="C81">
        <f>'First oil (bpm)'!C81/(365/12)</f>
        <v>214.09315068493149</v>
      </c>
      <c r="D81">
        <f>'First oil (bpm)'!D81/(365/12)</f>
        <v>290.03835616438357</v>
      </c>
      <c r="E81">
        <f>'First oil (bpm)'!E81/(365/12)</f>
        <v>290.66301369863015</v>
      </c>
    </row>
    <row r="82" spans="2:5" x14ac:dyDescent="0.25">
      <c r="B82">
        <f>'First oil (bpm)'!B82/(365/12)</f>
        <v>205.70958904109588</v>
      </c>
      <c r="C82">
        <f>'First oil (bpm)'!C82/(365/12)</f>
        <v>244.27397260273972</v>
      </c>
      <c r="D82">
        <f>'First oil (bpm)'!D82/(365/12)</f>
        <v>316.76712328767121</v>
      </c>
      <c r="E82">
        <f>'First oil (bpm)'!E82/(365/12)</f>
        <v>816.32876712328766</v>
      </c>
    </row>
    <row r="83" spans="2:5" x14ac:dyDescent="0.25">
      <c r="B83">
        <f>'First oil (bpm)'!B83/(365/12)</f>
        <v>121.21643835616437</v>
      </c>
      <c r="C83">
        <f>'First oil (bpm)'!C83/(365/12)</f>
        <v>332.31780821917806</v>
      </c>
      <c r="D83">
        <f>'First oil (bpm)'!D83/(365/12)</f>
        <v>398.4</v>
      </c>
      <c r="E83">
        <f>'First oil (bpm)'!E83/(365/12)</f>
        <v>177.89589041095888</v>
      </c>
    </row>
    <row r="84" spans="2:5" x14ac:dyDescent="0.25">
      <c r="B84">
        <f>'First oil (bpm)'!B84/(365/12)</f>
        <v>289.90684931506848</v>
      </c>
      <c r="C84">
        <f>'First oil (bpm)'!C84/(365/12)</f>
        <v>809.2602739726027</v>
      </c>
      <c r="D84">
        <f>'First oil (bpm)'!D84/(365/12)</f>
        <v>331.82465753424657</v>
      </c>
      <c r="E84">
        <f>'First oil (bpm)'!E84/(365/12)</f>
        <v>26.36712328767123</v>
      </c>
    </row>
    <row r="85" spans="2:5" x14ac:dyDescent="0.25">
      <c r="B85">
        <f>'First oil (bpm)'!B85/(365/12)</f>
        <v>200.21917808219177</v>
      </c>
      <c r="C85">
        <f>'First oil (bpm)'!C85/(365/12)</f>
        <v>14.334246575342465</v>
      </c>
      <c r="D85">
        <f>'First oil (bpm)'!D85/(365/12)</f>
        <v>428.21917808219177</v>
      </c>
      <c r="E85">
        <f>'First oil (bpm)'!E85/(365/12)</f>
        <v>392.05479452054794</v>
      </c>
    </row>
    <row r="86" spans="2:5" x14ac:dyDescent="0.25">
      <c r="B86">
        <f>'First oil (bpm)'!B86/(365/12)</f>
        <v>19.232876712328768</v>
      </c>
      <c r="C86">
        <f>'First oil (bpm)'!C86/(365/12)</f>
        <v>12.098630136986301</v>
      </c>
      <c r="D86">
        <f>'First oil (bpm)'!D86/(365/12)</f>
        <v>443.50684931506845</v>
      </c>
      <c r="E86">
        <f>'First oil (bpm)'!E86/(365/12)</f>
        <v>5.8191780821917805</v>
      </c>
    </row>
    <row r="87" spans="2:5" x14ac:dyDescent="0.25">
      <c r="B87">
        <f>'First oil (bpm)'!B87/(365/12)</f>
        <v>452.51506849315069</v>
      </c>
      <c r="C87">
        <f>'First oil (bpm)'!C87/(365/12)</f>
        <v>70.586301369863008</v>
      </c>
      <c r="D87">
        <f>'First oil (bpm)'!D87/(365/12)</f>
        <v>11.013698630136986</v>
      </c>
      <c r="E87">
        <f>'First oil (bpm)'!E87/(365/12)</f>
        <v>469.11780821917807</v>
      </c>
    </row>
    <row r="88" spans="2:5" x14ac:dyDescent="0.25">
      <c r="B88">
        <f>'First oil (bpm)'!B88/(365/12)</f>
        <v>292.73424657534247</v>
      </c>
      <c r="C88">
        <f>'First oil (bpm)'!C88/(365/12)</f>
        <v>14.334246575342465</v>
      </c>
      <c r="D88">
        <f>'First oil (bpm)'!D88/(365/12)</f>
        <v>414.83835616438353</v>
      </c>
      <c r="E88">
        <f>'First oil (bpm)'!E88/(365/12)</f>
        <v>1183.0356164383561</v>
      </c>
    </row>
    <row r="89" spans="2:5" x14ac:dyDescent="0.25">
      <c r="B89">
        <f>'First oil (bpm)'!B89/(365/12)</f>
        <v>75.846575342465755</v>
      </c>
      <c r="C89">
        <f>'First oil (bpm)'!C89/(365/12)</f>
        <v>106.06027397260273</v>
      </c>
      <c r="D89">
        <f>'First oil (bpm)'!D89/(365/12)</f>
        <v>271.29863013698628</v>
      </c>
      <c r="E89">
        <f>'First oil (bpm)'!E89/(365/12)</f>
        <v>687.55068493150679</v>
      </c>
    </row>
    <row r="90" spans="2:5" x14ac:dyDescent="0.25">
      <c r="B90">
        <f>'First oil (bpm)'!B90/(365/12)</f>
        <v>149.22739726027396</v>
      </c>
      <c r="C90">
        <f>'First oil (bpm)'!C90/(365/12)</f>
        <v>1626.9041095890411</v>
      </c>
      <c r="D90">
        <f>'First oil (bpm)'!D90/(365/12)</f>
        <v>34.060273972602737</v>
      </c>
      <c r="E90">
        <f>'First oil (bpm)'!E90/(365/12)</f>
        <v>433.2821917808219</v>
      </c>
    </row>
    <row r="91" spans="2:5" x14ac:dyDescent="0.25">
      <c r="B91">
        <f>'First oil (bpm)'!B91/(365/12)</f>
        <v>237.6</v>
      </c>
      <c r="C91">
        <f>'First oil (bpm)'!C91/(365/12)</f>
        <v>61.80821917808219</v>
      </c>
      <c r="D91">
        <f>'First oil (bpm)'!D91/(365/12)</f>
        <v>94.882191780821913</v>
      </c>
      <c r="E91">
        <f>'First oil (bpm)'!E91/(365/12)</f>
        <v>475.62739726027394</v>
      </c>
    </row>
    <row r="92" spans="2:5" x14ac:dyDescent="0.25">
      <c r="B92">
        <f>'First oil (bpm)'!B92/(365/12)</f>
        <v>95.835616438356155</v>
      </c>
      <c r="C92">
        <f>'First oil (bpm)'!C92/(365/12)</f>
        <v>469.93972602739723</v>
      </c>
      <c r="D92">
        <f>'First oil (bpm)'!D92/(365/12)</f>
        <v>477.99452054794517</v>
      </c>
      <c r="E92">
        <f>'First oil (bpm)'!E92/(365/12)</f>
        <v>27.32054794520548</v>
      </c>
    </row>
    <row r="93" spans="2:5" x14ac:dyDescent="0.25">
      <c r="B93">
        <f>'First oil (bpm)'!B93/(365/12)</f>
        <v>57.041095890410958</v>
      </c>
      <c r="C93">
        <f>'First oil (bpm)'!C93/(365/12)</f>
        <v>338.95890410958901</v>
      </c>
      <c r="D93">
        <f>'First oil (bpm)'!D93/(365/12)</f>
        <v>293.75342465753425</v>
      </c>
      <c r="E93">
        <f>'First oil (bpm)'!E93/(365/12)</f>
        <v>169.41369863013699</v>
      </c>
    </row>
    <row r="94" spans="2:5" x14ac:dyDescent="0.25">
      <c r="B94">
        <f>'First oil (bpm)'!B94/(365/12)</f>
        <v>364.24109589041092</v>
      </c>
      <c r="C94">
        <f>'First oil (bpm)'!C94/(365/12)</f>
        <v>37.282191780821918</v>
      </c>
      <c r="D94">
        <f>'First oil (bpm)'!D94/(365/12)</f>
        <v>17.884931506849313</v>
      </c>
      <c r="E94">
        <f>'First oil (bpm)'!E94/(365/12)</f>
        <v>17.884931506849313</v>
      </c>
    </row>
    <row r="95" spans="2:5" x14ac:dyDescent="0.25">
      <c r="B95">
        <f>'First oil (bpm)'!B95/(365/12)</f>
        <v>383.90136986301366</v>
      </c>
      <c r="C95">
        <f>'First oil (bpm)'!C95/(365/12)</f>
        <v>80.120547945205473</v>
      </c>
      <c r="D95">
        <f>'First oil (bpm)'!D95/(365/12)</f>
        <v>55.002739726027393</v>
      </c>
      <c r="E95">
        <f>'First oil (bpm)'!E95/(365/12)</f>
        <v>593.22739726027396</v>
      </c>
    </row>
    <row r="96" spans="2:5" x14ac:dyDescent="0.25">
      <c r="B96">
        <f>'First oil (bpm)'!B96/(365/12)</f>
        <v>163.89041095890411</v>
      </c>
      <c r="C96">
        <f>'First oil (bpm)'!C96/(365/12)</f>
        <v>474.54246575342466</v>
      </c>
      <c r="D96">
        <f>'First oil (bpm)'!D96/(365/12)</f>
        <v>381.10684931506847</v>
      </c>
      <c r="E96">
        <f>'First oil (bpm)'!E96/(365/12)</f>
        <v>630.27945205479455</v>
      </c>
    </row>
    <row r="97" spans="2:5" x14ac:dyDescent="0.25">
      <c r="B97">
        <f>'First oil (bpm)'!B97/(365/12)</f>
        <v>132</v>
      </c>
      <c r="C97">
        <f>'First oil (bpm)'!C97/(365/12)</f>
        <v>316.24109589041097</v>
      </c>
      <c r="D97">
        <f>'First oil (bpm)'!D97/(365/12)</f>
        <v>57.632876712328766</v>
      </c>
      <c r="E97">
        <f>'First oil (bpm)'!E97/(365/12)</f>
        <v>562.09315068493152</v>
      </c>
    </row>
    <row r="98" spans="2:5" x14ac:dyDescent="0.25">
      <c r="B98">
        <f>'First oil (bpm)'!B98/(365/12)</f>
        <v>54.410958904109584</v>
      </c>
      <c r="C98">
        <f>'First oil (bpm)'!C98/(365/12)</f>
        <v>43.693150684931503</v>
      </c>
      <c r="D98">
        <f>'First oil (bpm)'!D98/(365/12)</f>
        <v>140.38356164383561</v>
      </c>
      <c r="E98">
        <f>'First oil (bpm)'!E98/(365/12)</f>
        <v>431.34246575342462</v>
      </c>
    </row>
    <row r="99" spans="2:5" x14ac:dyDescent="0.25">
      <c r="B99">
        <f>'First oil (bpm)'!B99/(365/12)</f>
        <v>595.00273972602736</v>
      </c>
      <c r="C99">
        <f>'First oil (bpm)'!C99/(365/12)</f>
        <v>15.123287671232877</v>
      </c>
      <c r="D99">
        <f>'First oil (bpm)'!D99/(365/12)</f>
        <v>402.44383561643832</v>
      </c>
      <c r="E99">
        <f>'First oil (bpm)'!E99/(365/12)</f>
        <v>911.57260273972599</v>
      </c>
    </row>
    <row r="100" spans="2:5" x14ac:dyDescent="0.25">
      <c r="B100">
        <f>'First oil (bpm)'!B100/(365/12)</f>
        <v>225.56712328767122</v>
      </c>
      <c r="C100">
        <f>'First oil (bpm)'!C100/(365/12)</f>
        <v>110.46575342465754</v>
      </c>
      <c r="D100">
        <f>'First oil (bpm)'!D100/(365/12)</f>
        <v>779.44109589041091</v>
      </c>
      <c r="E100">
        <f>'First oil (bpm)'!E100/(365/12)</f>
        <v>900.03287671232874</v>
      </c>
    </row>
    <row r="101" spans="2:5" x14ac:dyDescent="0.25">
      <c r="B101">
        <f>'First oil (bpm)'!B101/(365/12)</f>
        <v>119.57260273972602</v>
      </c>
      <c r="C101">
        <f>'First oil (bpm)'!C101/(365/12)</f>
        <v>10.487671232876712</v>
      </c>
      <c r="D101">
        <f>'First oil (bpm)'!D101/(365/12)</f>
        <v>454.58630136986301</v>
      </c>
      <c r="E101">
        <f>'First oil (bpm)'!E101/(365/12)</f>
        <v>79.758904109589039</v>
      </c>
    </row>
    <row r="102" spans="2:5" x14ac:dyDescent="0.25">
      <c r="B102">
        <f>'First oil (bpm)'!B102/(365/12)</f>
        <v>453.69863013698631</v>
      </c>
      <c r="C102">
        <f>'First oil (bpm)'!C102/(365/12)</f>
        <v>80.186301369863017</v>
      </c>
      <c r="D102">
        <f>'First oil (bpm)'!D102/(365/12)</f>
        <v>596.25205479452052</v>
      </c>
      <c r="E102">
        <f>'First oil (bpm)'!E102/(365/12)</f>
        <v>183.74794520547945</v>
      </c>
    </row>
    <row r="103" spans="2:5" x14ac:dyDescent="0.25">
      <c r="B103">
        <f>'First oil (bpm)'!B103/(365/12)</f>
        <v>386.76164383561644</v>
      </c>
      <c r="C103">
        <f>'First oil (bpm)'!C103/(365/12)</f>
        <v>480.59178082191778</v>
      </c>
      <c r="D103">
        <f>'First oil (bpm)'!D103/(365/12)</f>
        <v>246.96986301369861</v>
      </c>
      <c r="E103">
        <f>'First oil (bpm)'!E103/(365/12)</f>
        <v>1121.1945205479451</v>
      </c>
    </row>
    <row r="104" spans="2:5" x14ac:dyDescent="0.25">
      <c r="B104">
        <f>'First oil (bpm)'!B104/(365/12)</f>
        <v>46.816438356164383</v>
      </c>
      <c r="C104">
        <f>'First oil (bpm)'!C104/(365/12)</f>
        <v>233.68767123287671</v>
      </c>
      <c r="D104">
        <f>'First oil (bpm)'!D104/(365/12)</f>
        <v>616.86575342465756</v>
      </c>
      <c r="E104">
        <f>'First oil (bpm)'!E104/(365/12)</f>
        <v>637.34794520547939</v>
      </c>
    </row>
    <row r="105" spans="2:5" x14ac:dyDescent="0.25">
      <c r="B105">
        <f>'First oil (bpm)'!B105/(365/12)</f>
        <v>122.36712328767123</v>
      </c>
      <c r="C105">
        <f>'First oil (bpm)'!C105/(365/12)</f>
        <v>282.27945205479449</v>
      </c>
      <c r="D105">
        <f>'First oil (bpm)'!D105/(365/12)</f>
        <v>356.41643835616435</v>
      </c>
      <c r="E105">
        <f>'First oil (bpm)'!E105/(365/12)</f>
        <v>144.29589041095889</v>
      </c>
    </row>
    <row r="106" spans="2:5" x14ac:dyDescent="0.25">
      <c r="B106">
        <f>'First oil (bpm)'!B106/(365/12)</f>
        <v>376.96438356164384</v>
      </c>
      <c r="C106">
        <f>'First oil (bpm)'!C106/(365/12)</f>
        <v>230.6958904109589</v>
      </c>
      <c r="D106">
        <f>'First oil (bpm)'!D106/(365/12)</f>
        <v>447.35342465753422</v>
      </c>
      <c r="E106">
        <f>'First oil (bpm)'!E106/(365/12)</f>
        <v>190.94794520547944</v>
      </c>
    </row>
    <row r="107" spans="2:5" x14ac:dyDescent="0.25">
      <c r="B107">
        <f>'First oil (bpm)'!B107/(365/12)</f>
        <v>153.17260273972602</v>
      </c>
      <c r="C107">
        <f>'First oil (bpm)'!C107/(365/12)</f>
        <v>60.624657534246573</v>
      </c>
      <c r="D107">
        <f>'First oil (bpm)'!D107/(365/12)</f>
        <v>155.37534246575342</v>
      </c>
      <c r="E107">
        <f>'First oil (bpm)'!E107/(365/12)</f>
        <v>361.97260273972603</v>
      </c>
    </row>
    <row r="108" spans="2:5" x14ac:dyDescent="0.25">
      <c r="B108">
        <f>'First oil (bpm)'!B108/(365/12)</f>
        <v>95.013698630136986</v>
      </c>
      <c r="C108">
        <f>'First oil (bpm)'!C108/(365/12)</f>
        <v>70.783561643835611</v>
      </c>
      <c r="D108">
        <f>'First oil (bpm)'!D108/(365/12)</f>
        <v>258.57534246575341</v>
      </c>
      <c r="E108">
        <f>'First oil (bpm)'!E108/(365/12)</f>
        <v>553.90684931506848</v>
      </c>
    </row>
    <row r="109" spans="2:5" x14ac:dyDescent="0.25">
      <c r="B109">
        <f>'First oil (bpm)'!B109/(365/12)</f>
        <v>428.18630136986297</v>
      </c>
      <c r="C109">
        <f>'First oil (bpm)'!C109/(365/12)</f>
        <v>42.082191780821915</v>
      </c>
      <c r="D109">
        <f>'First oil (bpm)'!D109/(365/12)</f>
        <v>83.112328767123287</v>
      </c>
      <c r="E109">
        <f>'First oil (bpm)'!E109/(365/12)</f>
        <v>221.55616438356162</v>
      </c>
    </row>
    <row r="110" spans="2:5" x14ac:dyDescent="0.25">
      <c r="B110">
        <f>'First oil (bpm)'!B110/(365/12)</f>
        <v>620.71232876712327</v>
      </c>
      <c r="C110">
        <f>'First oil (bpm)'!C110/(365/12)</f>
        <v>1093.6767123287671</v>
      </c>
      <c r="D110">
        <f>'First oil (bpm)'!D110/(365/12)</f>
        <v>152.48219178082192</v>
      </c>
      <c r="E110">
        <f>'First oil (bpm)'!E110/(365/12)</f>
        <v>328.8</v>
      </c>
    </row>
    <row r="111" spans="2:5" x14ac:dyDescent="0.25">
      <c r="B111">
        <f>'First oil (bpm)'!B111/(365/12)</f>
        <v>277.21643835616436</v>
      </c>
      <c r="C111">
        <f>'First oil (bpm)'!C111/(365/12)</f>
        <v>98.136986301369859</v>
      </c>
      <c r="D111">
        <f>'First oil (bpm)'!D111/(365/12)</f>
        <v>74.005479452054786</v>
      </c>
      <c r="E111">
        <f>'First oil (bpm)'!E111/(365/12)</f>
        <v>281.42465753424659</v>
      </c>
    </row>
    <row r="112" spans="2:5" x14ac:dyDescent="0.25">
      <c r="B112">
        <f>'First oil (bpm)'!B112/(365/12)</f>
        <v>171.0904109589041</v>
      </c>
      <c r="C112">
        <f>'First oil (bpm)'!C112/(365/12)</f>
        <v>54.147945205479452</v>
      </c>
      <c r="D112">
        <f>'First oil (bpm)'!D112/(365/12)</f>
        <v>280.50410958904109</v>
      </c>
      <c r="E112">
        <f>'First oil (bpm)'!E112/(365/12)</f>
        <v>177.89589041095888</v>
      </c>
    </row>
    <row r="113" spans="2:5" x14ac:dyDescent="0.25">
      <c r="B113">
        <f>'First oil (bpm)'!B113/(365/12)</f>
        <v>66.772602739726025</v>
      </c>
      <c r="C113">
        <f>'First oil (bpm)'!C113/(365/12)</f>
        <v>44.252054794520546</v>
      </c>
      <c r="D113">
        <f>'First oil (bpm)'!D113/(365/12)</f>
        <v>106.48767123287671</v>
      </c>
      <c r="E113">
        <f>'First oil (bpm)'!E113/(365/12)</f>
        <v>681.53424657534242</v>
      </c>
    </row>
    <row r="114" spans="2:5" x14ac:dyDescent="0.25">
      <c r="B114">
        <f>'First oil (bpm)'!B114/(365/12)</f>
        <v>711.41917808219171</v>
      </c>
      <c r="C114">
        <f>'First oil (bpm)'!C114/(365/12)</f>
        <v>252.72328767123287</v>
      </c>
      <c r="D114">
        <f>'First oil (bpm)'!D114/(365/12)</f>
        <v>109.18356164383562</v>
      </c>
      <c r="E114">
        <f>'First oil (bpm)'!E114/(365/12)</f>
        <v>537.99452054794517</v>
      </c>
    </row>
    <row r="115" spans="2:5" x14ac:dyDescent="0.25">
      <c r="B115">
        <f>'First oil (bpm)'!B115/(365/12)</f>
        <v>211.95616438356163</v>
      </c>
      <c r="C115">
        <f>'First oil (bpm)'!C115/(365/12)</f>
        <v>400.17534246575343</v>
      </c>
      <c r="D115">
        <f>'First oil (bpm)'!D115/(365/12)</f>
        <v>374.26849315068489</v>
      </c>
      <c r="E115">
        <f>'First oil (bpm)'!E115/(365/12)</f>
        <v>50.794520547945204</v>
      </c>
    </row>
    <row r="116" spans="2:5" x14ac:dyDescent="0.25">
      <c r="B116">
        <f>'First oil (bpm)'!B116/(365/12)</f>
        <v>81.895890410958899</v>
      </c>
      <c r="C116">
        <f>'First oil (bpm)'!C116/(365/12)</f>
        <v>198.96986301369861</v>
      </c>
      <c r="D116">
        <f>'First oil (bpm)'!D116/(365/12)</f>
        <v>358.02739726027397</v>
      </c>
      <c r="E116">
        <f>'First oil (bpm)'!E116/(365/12)</f>
        <v>228.98630136986301</v>
      </c>
    </row>
    <row r="117" spans="2:5" x14ac:dyDescent="0.25">
      <c r="B117">
        <f>'First oil (bpm)'!B117/(365/12)</f>
        <v>363.84657534246571</v>
      </c>
      <c r="C117">
        <f>'First oil (bpm)'!C117/(365/12)</f>
        <v>557.3260273972603</v>
      </c>
      <c r="D117">
        <f>'First oil (bpm)'!D117/(365/12)</f>
        <v>252.75616438356164</v>
      </c>
      <c r="E117">
        <f>'First oil (bpm)'!E117/(365/12)</f>
        <v>4.536986301369863</v>
      </c>
    </row>
    <row r="118" spans="2:5" x14ac:dyDescent="0.25">
      <c r="B118">
        <f>'First oil (bpm)'!B118/(365/12)</f>
        <v>224.38356164383561</v>
      </c>
      <c r="C118">
        <f>'First oil (bpm)'!C118/(365/12)</f>
        <v>26.202739726027396</v>
      </c>
      <c r="D118">
        <f>'First oil (bpm)'!D118/(365/12)</f>
        <v>246.31232876712329</v>
      </c>
      <c r="E118">
        <f>'First oil (bpm)'!E118/(365/12)</f>
        <v>559.72602739726028</v>
      </c>
    </row>
    <row r="119" spans="2:5" x14ac:dyDescent="0.25">
      <c r="B119">
        <f>'First oil (bpm)'!B119/(365/12)</f>
        <v>52.241095890410953</v>
      </c>
      <c r="C119">
        <f>'First oil (bpm)'!C119/(365/12)</f>
        <v>18.641095890410959</v>
      </c>
      <c r="D119">
        <f>'First oil (bpm)'!D119/(365/12)</f>
        <v>67.167123287671231</v>
      </c>
      <c r="E119">
        <f>'First oil (bpm)'!E119/(365/12)</f>
        <v>177.89589041095888</v>
      </c>
    </row>
    <row r="120" spans="2:5" x14ac:dyDescent="0.25">
      <c r="B120">
        <f>'First oil (bpm)'!B120/(365/12)</f>
        <v>98.169863013698631</v>
      </c>
      <c r="C120">
        <f>'First oil (bpm)'!C120/(365/12)</f>
        <v>768.42739726027389</v>
      </c>
      <c r="D120">
        <f>'First oil (bpm)'!D120/(365/12)</f>
        <v>70.389041095890406</v>
      </c>
      <c r="E120">
        <f>'First oil (bpm)'!E120/(365/12)</f>
        <v>24.263013698630136</v>
      </c>
    </row>
    <row r="121" spans="2:5" x14ac:dyDescent="0.25">
      <c r="B121">
        <f>'First oil (bpm)'!B121/(365/12)</f>
        <v>304.83287671232875</v>
      </c>
      <c r="C121">
        <f>'First oil (bpm)'!C121/(365/12)</f>
        <v>80.153424657534245</v>
      </c>
      <c r="D121">
        <f>'First oil (bpm)'!D121/(365/12)</f>
        <v>380.28493150684932</v>
      </c>
      <c r="E121">
        <f>'First oil (bpm)'!E121/(365/12)</f>
        <v>400.70136986301367</v>
      </c>
    </row>
    <row r="122" spans="2:5" x14ac:dyDescent="0.25">
      <c r="B122">
        <f>'First oil (bpm)'!B122/(365/12)</f>
        <v>242.63013698630135</v>
      </c>
      <c r="C122">
        <f>'First oil (bpm)'!C122/(365/12)</f>
        <v>269.8191780821918</v>
      </c>
      <c r="D122">
        <f>'First oil (bpm)'!D122/(365/12)</f>
        <v>255.41917808219176</v>
      </c>
      <c r="E122">
        <f>'First oil (bpm)'!E122/(365/12)</f>
        <v>311.73698630136983</v>
      </c>
    </row>
    <row r="123" spans="2:5" x14ac:dyDescent="0.25">
      <c r="B123">
        <f>'First oil (bpm)'!B123/(365/12)</f>
        <v>256.53698630136984</v>
      </c>
      <c r="C123">
        <f>'First oil (bpm)'!C123/(365/12)</f>
        <v>227.83561643835617</v>
      </c>
      <c r="D123">
        <f>'First oil (bpm)'!D123/(365/12)</f>
        <v>89.06301369863013</v>
      </c>
      <c r="E123">
        <f>'First oil (bpm)'!E123/(365/12)</f>
        <v>733.57808219178082</v>
      </c>
    </row>
    <row r="124" spans="2:5" x14ac:dyDescent="0.25">
      <c r="B124">
        <f>'First oil (bpm)'!B124/(365/12)</f>
        <v>136.04383561643834</v>
      </c>
      <c r="C124">
        <f>'First oil (bpm)'!C124/(365/12)</f>
        <v>173.75342465753425</v>
      </c>
      <c r="D124">
        <f>'First oil (bpm)'!D124/(365/12)</f>
        <v>391.85753424657531</v>
      </c>
      <c r="E124">
        <f>'First oil (bpm)'!E124/(365/12)</f>
        <v>164.08767123287672</v>
      </c>
    </row>
    <row r="125" spans="2:5" x14ac:dyDescent="0.25">
      <c r="B125">
        <f>'First oil (bpm)'!B125/(365/12)</f>
        <v>1016.0219178082191</v>
      </c>
      <c r="C125">
        <f>'First oil (bpm)'!C125/(365/12)</f>
        <v>455.47397260273971</v>
      </c>
      <c r="D125">
        <f>'First oil (bpm)'!D125/(365/12)</f>
        <v>97.084931506849315</v>
      </c>
      <c r="E125">
        <f>'First oil (bpm)'!E125/(365/12)</f>
        <v>0.32876712328767121</v>
      </c>
    </row>
    <row r="126" spans="2:5" x14ac:dyDescent="0.25">
      <c r="B126">
        <f>'First oil (bpm)'!B126/(365/12)</f>
        <v>174.64109589041095</v>
      </c>
      <c r="C126">
        <f>'First oil (bpm)'!C126/(365/12)</f>
        <v>295.59452054794519</v>
      </c>
      <c r="D126">
        <f>'First oil (bpm)'!D126/(365/12)</f>
        <v>212.90958904109587</v>
      </c>
      <c r="E126">
        <f>'First oil (bpm)'!E126/(365/12)</f>
        <v>237.36986301369862</v>
      </c>
    </row>
    <row r="127" spans="2:5" x14ac:dyDescent="0.25">
      <c r="B127">
        <f>'First oil (bpm)'!B127/(365/12)</f>
        <v>51.090410958904108</v>
      </c>
      <c r="C127">
        <f>'First oil (bpm)'!C127/(365/12)</f>
        <v>462.7068493150685</v>
      </c>
      <c r="D127">
        <f>'First oil (bpm)'!D127/(365/12)</f>
        <v>462.87123287671233</v>
      </c>
      <c r="E127">
        <f>'First oil (bpm)'!E127/(365/12)</f>
        <v>6.575342465753424E-2</v>
      </c>
    </row>
    <row r="128" spans="2:5" x14ac:dyDescent="0.25">
      <c r="B128">
        <f>'First oil (bpm)'!B128/(365/12)</f>
        <v>463.36438356164382</v>
      </c>
      <c r="C128">
        <f>'First oil (bpm)'!C128/(365/12)</f>
        <v>238.61917808219178</v>
      </c>
      <c r="D128">
        <f>'First oil (bpm)'!D128/(365/12)</f>
        <v>186.67397260273972</v>
      </c>
      <c r="E128">
        <f>'First oil (bpm)'!E128/(365/12)</f>
        <v>906.57534246575335</v>
      </c>
    </row>
    <row r="129" spans="2:5" x14ac:dyDescent="0.25">
      <c r="B129">
        <f>'First oil (bpm)'!B129/(365/12)</f>
        <v>61.216438356164382</v>
      </c>
      <c r="C129">
        <f>'First oil (bpm)'!C129/(365/12)</f>
        <v>203.76986301369863</v>
      </c>
      <c r="D129">
        <f>'First oil (bpm)'!D129/(365/12)</f>
        <v>40.241095890410961</v>
      </c>
      <c r="E129">
        <f>'First oil (bpm)'!E129/(365/12)</f>
        <v>17.293150684931508</v>
      </c>
    </row>
    <row r="130" spans="2:5" x14ac:dyDescent="0.25">
      <c r="B130">
        <f>'First oil (bpm)'!B130/(365/12)</f>
        <v>253.0849315068493</v>
      </c>
      <c r="C130">
        <f>'First oil (bpm)'!C130/(365/12)</f>
        <v>272.44931506849315</v>
      </c>
      <c r="D130">
        <f>'First oil (bpm)'!D130/(365/12)</f>
        <v>210.83835616438355</v>
      </c>
      <c r="E130">
        <f>'First oil (bpm)'!E130/(365/12)</f>
        <v>710.53150684931506</v>
      </c>
    </row>
    <row r="131" spans="2:5" x14ac:dyDescent="0.25">
      <c r="B131">
        <f>'First oil (bpm)'!B131/(365/12)</f>
        <v>30.410958904109588</v>
      </c>
      <c r="C131">
        <f>'First oil (bpm)'!C131/(365/12)</f>
        <v>843.22191780821913</v>
      </c>
      <c r="D131">
        <f>'First oil (bpm)'!D131/(365/12)</f>
        <v>918.83835616438353</v>
      </c>
      <c r="E131">
        <f>'First oil (bpm)'!E131/(365/12)</f>
        <v>285.04109589041093</v>
      </c>
    </row>
    <row r="132" spans="2:5" x14ac:dyDescent="0.25">
      <c r="B132">
        <f>'First oil (bpm)'!B132/(365/12)</f>
        <v>665.8191780821918</v>
      </c>
      <c r="C132">
        <f>'First oil (bpm)'!C132/(365/12)</f>
        <v>100.76712328767123</v>
      </c>
      <c r="D132">
        <f>'First oil (bpm)'!D132/(365/12)</f>
        <v>212.51506849315066</v>
      </c>
      <c r="E132">
        <f>'First oil (bpm)'!E132/(365/12)</f>
        <v>807.68219178082188</v>
      </c>
    </row>
    <row r="133" spans="2:5" x14ac:dyDescent="0.25">
      <c r="B133">
        <f>'First oil (bpm)'!B133/(365/12)</f>
        <v>596.35068493150686</v>
      </c>
      <c r="C133">
        <f>'First oil (bpm)'!C133/(365/12)</f>
        <v>55.298630136986297</v>
      </c>
      <c r="D133">
        <f>'First oil (bpm)'!D133/(365/12)</f>
        <v>34.290410958904111</v>
      </c>
      <c r="E133">
        <f>'First oil (bpm)'!E133/(365/12)</f>
        <v>36.460273972602735</v>
      </c>
    </row>
    <row r="134" spans="2:5" x14ac:dyDescent="0.25">
      <c r="B134">
        <f>'First oil (bpm)'!B134/(365/12)</f>
        <v>387.38630136986302</v>
      </c>
      <c r="C134">
        <f>'First oil (bpm)'!C134/(365/12)</f>
        <v>189.50136986301368</v>
      </c>
      <c r="D134">
        <f>'First oil (bpm)'!D134/(365/12)</f>
        <v>420.46027397260275</v>
      </c>
      <c r="E134">
        <f>'First oil (bpm)'!E134/(365/12)</f>
        <v>316.10958904109589</v>
      </c>
    </row>
    <row r="135" spans="2:5" x14ac:dyDescent="0.25">
      <c r="B135">
        <f>'First oil (bpm)'!B135/(365/12)</f>
        <v>108.82191780821917</v>
      </c>
      <c r="C135">
        <f>'First oil (bpm)'!C135/(365/12)</f>
        <v>157.18356164383562</v>
      </c>
      <c r="D135">
        <f>'First oil (bpm)'!D135/(365/12)</f>
        <v>448.70136986301367</v>
      </c>
      <c r="E135">
        <f>'First oil (bpm)'!E135/(365/12)</f>
        <v>177.89589041095888</v>
      </c>
    </row>
    <row r="136" spans="2:5" x14ac:dyDescent="0.25">
      <c r="B136">
        <f>'First oil (bpm)'!B136/(365/12)</f>
        <v>535.62739726027394</v>
      </c>
      <c r="C136">
        <f>'First oil (bpm)'!C136/(365/12)</f>
        <v>72.23013698630136</v>
      </c>
      <c r="D136">
        <f>'First oil (bpm)'!D136/(365/12)</f>
        <v>11.86849315068493</v>
      </c>
      <c r="E136">
        <f>'First oil (bpm)'!E136/(365/12)</f>
        <v>312.95342465753424</v>
      </c>
    </row>
    <row r="137" spans="2:5" x14ac:dyDescent="0.25">
      <c r="B137">
        <f>'First oil (bpm)'!B137/(365/12)</f>
        <v>588.19726027397257</v>
      </c>
      <c r="C137">
        <f>'First oil (bpm)'!C137/(365/12)</f>
        <v>29.161643835616438</v>
      </c>
      <c r="D137">
        <f>'First oil (bpm)'!D137/(365/12)</f>
        <v>440.15342465753423</v>
      </c>
      <c r="E137">
        <f>'First oil (bpm)'!E137/(365/12)</f>
        <v>739.26575342465753</v>
      </c>
    </row>
    <row r="138" spans="2:5" x14ac:dyDescent="0.25">
      <c r="B138">
        <f>'First oil (bpm)'!B138/(365/12)</f>
        <v>127.7917808219178</v>
      </c>
      <c r="C138">
        <f>'First oil (bpm)'!C138/(365/12)</f>
        <v>27.18904109589041</v>
      </c>
      <c r="D138">
        <f>'First oil (bpm)'!D138/(365/12)</f>
        <v>421.11780821917807</v>
      </c>
      <c r="E138">
        <f>'First oil (bpm)'!E138/(365/12)</f>
        <v>469.44657534246574</v>
      </c>
    </row>
    <row r="139" spans="2:5" x14ac:dyDescent="0.25">
      <c r="B139">
        <f>'First oil (bpm)'!B139/(365/12)</f>
        <v>52.865753424657534</v>
      </c>
      <c r="C139">
        <f>'First oil (bpm)'!C139/(365/12)</f>
        <v>375.45205479452051</v>
      </c>
      <c r="D139">
        <f>'First oil (bpm)'!D139/(365/12)</f>
        <v>175.43013698630136</v>
      </c>
      <c r="E139">
        <f>'First oil (bpm)'!E139/(365/12)</f>
        <v>469.74246575342465</v>
      </c>
    </row>
    <row r="140" spans="2:5" x14ac:dyDescent="0.25">
      <c r="B140">
        <f>'First oil (bpm)'!B140/(365/12)</f>
        <v>317.45753424657534</v>
      </c>
      <c r="C140">
        <f>'First oil (bpm)'!C140/(365/12)</f>
        <v>311.83561643835617</v>
      </c>
      <c r="D140">
        <f>'First oil (bpm)'!D140/(365/12)</f>
        <v>14.235616438356164</v>
      </c>
      <c r="E140">
        <f>'First oil (bpm)'!E140/(365/12)</f>
        <v>464.48219178082189</v>
      </c>
    </row>
    <row r="141" spans="2:5" x14ac:dyDescent="0.25">
      <c r="B141">
        <f>'First oil (bpm)'!B141/(365/12)</f>
        <v>558.21369863013695</v>
      </c>
      <c r="C141">
        <f>'First oil (bpm)'!C141/(365/12)</f>
        <v>207.45205479452054</v>
      </c>
      <c r="D141">
        <f>'First oil (bpm)'!D141/(365/12)</f>
        <v>279.25479452054793</v>
      </c>
      <c r="E141">
        <f>'First oil (bpm)'!E141/(365/12)</f>
        <v>1186.4876712328767</v>
      </c>
    </row>
    <row r="142" spans="2:5" x14ac:dyDescent="0.25">
      <c r="B142">
        <f>'First oil (bpm)'!B142/(365/12)</f>
        <v>314.46575342465752</v>
      </c>
      <c r="C142">
        <f>'First oil (bpm)'!C142/(365/12)</f>
        <v>190.81643835616438</v>
      </c>
      <c r="D142">
        <f>'First oil (bpm)'!D142/(365/12)</f>
        <v>171.15616438356165</v>
      </c>
      <c r="E142">
        <f>'First oil (bpm)'!E142/(365/12)</f>
        <v>337.08493150684933</v>
      </c>
    </row>
    <row r="143" spans="2:5" x14ac:dyDescent="0.25">
      <c r="B143">
        <f>'First oil (bpm)'!B143/(365/12)</f>
        <v>29.260273972602739</v>
      </c>
      <c r="C143">
        <f>'First oil (bpm)'!C143/(365/12)</f>
        <v>197.35890410958902</v>
      </c>
      <c r="D143">
        <f>'First oil (bpm)'!D143/(365/12)</f>
        <v>101.78630136986301</v>
      </c>
      <c r="E143">
        <f>'First oil (bpm)'!E143/(365/12)</f>
        <v>144.75616438356164</v>
      </c>
    </row>
    <row r="144" spans="2:5" x14ac:dyDescent="0.25">
      <c r="B144">
        <f>'First oil (bpm)'!B144/(365/12)</f>
        <v>603.74794520547948</v>
      </c>
      <c r="C144">
        <f>'First oil (bpm)'!C144/(365/12)</f>
        <v>320.64657534246572</v>
      </c>
      <c r="D144">
        <f>'First oil (bpm)'!D144/(365/12)</f>
        <v>437.88493150684928</v>
      </c>
      <c r="E144">
        <f>'First oil (bpm)'!E144/(365/12)</f>
        <v>223.85753424657534</v>
      </c>
    </row>
    <row r="145" spans="2:5" x14ac:dyDescent="0.25">
      <c r="B145">
        <f>'First oil (bpm)'!B145/(365/12)</f>
        <v>111.41917808219178</v>
      </c>
      <c r="C145">
        <f>'First oil (bpm)'!C145/(365/12)</f>
        <v>251.34246575342465</v>
      </c>
      <c r="D145">
        <f>'First oil (bpm)'!D145/(365/12)</f>
        <v>122.8931506849315</v>
      </c>
      <c r="E145">
        <f>'First oil (bpm)'!E145/(365/12)</f>
        <v>713.32602739726019</v>
      </c>
    </row>
    <row r="146" spans="2:5" x14ac:dyDescent="0.25">
      <c r="B146">
        <f>'First oil (bpm)'!B146/(365/12)</f>
        <v>74.728767123287668</v>
      </c>
      <c r="C146">
        <f>'First oil (bpm)'!C146/(365/12)</f>
        <v>32.87671232876712</v>
      </c>
      <c r="D146">
        <f>'First oil (bpm)'!D146/(365/12)</f>
        <v>393.7643835616438</v>
      </c>
      <c r="E146">
        <f>'First oil (bpm)'!E146/(365/12)</f>
        <v>591.25479452054788</v>
      </c>
    </row>
    <row r="147" spans="2:5" x14ac:dyDescent="0.25">
      <c r="B147">
        <f>'First oil (bpm)'!B147/(365/12)</f>
        <v>52.438356164383556</v>
      </c>
      <c r="C147">
        <f>'First oil (bpm)'!C147/(365/12)</f>
        <v>686.00547945205471</v>
      </c>
      <c r="D147">
        <f>'First oil (bpm)'!D147/(365/12)</f>
        <v>522.7397260273973</v>
      </c>
      <c r="E147">
        <f>'First oil (bpm)'!E147/(365/12)</f>
        <v>22.323287671232876</v>
      </c>
    </row>
    <row r="148" spans="2:5" x14ac:dyDescent="0.25">
      <c r="B148">
        <f>'First oil (bpm)'!B148/(365/12)</f>
        <v>48.42739726027397</v>
      </c>
      <c r="C148">
        <f>'First oil (bpm)'!C148/(365/12)</f>
        <v>208.83287671232875</v>
      </c>
      <c r="D148">
        <f>'First oil (bpm)'!D148/(365/12)</f>
        <v>251.76986301369863</v>
      </c>
      <c r="E148">
        <f>'First oil (bpm)'!E148/(365/12)</f>
        <v>690.01643835616437</v>
      </c>
    </row>
    <row r="149" spans="2:5" x14ac:dyDescent="0.25">
      <c r="B149">
        <f>'First oil (bpm)'!B149/(365/12)</f>
        <v>43.232876712328768</v>
      </c>
      <c r="C149">
        <f>'First oil (bpm)'!C149/(365/12)</f>
        <v>253.97260273972603</v>
      </c>
      <c r="D149">
        <f>'First oil (bpm)'!D149/(365/12)</f>
        <v>130.15890410958903</v>
      </c>
      <c r="E149">
        <f>'First oil (bpm)'!E149/(365/12)</f>
        <v>0.19726027397260273</v>
      </c>
    </row>
    <row r="150" spans="2:5" x14ac:dyDescent="0.25">
      <c r="B150">
        <f>'First oil (bpm)'!B150/(365/12)</f>
        <v>124.47123287671232</v>
      </c>
      <c r="C150">
        <f>'First oil (bpm)'!C150/(365/12)</f>
        <v>24.69041095890411</v>
      </c>
      <c r="D150">
        <f>'First oil (bpm)'!D150/(365/12)</f>
        <v>278.43287671232878</v>
      </c>
      <c r="E150">
        <f>'First oil (bpm)'!E150/(365/12)</f>
        <v>1162.4876712328767</v>
      </c>
    </row>
    <row r="151" spans="2:5" x14ac:dyDescent="0.25">
      <c r="B151">
        <f>'First oil (bpm)'!B151/(365/12)</f>
        <v>228.09863013698629</v>
      </c>
      <c r="C151">
        <f>'First oil (bpm)'!C151/(365/12)</f>
        <v>8.2520547945205482</v>
      </c>
      <c r="D151">
        <f>'First oil (bpm)'!D151/(365/12)</f>
        <v>14.071232876712328</v>
      </c>
      <c r="E151">
        <f>'First oil (bpm)'!E151/(365/12)</f>
        <v>572.81095890410961</v>
      </c>
    </row>
    <row r="152" spans="2:5" x14ac:dyDescent="0.25">
      <c r="B152">
        <f>'First oil (bpm)'!B152/(365/12)</f>
        <v>853.41369863013699</v>
      </c>
      <c r="C152">
        <f>'First oil (bpm)'!C152/(365/12)</f>
        <v>119.04657534246574</v>
      </c>
      <c r="D152">
        <f>'First oil (bpm)'!D152/(365/12)</f>
        <v>142.32328767123286</v>
      </c>
      <c r="E152">
        <f>'First oil (bpm)'!E152/(365/12)</f>
        <v>32.646575342465752</v>
      </c>
    </row>
    <row r="153" spans="2:5" x14ac:dyDescent="0.25">
      <c r="B153">
        <f>'First oil (bpm)'!B153/(365/12)</f>
        <v>1225.3150684931506</v>
      </c>
      <c r="C153">
        <f>'First oil (bpm)'!C153/(365/12)</f>
        <v>56.515068493150686</v>
      </c>
      <c r="D153">
        <f>'First oil (bpm)'!D153/(365/12)</f>
        <v>39.780821917808218</v>
      </c>
      <c r="E153">
        <f>'First oil (bpm)'!E153/(365/12)</f>
        <v>481.15068493150682</v>
      </c>
    </row>
    <row r="154" spans="2:5" x14ac:dyDescent="0.25">
      <c r="B154">
        <f>'First oil (bpm)'!B154/(365/12)</f>
        <v>86.005479452054786</v>
      </c>
      <c r="C154">
        <f>'First oil (bpm)'!C154/(365/12)</f>
        <v>27.32054794520548</v>
      </c>
      <c r="D154">
        <f>'First oil (bpm)'!D154/(365/12)</f>
        <v>864.19726027397257</v>
      </c>
      <c r="E154">
        <f>'First oil (bpm)'!E154/(365/12)</f>
        <v>301.57808219178082</v>
      </c>
    </row>
    <row r="155" spans="2:5" x14ac:dyDescent="0.25">
      <c r="B155">
        <f>'First oil (bpm)'!B155/(365/12)</f>
        <v>68.120547945205473</v>
      </c>
      <c r="C155">
        <f>'First oil (bpm)'!C155/(365/12)</f>
        <v>774.57534246575335</v>
      </c>
      <c r="D155">
        <f>'First oil (bpm)'!D155/(365/12)</f>
        <v>266.10410958904106</v>
      </c>
      <c r="E155">
        <f>'First oil (bpm)'!E155/(365/12)</f>
        <v>112.56986301369862</v>
      </c>
    </row>
    <row r="156" spans="2:5" x14ac:dyDescent="0.25">
      <c r="B156">
        <f>'First oil (bpm)'!B156/(365/12)</f>
        <v>504.49315068493149</v>
      </c>
      <c r="C156">
        <f>'First oil (bpm)'!C156/(365/12)</f>
        <v>38.728767123287668</v>
      </c>
      <c r="D156">
        <f>'First oil (bpm)'!D156/(365/12)</f>
        <v>475.66027397260274</v>
      </c>
      <c r="E156">
        <f>'First oil (bpm)'!E156/(365/12)</f>
        <v>10.454794520547944</v>
      </c>
    </row>
    <row r="157" spans="2:5" x14ac:dyDescent="0.25">
      <c r="B157">
        <f>'First oil (bpm)'!B157/(365/12)</f>
        <v>177.66575342465754</v>
      </c>
      <c r="C157">
        <f>'First oil (bpm)'!C157/(365/12)</f>
        <v>45.073972602739723</v>
      </c>
      <c r="D157">
        <f>'First oil (bpm)'!D157/(365/12)</f>
        <v>477.43561643835613</v>
      </c>
      <c r="E157">
        <f>'First oil (bpm)'!E157/(365/12)</f>
        <v>251.11232876712327</v>
      </c>
    </row>
    <row r="158" spans="2:5" x14ac:dyDescent="0.25">
      <c r="B158">
        <f>'First oil (bpm)'!B158/(365/12)</f>
        <v>54.904109589041092</v>
      </c>
      <c r="C158">
        <f>'First oil (bpm)'!C158/(365/12)</f>
        <v>118.1917808219178</v>
      </c>
      <c r="D158">
        <f>'First oil (bpm)'!D158/(365/12)</f>
        <v>72.821917808219169</v>
      </c>
      <c r="E158">
        <f>'First oil (bpm)'!E158/(365/12)</f>
        <v>378.50958904109586</v>
      </c>
    </row>
    <row r="159" spans="2:5" x14ac:dyDescent="0.25">
      <c r="B159">
        <f>'First oil (bpm)'!B159/(365/12)</f>
        <v>30.246575342465754</v>
      </c>
      <c r="C159">
        <f>'First oil (bpm)'!C159/(365/12)</f>
        <v>54.443835616438356</v>
      </c>
      <c r="D159">
        <f>'First oil (bpm)'!D159/(365/12)</f>
        <v>689.49041095890414</v>
      </c>
      <c r="E159">
        <f>'First oil (bpm)'!E159/(365/12)</f>
        <v>306.01643835616437</v>
      </c>
    </row>
    <row r="160" spans="2:5" x14ac:dyDescent="0.25">
      <c r="B160">
        <f>'First oil (bpm)'!B160/(365/12)</f>
        <v>189.13972602739724</v>
      </c>
      <c r="C160">
        <f>'First oil (bpm)'!C160/(365/12)</f>
        <v>703.89041095890411</v>
      </c>
      <c r="D160">
        <f>'First oil (bpm)'!D160/(365/12)</f>
        <v>47.046575342465751</v>
      </c>
      <c r="E160">
        <f>'First oil (bpm)'!E160/(365/12)</f>
        <v>1465.8739726027397</v>
      </c>
    </row>
    <row r="161" spans="2:5" x14ac:dyDescent="0.25">
      <c r="B161">
        <f>'First oil (bpm)'!B161/(365/12)</f>
        <v>40.175342465753424</v>
      </c>
      <c r="C161">
        <f>'First oil (bpm)'!C161/(365/12)</f>
        <v>181.57808219178082</v>
      </c>
      <c r="D161">
        <f>'First oil (bpm)'!D161/(365/12)</f>
        <v>17.852054794520548</v>
      </c>
      <c r="E161">
        <f>'First oil (bpm)'!E161/(365/12)</f>
        <v>248.71232876712327</v>
      </c>
    </row>
    <row r="162" spans="2:5" x14ac:dyDescent="0.25">
      <c r="B162">
        <f>'First oil (bpm)'!B162/(365/12)</f>
        <v>446.72876712328764</v>
      </c>
      <c r="C162">
        <f>'First oil (bpm)'!C162/(365/12)</f>
        <v>31.265753424657532</v>
      </c>
      <c r="D162">
        <f>'First oil (bpm)'!D162/(365/12)</f>
        <v>93.205479452054789</v>
      </c>
      <c r="E162">
        <f>'First oil (bpm)'!E162/(365/12)</f>
        <v>758.2027397260274</v>
      </c>
    </row>
    <row r="163" spans="2:5" x14ac:dyDescent="0.25">
      <c r="B163">
        <f>'First oil (bpm)'!B163/(365/12)</f>
        <v>338.6630136986301</v>
      </c>
      <c r="C163">
        <f>'First oil (bpm)'!C163/(365/12)</f>
        <v>36.854794520547941</v>
      </c>
      <c r="D163">
        <f>'First oil (bpm)'!D163/(365/12)</f>
        <v>393.07397260273973</v>
      </c>
      <c r="E163">
        <f>'First oil (bpm)'!E163/(365/12)</f>
        <v>383.11232876712324</v>
      </c>
    </row>
    <row r="164" spans="2:5" x14ac:dyDescent="0.25">
      <c r="B164">
        <f>'First oil (bpm)'!B164/(365/12)</f>
        <v>39.945205479452056</v>
      </c>
      <c r="C164">
        <f>'First oil (bpm)'!C164/(365/12)</f>
        <v>11.835616438356164</v>
      </c>
      <c r="D164">
        <f>'First oil (bpm)'!D164/(365/12)</f>
        <v>121.24931506849315</v>
      </c>
      <c r="E164">
        <f>'First oil (bpm)'!E164/(365/12)</f>
        <v>207.25479452054793</v>
      </c>
    </row>
    <row r="165" spans="2:5" x14ac:dyDescent="0.25">
      <c r="B165">
        <f>'First oil (bpm)'!B165/(365/12)</f>
        <v>126.50958904109588</v>
      </c>
      <c r="C165">
        <f>'First oil (bpm)'!C165/(365/12)</f>
        <v>309.50136986301368</v>
      </c>
      <c r="D165">
        <f>'First oil (bpm)'!D165/(365/12)</f>
        <v>307.62739726027394</v>
      </c>
      <c r="E165">
        <f>'First oil (bpm)'!E165/(365/12)</f>
        <v>345.23835616438356</v>
      </c>
    </row>
    <row r="166" spans="2:5" x14ac:dyDescent="0.25">
      <c r="B166">
        <f>'First oil (bpm)'!B166/(365/12)</f>
        <v>83.671232876712324</v>
      </c>
      <c r="C166">
        <f>'First oil (bpm)'!C166/(365/12)</f>
        <v>60.460273972602735</v>
      </c>
      <c r="D166">
        <f>'First oil (bpm)'!D166/(365/12)</f>
        <v>332.74520547945207</v>
      </c>
      <c r="E166">
        <f>'First oil (bpm)'!E166/(365/12)</f>
        <v>0.19726027397260273</v>
      </c>
    </row>
    <row r="167" spans="2:5" x14ac:dyDescent="0.25">
      <c r="B167">
        <f>'First oil (bpm)'!B167/(365/12)</f>
        <v>377.2602739726027</v>
      </c>
      <c r="C167">
        <f>'First oil (bpm)'!C167/(365/12)</f>
        <v>453.53424657534242</v>
      </c>
      <c r="D167">
        <f>'First oil (bpm)'!D167/(365/12)</f>
        <v>326.26849315068495</v>
      </c>
      <c r="E167">
        <f>'First oil (bpm)'!E167/(365/12)</f>
        <v>1011.3205479452055</v>
      </c>
    </row>
    <row r="168" spans="2:5" x14ac:dyDescent="0.25">
      <c r="B168">
        <f>'First oil (bpm)'!B168/(365/12)</f>
        <v>230.07123287671232</v>
      </c>
      <c r="C168">
        <f>'First oil (bpm)'!C168/(365/12)</f>
        <v>53.884931506849313</v>
      </c>
      <c r="D168">
        <f>'First oil (bpm)'!D168/(365/12)</f>
        <v>461.12876712328767</v>
      </c>
      <c r="E168">
        <f>'First oil (bpm)'!E168/(365/12)</f>
        <v>223.36438356164382</v>
      </c>
    </row>
    <row r="169" spans="2:5" x14ac:dyDescent="0.25">
      <c r="B169">
        <f>'First oil (bpm)'!B169/(365/12)</f>
        <v>313.24931506849316</v>
      </c>
      <c r="C169">
        <f>'First oil (bpm)'!C169/(365/12)</f>
        <v>24.394520547945206</v>
      </c>
      <c r="D169">
        <f>'First oil (bpm)'!D169/(365/12)</f>
        <v>34.849315068493148</v>
      </c>
      <c r="E169">
        <f>'First oil (bpm)'!E169/(365/12)</f>
        <v>241.15068493150685</v>
      </c>
    </row>
    <row r="170" spans="2:5" x14ac:dyDescent="0.25">
      <c r="B170">
        <f>'First oil (bpm)'!B170/(365/12)</f>
        <v>43.298630136986297</v>
      </c>
      <c r="C170">
        <f>'First oil (bpm)'!C170/(365/12)</f>
        <v>98.399999999999991</v>
      </c>
      <c r="D170">
        <f>'First oil (bpm)'!D170/(365/12)</f>
        <v>416.35068493150681</v>
      </c>
      <c r="E170">
        <f>'First oil (bpm)'!E170/(365/12)</f>
        <v>49.216438356164382</v>
      </c>
    </row>
    <row r="171" spans="2:5" x14ac:dyDescent="0.25">
      <c r="B171">
        <f>'First oil (bpm)'!B171/(365/12)</f>
        <v>528.62465753424658</v>
      </c>
      <c r="C171">
        <f>'First oil (bpm)'!C171/(365/12)</f>
        <v>481.57808219178082</v>
      </c>
      <c r="D171">
        <f>'First oil (bpm)'!D171/(365/12)</f>
        <v>263.53972602739725</v>
      </c>
      <c r="E171">
        <f>'First oil (bpm)'!E171/(365/12)</f>
        <v>9.8630136986301367E-2</v>
      </c>
    </row>
    <row r="172" spans="2:5" x14ac:dyDescent="0.25">
      <c r="B172">
        <f>'First oil (bpm)'!B172/(365/12)</f>
        <v>81.797260273972597</v>
      </c>
      <c r="C172">
        <f>'First oil (bpm)'!C172/(365/12)</f>
        <v>243.38630136986299</v>
      </c>
      <c r="D172">
        <f>'First oil (bpm)'!D172/(365/12)</f>
        <v>62.958904109589035</v>
      </c>
      <c r="E172">
        <f>'First oil (bpm)'!E172/(365/12)</f>
        <v>520.24109589041097</v>
      </c>
    </row>
    <row r="173" spans="2:5" x14ac:dyDescent="0.25">
      <c r="B173">
        <f>'First oil (bpm)'!B173/(365/12)</f>
        <v>54.509589041095886</v>
      </c>
      <c r="C173">
        <f>'First oil (bpm)'!C173/(365/12)</f>
        <v>70.783561643835611</v>
      </c>
      <c r="D173">
        <f>'First oil (bpm)'!D173/(365/12)</f>
        <v>216.82191780821918</v>
      </c>
      <c r="E173">
        <f>'First oil (bpm)'!E173/(365/12)</f>
        <v>37.150684931506845</v>
      </c>
    </row>
    <row r="174" spans="2:5" x14ac:dyDescent="0.25">
      <c r="B174">
        <f>'First oil (bpm)'!B174/(365/12)</f>
        <v>43.232876712328768</v>
      </c>
      <c r="C174">
        <f>'First oil (bpm)'!C174/(365/12)</f>
        <v>377.786301369863</v>
      </c>
      <c r="D174">
        <f>'First oil (bpm)'!D174/(365/12)</f>
        <v>23.112328767123287</v>
      </c>
      <c r="E174">
        <f>'First oil (bpm)'!E174/(365/12)</f>
        <v>321.92876712328768</v>
      </c>
    </row>
    <row r="175" spans="2:5" x14ac:dyDescent="0.25">
      <c r="B175">
        <f>'First oil (bpm)'!B175/(365/12)</f>
        <v>13.972602739726026</v>
      </c>
      <c r="C175">
        <f>'First oil (bpm)'!C175/(365/12)</f>
        <v>665.62191780821911</v>
      </c>
      <c r="D175">
        <f>'First oil (bpm)'!D175/(365/12)</f>
        <v>7.1671232876712327</v>
      </c>
      <c r="E175">
        <f>'First oil (bpm)'!E175/(365/12)</f>
        <v>415.9890410958904</v>
      </c>
    </row>
    <row r="176" spans="2:5" x14ac:dyDescent="0.25">
      <c r="B176">
        <f>'First oil (bpm)'!B176/(365/12)</f>
        <v>93.534246575342465</v>
      </c>
      <c r="C176">
        <f>'First oil (bpm)'!C176/(365/12)</f>
        <v>556.47123287671229</v>
      </c>
      <c r="D176">
        <f>'First oil (bpm)'!D176/(365/12)</f>
        <v>168.6904109589041</v>
      </c>
      <c r="E176">
        <f>'First oil (bpm)'!E176/(365/12)</f>
        <v>177.89589041095888</v>
      </c>
    </row>
    <row r="177" spans="2:5" x14ac:dyDescent="0.25">
      <c r="B177">
        <f>'First oil (bpm)'!B177/(365/12)</f>
        <v>347.44109589041096</v>
      </c>
      <c r="C177">
        <f>'First oil (bpm)'!C177/(365/12)</f>
        <v>235.1013698630137</v>
      </c>
      <c r="D177">
        <f>'First oil (bpm)'!D177/(365/12)</f>
        <v>161.39178082191779</v>
      </c>
      <c r="E177">
        <f>'First oil (bpm)'!E177/(365/12)</f>
        <v>422.6958904109589</v>
      </c>
    </row>
    <row r="178" spans="2:5" x14ac:dyDescent="0.25">
      <c r="B178">
        <f>'First oil (bpm)'!B178/(365/12)</f>
        <v>119.44109589041095</v>
      </c>
      <c r="C178">
        <f>'First oil (bpm)'!C178/(365/12)</f>
        <v>24.230136986301368</v>
      </c>
      <c r="D178">
        <f>'First oil (bpm)'!D178/(365/12)</f>
        <v>127.72602739726027</v>
      </c>
      <c r="E178">
        <f>'First oil (bpm)'!E178/(365/12)</f>
        <v>655.43013698630136</v>
      </c>
    </row>
    <row r="179" spans="2:5" x14ac:dyDescent="0.25">
      <c r="B179">
        <f>'First oil (bpm)'!B179/(365/12)</f>
        <v>118.32328767123288</v>
      </c>
      <c r="C179">
        <f>'First oil (bpm)'!C179/(365/12)</f>
        <v>360.16438356164383</v>
      </c>
      <c r="D179">
        <f>'First oil (bpm)'!D179/(365/12)</f>
        <v>172.50410958904109</v>
      </c>
      <c r="E179">
        <f>'First oil (bpm)'!E179/(365/12)</f>
        <v>55.726027397260275</v>
      </c>
    </row>
    <row r="180" spans="2:5" x14ac:dyDescent="0.25">
      <c r="B180">
        <f>'First oil (bpm)'!B180/(365/12)</f>
        <v>63.649315068493145</v>
      </c>
      <c r="C180">
        <f>'First oil (bpm)'!C180/(365/12)</f>
        <v>68.745205479452054</v>
      </c>
      <c r="D180">
        <f>'First oil (bpm)'!D180/(365/12)</f>
        <v>332.51506849315069</v>
      </c>
      <c r="E180">
        <f>'First oil (bpm)'!E180/(365/12)</f>
        <v>563.44109589041091</v>
      </c>
    </row>
    <row r="181" spans="2:5" x14ac:dyDescent="0.25">
      <c r="B181">
        <f>'First oil (bpm)'!B181/(365/12)</f>
        <v>35.671232876712324</v>
      </c>
      <c r="C181">
        <f>'First oil (bpm)'!C181/(365/12)</f>
        <v>382.09315068493152</v>
      </c>
      <c r="D181">
        <f>'First oil (bpm)'!D181/(365/12)</f>
        <v>226.91506849315067</v>
      </c>
      <c r="E181">
        <f>'First oil (bpm)'!E181/(365/12)</f>
        <v>203.70410958904108</v>
      </c>
    </row>
    <row r="182" spans="2:5" x14ac:dyDescent="0.25">
      <c r="B182">
        <f>'First oil (bpm)'!B182/(365/12)</f>
        <v>60.69041095890411</v>
      </c>
      <c r="C182">
        <f>'First oil (bpm)'!C182/(365/12)</f>
        <v>46.421917808219177</v>
      </c>
      <c r="D182">
        <f>'First oil (bpm)'!D182/(365/12)</f>
        <v>94.356164383561634</v>
      </c>
      <c r="E182">
        <f>'First oil (bpm)'!E182/(365/12)</f>
        <v>25.019178082191779</v>
      </c>
    </row>
    <row r="183" spans="2:5" x14ac:dyDescent="0.25">
      <c r="B183">
        <f>'First oil (bpm)'!B183/(365/12)</f>
        <v>381.7643835616438</v>
      </c>
      <c r="C183">
        <f>'First oil (bpm)'!C183/(365/12)</f>
        <v>206.95890410958904</v>
      </c>
      <c r="D183">
        <f>'First oil (bpm)'!D183/(365/12)</f>
        <v>70.126027397260273</v>
      </c>
      <c r="E183">
        <f>'First oil (bpm)'!E183/(365/12)</f>
        <v>90.542465753424651</v>
      </c>
    </row>
    <row r="184" spans="2:5" x14ac:dyDescent="0.25">
      <c r="B184">
        <f>'First oil (bpm)'!B184/(365/12)</f>
        <v>376.66849315068492</v>
      </c>
      <c r="C184">
        <f>'First oil (bpm)'!C184/(365/12)</f>
        <v>357.40273972602739</v>
      </c>
      <c r="D184">
        <f>'First oil (bpm)'!D184/(365/12)</f>
        <v>357.13972602739727</v>
      </c>
      <c r="E184">
        <f>'First oil (bpm)'!E184/(365/12)</f>
        <v>981.40273972602733</v>
      </c>
    </row>
    <row r="185" spans="2:5" x14ac:dyDescent="0.25">
      <c r="B185">
        <f>'First oil (bpm)'!B185/(365/12)</f>
        <v>133.51232876712328</v>
      </c>
      <c r="C185">
        <f>'First oil (bpm)'!C185/(365/12)</f>
        <v>35.178082191780824</v>
      </c>
      <c r="D185">
        <f>'First oil (bpm)'!D185/(365/12)</f>
        <v>496.60273972602738</v>
      </c>
      <c r="E185">
        <f>'First oil (bpm)'!E185/(365/12)</f>
        <v>1642.4547945205479</v>
      </c>
    </row>
    <row r="186" spans="2:5" x14ac:dyDescent="0.25">
      <c r="B186">
        <f>'First oil (bpm)'!B186/(365/12)</f>
        <v>261.3041095890411</v>
      </c>
      <c r="C186">
        <f>'First oil (bpm)'!C186/(365/12)</f>
        <v>672.49315068493149</v>
      </c>
      <c r="D186">
        <f>'First oil (bpm)'!D186/(365/12)</f>
        <v>192.75616438356164</v>
      </c>
      <c r="E186">
        <f>'First oil (bpm)'!E186/(365/12)</f>
        <v>177.89589041095888</v>
      </c>
    </row>
    <row r="187" spans="2:5" x14ac:dyDescent="0.25">
      <c r="B187">
        <f>'First oil (bpm)'!B187/(365/12)</f>
        <v>716.0219178082192</v>
      </c>
      <c r="C187">
        <f>'First oil (bpm)'!C187/(365/12)</f>
        <v>235.66027397260274</v>
      </c>
      <c r="D187">
        <f>'First oil (bpm)'!D187/(365/12)</f>
        <v>50.893150684931506</v>
      </c>
      <c r="E187">
        <f>'First oil (bpm)'!E187/(365/12)</f>
        <v>718.55342465753426</v>
      </c>
    </row>
    <row r="188" spans="2:5" x14ac:dyDescent="0.25">
      <c r="B188">
        <f>'First oil (bpm)'!B188/(365/12)</f>
        <v>296.61369863013698</v>
      </c>
      <c r="C188">
        <f>'First oil (bpm)'!C188/(365/12)</f>
        <v>247.36438356164382</v>
      </c>
      <c r="D188">
        <f>'First oil (bpm)'!D188/(365/12)</f>
        <v>203.17808219178082</v>
      </c>
      <c r="E188">
        <f>'First oil (bpm)'!E188/(365/12)</f>
        <v>261.76438356164385</v>
      </c>
    </row>
    <row r="189" spans="2:5" x14ac:dyDescent="0.25">
      <c r="B189">
        <f>'First oil (bpm)'!B189/(365/12)</f>
        <v>59.441095890410956</v>
      </c>
      <c r="C189">
        <f>'First oil (bpm)'!C189/(365/12)</f>
        <v>340.10958904109589</v>
      </c>
      <c r="D189">
        <f>'First oil (bpm)'!D189/(365/12)</f>
        <v>9.2383561643835606</v>
      </c>
      <c r="E189">
        <f>'First oil (bpm)'!E189/(365/12)</f>
        <v>538.84931506849318</v>
      </c>
    </row>
    <row r="190" spans="2:5" x14ac:dyDescent="0.25">
      <c r="B190">
        <f>'First oil (bpm)'!B190/(365/12)</f>
        <v>325.87397260273974</v>
      </c>
      <c r="C190">
        <f>'First oil (bpm)'!C190/(365/12)</f>
        <v>114.77260273972603</v>
      </c>
      <c r="D190">
        <f>'First oil (bpm)'!D190/(365/12)</f>
        <v>306.41095890410958</v>
      </c>
      <c r="E190">
        <f>'First oil (bpm)'!E190/(365/12)</f>
        <v>178.91506849315067</v>
      </c>
    </row>
    <row r="191" spans="2:5" x14ac:dyDescent="0.25">
      <c r="B191">
        <f>'First oil (bpm)'!B191/(365/12)</f>
        <v>208.56986301369861</v>
      </c>
      <c r="C191">
        <f>'First oil (bpm)'!C191/(365/12)</f>
        <v>481.11780821917807</v>
      </c>
      <c r="D191">
        <f>'First oil (bpm)'!D191/(365/12)</f>
        <v>20.284931506849315</v>
      </c>
      <c r="E191">
        <f>'First oil (bpm)'!E191/(365/12)</f>
        <v>62.4</v>
      </c>
    </row>
    <row r="192" spans="2:5" x14ac:dyDescent="0.25">
      <c r="B192">
        <f>'First oil (bpm)'!B192/(365/12)</f>
        <v>59.30958904109589</v>
      </c>
      <c r="C192">
        <f>'First oil (bpm)'!C192/(365/12)</f>
        <v>424.60273972602738</v>
      </c>
      <c r="D192">
        <f>'First oil (bpm)'!D192/(365/12)</f>
        <v>230.56438356164384</v>
      </c>
      <c r="E192">
        <f>'First oil (bpm)'!E192/(365/12)</f>
        <v>1.3150684931506849</v>
      </c>
    </row>
    <row r="193" spans="2:5" x14ac:dyDescent="0.25">
      <c r="B193">
        <f>'First oil (bpm)'!B193/(365/12)</f>
        <v>506.30136986301369</v>
      </c>
      <c r="C193">
        <f>'First oil (bpm)'!C193/(365/12)</f>
        <v>128.51506849315069</v>
      </c>
      <c r="D193">
        <f>'First oil (bpm)'!D193/(365/12)</f>
        <v>24.887671232876713</v>
      </c>
      <c r="E193">
        <f>'First oil (bpm)'!E193/(365/12)</f>
        <v>78.279452054794518</v>
      </c>
    </row>
    <row r="194" spans="2:5" x14ac:dyDescent="0.25">
      <c r="B194">
        <f>'First oil (bpm)'!B194/(365/12)</f>
        <v>181.18356164383562</v>
      </c>
      <c r="C194">
        <f>'First oil (bpm)'!C194/(365/12)</f>
        <v>67.298630136986304</v>
      </c>
      <c r="D194">
        <f>'First oil (bpm)'!D194/(365/12)</f>
        <v>84.526027397260265</v>
      </c>
      <c r="E194">
        <f>'First oil (bpm)'!E194/(365/12)</f>
        <v>472.50410958904109</v>
      </c>
    </row>
    <row r="195" spans="2:5" x14ac:dyDescent="0.25">
      <c r="B195">
        <f>'First oil (bpm)'!B195/(365/12)</f>
        <v>411.02465753424656</v>
      </c>
      <c r="C195">
        <f>'First oil (bpm)'!C195/(365/12)</f>
        <v>259.46301369863011</v>
      </c>
      <c r="D195">
        <f>'First oil (bpm)'!D195/(365/12)</f>
        <v>140.64657534246575</v>
      </c>
      <c r="E195">
        <f>'First oil (bpm)'!E195/(365/12)</f>
        <v>481.8082191780822</v>
      </c>
    </row>
    <row r="196" spans="2:5" x14ac:dyDescent="0.25">
      <c r="B196">
        <f>'First oil (bpm)'!B196/(365/12)</f>
        <v>10.553424657534245</v>
      </c>
      <c r="C196">
        <f>'First oil (bpm)'!C196/(365/12)</f>
        <v>9.1397260273972591</v>
      </c>
      <c r="D196">
        <f>'First oil (bpm)'!D196/(365/12)</f>
        <v>319.13424657534244</v>
      </c>
      <c r="E196">
        <f>'First oil (bpm)'!E196/(365/12)</f>
        <v>206.79452054794521</v>
      </c>
    </row>
    <row r="197" spans="2:5" x14ac:dyDescent="0.25">
      <c r="B197">
        <f>'First oil (bpm)'!B197/(365/12)</f>
        <v>544.86575342465756</v>
      </c>
      <c r="C197">
        <f>'First oil (bpm)'!C197/(365/12)</f>
        <v>144.8876712328767</v>
      </c>
      <c r="D197">
        <f>'First oil (bpm)'!D197/(365/12)</f>
        <v>42.147945205479452</v>
      </c>
      <c r="E197">
        <f>'First oil (bpm)'!E197/(365/12)</f>
        <v>58.520547945205479</v>
      </c>
    </row>
    <row r="198" spans="2:5" x14ac:dyDescent="0.25">
      <c r="B198">
        <f>'First oil (bpm)'!B198/(365/12)</f>
        <v>231.58356164383559</v>
      </c>
      <c r="C198">
        <f>'First oil (bpm)'!C198/(365/12)</f>
        <v>53.063013698630137</v>
      </c>
      <c r="D198">
        <f>'First oil (bpm)'!D198/(365/12)</f>
        <v>12.164383561643834</v>
      </c>
      <c r="E198">
        <f>'First oil (bpm)'!E198/(365/12)</f>
        <v>204.72328767123287</v>
      </c>
    </row>
    <row r="199" spans="2:5" x14ac:dyDescent="0.25">
      <c r="B199">
        <f>'First oil (bpm)'!B199/(365/12)</f>
        <v>173.55616438356165</v>
      </c>
      <c r="C199">
        <f>'First oil (bpm)'!C199/(365/12)</f>
        <v>249.20547945205479</v>
      </c>
      <c r="D199">
        <f>'First oil (bpm)'!D199/(365/12)</f>
        <v>144.46027397260272</v>
      </c>
      <c r="E199">
        <f>'First oil (bpm)'!E199/(365/12)</f>
        <v>475.29863013698628</v>
      </c>
    </row>
    <row r="200" spans="2:5" x14ac:dyDescent="0.25">
      <c r="B200">
        <f>'First oil (bpm)'!B200/(365/12)</f>
        <v>734.43287671232872</v>
      </c>
      <c r="C200">
        <f>'First oil (bpm)'!C200/(365/12)</f>
        <v>422.6630136986301</v>
      </c>
      <c r="D200">
        <f>'First oil (bpm)'!D200/(365/12)</f>
        <v>326.86027397260273</v>
      </c>
      <c r="E200">
        <f>'First oil (bpm)'!E200/(365/12)</f>
        <v>228.06575342465752</v>
      </c>
    </row>
    <row r="201" spans="2:5" x14ac:dyDescent="0.25">
      <c r="B201">
        <f>'First oil (bpm)'!B201/(365/12)</f>
        <v>70.980821917808214</v>
      </c>
      <c r="C201">
        <f>'First oil (bpm)'!C201/(365/12)</f>
        <v>8.3506849315068497</v>
      </c>
      <c r="D201">
        <f>'First oil (bpm)'!D201/(365/12)</f>
        <v>458.95890410958901</v>
      </c>
      <c r="E201">
        <f>'First oil (bpm)'!E201/(365/12)</f>
        <v>45.961643835616435</v>
      </c>
    </row>
    <row r="202" spans="2:5" x14ac:dyDescent="0.25">
      <c r="B202">
        <f>'First oil (bpm)'!B202/(365/12)</f>
        <v>550.55342465753426</v>
      </c>
      <c r="C202">
        <f>'First oil (bpm)'!C202/(365/12)</f>
        <v>45.073972602739723</v>
      </c>
      <c r="D202">
        <f>'First oil (bpm)'!D202/(365/12)</f>
        <v>149.22739726027396</v>
      </c>
      <c r="E202">
        <f>'First oil (bpm)'!E202/(365/12)</f>
        <v>179.14520547945204</v>
      </c>
    </row>
    <row r="203" spans="2:5" x14ac:dyDescent="0.25">
      <c r="B203">
        <f>'First oil (bpm)'!B203/(365/12)</f>
        <v>300.85479452054796</v>
      </c>
      <c r="C203">
        <f>'First oil (bpm)'!C203/(365/12)</f>
        <v>182.99178082191781</v>
      </c>
      <c r="D203">
        <f>'First oil (bpm)'!D203/(365/12)</f>
        <v>34.750684931506846</v>
      </c>
      <c r="E203">
        <f>'First oil (bpm)'!E203/(365/12)</f>
        <v>103.46301369863014</v>
      </c>
    </row>
    <row r="204" spans="2:5" x14ac:dyDescent="0.25">
      <c r="B204">
        <f>'First oil (bpm)'!B204/(365/12)</f>
        <v>616.27397260273972</v>
      </c>
      <c r="C204">
        <f>'First oil (bpm)'!C204/(365/12)</f>
        <v>130.88219178082193</v>
      </c>
      <c r="D204">
        <f>'First oil (bpm)'!D204/(365/12)</f>
        <v>98.630136986301366</v>
      </c>
      <c r="E204">
        <f>'First oil (bpm)'!E204/(365/12)</f>
        <v>268.37260273972601</v>
      </c>
    </row>
    <row r="205" spans="2:5" x14ac:dyDescent="0.25">
      <c r="B205">
        <f>'First oil (bpm)'!B205/(365/12)</f>
        <v>81.106849315068487</v>
      </c>
      <c r="C205">
        <f>'First oil (bpm)'!C205/(365/12)</f>
        <v>28.9972602739726</v>
      </c>
      <c r="D205">
        <f>'First oil (bpm)'!D205/(365/12)</f>
        <v>302.13698630136986</v>
      </c>
      <c r="E205">
        <f>'First oil (bpm)'!E205/(365/12)</f>
        <v>77.654794520547938</v>
      </c>
    </row>
    <row r="206" spans="2:5" x14ac:dyDescent="0.25">
      <c r="B206">
        <f>'First oil (bpm)'!B206/(365/12)</f>
        <v>288.23013698630137</v>
      </c>
      <c r="C206">
        <f>'First oil (bpm)'!C206/(365/12)</f>
        <v>204.65753424657532</v>
      </c>
      <c r="D206">
        <f>'First oil (bpm)'!D206/(365/12)</f>
        <v>105.10684931506849</v>
      </c>
      <c r="E206">
        <f>'First oil (bpm)'!E206/(365/12)</f>
        <v>3.5506849315068494</v>
      </c>
    </row>
    <row r="207" spans="2:5" x14ac:dyDescent="0.25">
      <c r="B207">
        <f>'First oil (bpm)'!B207/(365/12)</f>
        <v>98.597260273972594</v>
      </c>
      <c r="C207">
        <f>'First oil (bpm)'!C207/(365/12)</f>
        <v>27.87945205479452</v>
      </c>
      <c r="D207">
        <f>'First oil (bpm)'!D207/(365/12)</f>
        <v>242.92602739726027</v>
      </c>
      <c r="E207">
        <f>'First oil (bpm)'!E207/(365/12)</f>
        <v>455.34246575342462</v>
      </c>
    </row>
    <row r="208" spans="2:5" x14ac:dyDescent="0.25">
      <c r="B208">
        <f>'First oil (bpm)'!B208/(365/12)</f>
        <v>410.56438356164381</v>
      </c>
      <c r="C208">
        <f>'First oil (bpm)'!C208/(365/12)</f>
        <v>175.69315068493151</v>
      </c>
      <c r="D208">
        <f>'First oil (bpm)'!D208/(365/12)</f>
        <v>301.57808219178082</v>
      </c>
      <c r="E208">
        <f>'First oil (bpm)'!E208/(365/12)</f>
        <v>16.865753424657534</v>
      </c>
    </row>
    <row r="209" spans="2:5" x14ac:dyDescent="0.25">
      <c r="B209">
        <f>'First oil (bpm)'!B209/(365/12)</f>
        <v>15.780821917808218</v>
      </c>
      <c r="C209">
        <f>'First oil (bpm)'!C209/(365/12)</f>
        <v>365.22739726027396</v>
      </c>
      <c r="D209">
        <f>'First oil (bpm)'!D209/(365/12)</f>
        <v>102.93698630136986</v>
      </c>
      <c r="E209">
        <f>'First oil (bpm)'!E209/(365/12)</f>
        <v>87.353424657534248</v>
      </c>
    </row>
    <row r="210" spans="2:5" x14ac:dyDescent="0.25">
      <c r="B210">
        <f>'First oil (bpm)'!B210/(365/12)</f>
        <v>269.95068493150683</v>
      </c>
      <c r="C210">
        <f>'First oil (bpm)'!C210/(365/12)</f>
        <v>313.54520547945202</v>
      </c>
      <c r="D210">
        <f>'First oil (bpm)'!D210/(365/12)</f>
        <v>676.63561643835612</v>
      </c>
      <c r="E210">
        <f>'First oil (bpm)'!E210/(365/12)</f>
        <v>390.7068493150685</v>
      </c>
    </row>
    <row r="211" spans="2:5" x14ac:dyDescent="0.25">
      <c r="B211">
        <f>'First oil (bpm)'!B211/(365/12)</f>
        <v>522.80547945205478</v>
      </c>
      <c r="C211">
        <f>'First oil (bpm)'!C211/(365/12)</f>
        <v>360.59178082191778</v>
      </c>
      <c r="D211">
        <f>'First oil (bpm)'!D211/(365/12)</f>
        <v>589.41369863013699</v>
      </c>
      <c r="E211">
        <f>'First oil (bpm)'!E211/(365/12)</f>
        <v>575.34246575342468</v>
      </c>
    </row>
    <row r="212" spans="2:5" x14ac:dyDescent="0.25">
      <c r="B212">
        <f>'First oil (bpm)'!B212/(365/12)</f>
        <v>400.24109589041092</v>
      </c>
      <c r="C212">
        <f>'First oil (bpm)'!C212/(365/12)</f>
        <v>315.68219178082188</v>
      </c>
      <c r="D212">
        <f>'First oil (bpm)'!D212/(365/12)</f>
        <v>455.0794520547945</v>
      </c>
      <c r="E212">
        <f>'First oil (bpm)'!E212/(365/12)</f>
        <v>56.252054794520546</v>
      </c>
    </row>
    <row r="213" spans="2:5" x14ac:dyDescent="0.25">
      <c r="B213">
        <f>'First oil (bpm)'!B213/(365/12)</f>
        <v>171.22191780821916</v>
      </c>
      <c r="C213">
        <f>'First oil (bpm)'!C213/(365/12)</f>
        <v>81.07397260273973</v>
      </c>
      <c r="D213">
        <f>'First oil (bpm)'!D213/(365/12)</f>
        <v>145.61095890410959</v>
      </c>
      <c r="E213">
        <f>'First oil (bpm)'!E213/(365/12)</f>
        <v>50.005479452054793</v>
      </c>
    </row>
    <row r="214" spans="2:5" x14ac:dyDescent="0.25">
      <c r="B214">
        <f>'First oil (bpm)'!B214/(365/12)</f>
        <v>86.597260273972594</v>
      </c>
      <c r="C214">
        <f>'First oil (bpm)'!C214/(365/12)</f>
        <v>6.6082191780821917</v>
      </c>
      <c r="D214">
        <f>'First oil (bpm)'!D214/(365/12)</f>
        <v>509.32602739726025</v>
      </c>
      <c r="E214">
        <f>'First oil (bpm)'!E214/(365/12)</f>
        <v>10.816438356164383</v>
      </c>
    </row>
    <row r="215" spans="2:5" x14ac:dyDescent="0.25">
      <c r="B215">
        <f>'First oil (bpm)'!B215/(365/12)</f>
        <v>143.73698630136985</v>
      </c>
      <c r="C215">
        <f>'First oil (bpm)'!C215/(365/12)</f>
        <v>124.50410958904109</v>
      </c>
      <c r="D215">
        <f>'First oil (bpm)'!D215/(365/12)</f>
        <v>169.93972602739726</v>
      </c>
      <c r="E215">
        <f>'First oil (bpm)'!E215/(365/12)</f>
        <v>519.64931506849314</v>
      </c>
    </row>
    <row r="216" spans="2:5" x14ac:dyDescent="0.25">
      <c r="B216">
        <f>'First oil (bpm)'!B216/(365/12)</f>
        <v>36.920547945205477</v>
      </c>
      <c r="C216">
        <f>'First oil (bpm)'!C216/(365/12)</f>
        <v>59.079452054794515</v>
      </c>
      <c r="D216">
        <f>'First oil (bpm)'!D216/(365/12)</f>
        <v>329.06301369863013</v>
      </c>
      <c r="E216">
        <f>'First oil (bpm)'!E216/(365/12)</f>
        <v>213.27123287671233</v>
      </c>
    </row>
    <row r="217" spans="2:5" x14ac:dyDescent="0.25">
      <c r="B217">
        <f>'First oil (bpm)'!B217/(365/12)</f>
        <v>130.48767123287672</v>
      </c>
      <c r="C217">
        <f>'First oil (bpm)'!C217/(365/12)</f>
        <v>42.213698630136982</v>
      </c>
      <c r="D217">
        <f>'First oil (bpm)'!D217/(365/12)</f>
        <v>411.0575342465753</v>
      </c>
      <c r="E217">
        <f>'First oil (bpm)'!E217/(365/12)</f>
        <v>362.4</v>
      </c>
    </row>
    <row r="218" spans="2:5" x14ac:dyDescent="0.25">
      <c r="B218">
        <f>'First oil (bpm)'!B218/(365/12)</f>
        <v>248.94246575342464</v>
      </c>
      <c r="C218">
        <f>'First oil (bpm)'!C218/(365/12)</f>
        <v>132.6904109589041</v>
      </c>
      <c r="D218">
        <f>'First oil (bpm)'!D218/(365/12)</f>
        <v>0.13150684931506848</v>
      </c>
      <c r="E218">
        <f>'First oil (bpm)'!E218/(365/12)</f>
        <v>465.7972602739726</v>
      </c>
    </row>
    <row r="219" spans="2:5" x14ac:dyDescent="0.25">
      <c r="B219">
        <f>'First oil (bpm)'!B219/(365/12)</f>
        <v>51.024657534246572</v>
      </c>
      <c r="C219">
        <f>'First oil (bpm)'!C219/(365/12)</f>
        <v>91.561643835616437</v>
      </c>
      <c r="D219">
        <f>'First oil (bpm)'!D219/(365/12)</f>
        <v>259.03561643835616</v>
      </c>
      <c r="E219">
        <f>'First oil (bpm)'!E219/(365/12)</f>
        <v>38.564383561643837</v>
      </c>
    </row>
    <row r="220" spans="2:5" x14ac:dyDescent="0.25">
      <c r="B220">
        <f>'First oil (bpm)'!B220/(365/12)</f>
        <v>429.66575342465751</v>
      </c>
      <c r="C220">
        <f>'First oil (bpm)'!C220/(365/12)</f>
        <v>14.63013698630137</v>
      </c>
      <c r="D220">
        <f>'First oil (bpm)'!D220/(365/12)</f>
        <v>274.75068493150684</v>
      </c>
      <c r="E220">
        <f>'First oil (bpm)'!E220/(365/12)</f>
        <v>237.30410958904108</v>
      </c>
    </row>
    <row r="221" spans="2:5" x14ac:dyDescent="0.25">
      <c r="B221">
        <f>'First oil (bpm)'!B221/(365/12)</f>
        <v>527.53972602739725</v>
      </c>
      <c r="C221">
        <f>'First oil (bpm)'!C221/(365/12)</f>
        <v>17.227397260273971</v>
      </c>
      <c r="D221">
        <f>'First oil (bpm)'!D221/(365/12)</f>
        <v>89.030136986301372</v>
      </c>
      <c r="E221">
        <f>'First oil (bpm)'!E221/(365/12)</f>
        <v>533.55616438356162</v>
      </c>
    </row>
    <row r="222" spans="2:5" x14ac:dyDescent="0.25">
      <c r="B222">
        <f>'First oil (bpm)'!B222/(365/12)</f>
        <v>47.506849315068493</v>
      </c>
      <c r="C222">
        <f>'First oil (bpm)'!C222/(365/12)</f>
        <v>42.641095890410959</v>
      </c>
      <c r="D222">
        <f>'First oil (bpm)'!D222/(365/12)</f>
        <v>217.61095890410959</v>
      </c>
      <c r="E222">
        <f>'First oil (bpm)'!E222/(365/12)</f>
        <v>186.31232876712329</v>
      </c>
    </row>
    <row r="223" spans="2:5" x14ac:dyDescent="0.25">
      <c r="B223">
        <f>'First oil (bpm)'!B223/(365/12)</f>
        <v>220.24109589041095</v>
      </c>
      <c r="C223">
        <f>'First oil (bpm)'!C223/(365/12)</f>
        <v>29.12876712328767</v>
      </c>
      <c r="D223">
        <f>'First oil (bpm)'!D223/(365/12)</f>
        <v>350.33424657534243</v>
      </c>
      <c r="E223">
        <f>'First oil (bpm)'!E223/(365/12)</f>
        <v>15.715068493150683</v>
      </c>
    </row>
    <row r="224" spans="2:5" x14ac:dyDescent="0.25">
      <c r="B224">
        <f>'First oil (bpm)'!B224/(365/12)</f>
        <v>859.75890410958903</v>
      </c>
      <c r="C224">
        <f>'First oil (bpm)'!C224/(365/12)</f>
        <v>62.827397260273969</v>
      </c>
      <c r="D224">
        <f>'First oil (bpm)'!D224/(365/12)</f>
        <v>246.31232876712329</v>
      </c>
      <c r="E224">
        <f>'First oil (bpm)'!E224/(365/12)</f>
        <v>126.37808219178082</v>
      </c>
    </row>
    <row r="225" spans="2:5" x14ac:dyDescent="0.25">
      <c r="B225">
        <f>'First oil (bpm)'!B225/(365/12)</f>
        <v>149.95068493150686</v>
      </c>
      <c r="C225">
        <f>'First oil (bpm)'!C225/(365/12)</f>
        <v>194.16986301369863</v>
      </c>
      <c r="D225">
        <f>'First oil (bpm)'!D225/(365/12)</f>
        <v>234.24657534246575</v>
      </c>
      <c r="E225">
        <f>'First oil (bpm)'!E225/(365/12)</f>
        <v>339.9780821917808</v>
      </c>
    </row>
    <row r="226" spans="2:5" x14ac:dyDescent="0.25">
      <c r="B226">
        <f>'First oil (bpm)'!B226/(365/12)</f>
        <v>765.92876712328768</v>
      </c>
      <c r="C226">
        <f>'First oil (bpm)'!C226/(365/12)</f>
        <v>75.945205479452056</v>
      </c>
      <c r="D226">
        <f>'First oil (bpm)'!D226/(365/12)</f>
        <v>276.03287671232874</v>
      </c>
      <c r="E226">
        <f>'First oil (bpm)'!E226/(365/12)</f>
        <v>59.671232876712324</v>
      </c>
    </row>
    <row r="227" spans="2:5" x14ac:dyDescent="0.25">
      <c r="B227">
        <f>'First oil (bpm)'!B227/(365/12)</f>
        <v>51.123287671232873</v>
      </c>
      <c r="C227">
        <f>'First oil (bpm)'!C227/(365/12)</f>
        <v>95.145205479452045</v>
      </c>
      <c r="D227">
        <f>'First oil (bpm)'!D227/(365/12)</f>
        <v>225.69863013698628</v>
      </c>
      <c r="E227">
        <f>'First oil (bpm)'!E227/(365/12)</f>
        <v>37.972602739726028</v>
      </c>
    </row>
    <row r="228" spans="2:5" x14ac:dyDescent="0.25">
      <c r="B228">
        <f>'First oil (bpm)'!B228/(365/12)</f>
        <v>363.55068493150685</v>
      </c>
      <c r="C228">
        <f>'First oil (bpm)'!C228/(365/12)</f>
        <v>463.39726027397256</v>
      </c>
      <c r="D228">
        <f>'First oil (bpm)'!D228/(365/12)</f>
        <v>298.7178082191781</v>
      </c>
      <c r="E228">
        <f>'First oil (bpm)'!E228/(365/12)</f>
        <v>153.76438356164383</v>
      </c>
    </row>
    <row r="229" spans="2:5" x14ac:dyDescent="0.25">
      <c r="B229">
        <f>'First oil (bpm)'!B229/(365/12)</f>
        <v>40.241095890410961</v>
      </c>
      <c r="C229">
        <f>'First oil (bpm)'!C229/(365/12)</f>
        <v>208.24109589041095</v>
      </c>
      <c r="D229">
        <f>'First oil (bpm)'!D229/(365/12)</f>
        <v>166.84931506849315</v>
      </c>
      <c r="E229">
        <f>'First oil (bpm)'!E229/(365/12)</f>
        <v>571.1013698630137</v>
      </c>
    </row>
    <row r="230" spans="2:5" x14ac:dyDescent="0.25">
      <c r="B230">
        <f>'First oil (bpm)'!B230/(365/12)</f>
        <v>417.96164383561643</v>
      </c>
      <c r="C230">
        <f>'First oil (bpm)'!C230/(365/12)</f>
        <v>234.83835616438355</v>
      </c>
      <c r="D230">
        <f>'First oil (bpm)'!D230/(365/12)</f>
        <v>24.920547945205477</v>
      </c>
      <c r="E230">
        <f>'First oil (bpm)'!E230/(365/12)</f>
        <v>270.34520547945203</v>
      </c>
    </row>
    <row r="231" spans="2:5" x14ac:dyDescent="0.25">
      <c r="B231">
        <f>'First oil (bpm)'!B231/(365/12)</f>
        <v>660.32876712328766</v>
      </c>
      <c r="C231">
        <f>'First oil (bpm)'!C231/(365/12)</f>
        <v>23.210958904109589</v>
      </c>
      <c r="D231">
        <f>'First oil (bpm)'!D231/(365/12)</f>
        <v>264.03287671232874</v>
      </c>
      <c r="E231">
        <f>'First oil (bpm)'!E231/(365/12)</f>
        <v>388.27397260273972</v>
      </c>
    </row>
    <row r="232" spans="2:5" x14ac:dyDescent="0.25">
      <c r="B232">
        <f>'First oil (bpm)'!B232/(365/12)</f>
        <v>469.67671232876711</v>
      </c>
      <c r="C232">
        <f>'First oil (bpm)'!C232/(365/12)</f>
        <v>19.923287671232877</v>
      </c>
      <c r="D232">
        <f>'First oil (bpm)'!D232/(365/12)</f>
        <v>364.04383561643834</v>
      </c>
      <c r="E232">
        <f>'First oil (bpm)'!E232/(365/12)</f>
        <v>2.5643835616438353</v>
      </c>
    </row>
    <row r="233" spans="2:5" x14ac:dyDescent="0.25">
      <c r="B233">
        <f>'First oil (bpm)'!B233/(365/12)</f>
        <v>445.8082191780822</v>
      </c>
      <c r="C233">
        <f>'First oil (bpm)'!C233/(365/12)</f>
        <v>40.701369863013696</v>
      </c>
      <c r="D233">
        <f>'First oil (bpm)'!D233/(365/12)</f>
        <v>68.580821917808223</v>
      </c>
      <c r="E233">
        <f>'First oil (bpm)'!E233/(365/12)</f>
        <v>171.45205479452054</v>
      </c>
    </row>
    <row r="234" spans="2:5" x14ac:dyDescent="0.25">
      <c r="B234">
        <f>'First oil (bpm)'!B234/(365/12)</f>
        <v>68.350684931506848</v>
      </c>
      <c r="C234">
        <f>'First oil (bpm)'!C234/(365/12)</f>
        <v>247.7917808219178</v>
      </c>
      <c r="D234">
        <f>'First oil (bpm)'!D234/(365/12)</f>
        <v>285.7972602739726</v>
      </c>
      <c r="E234">
        <f>'First oil (bpm)'!E234/(365/12)</f>
        <v>507.35342465753422</v>
      </c>
    </row>
    <row r="235" spans="2:5" x14ac:dyDescent="0.25">
      <c r="B235">
        <f>'First oil (bpm)'!B235/(365/12)</f>
        <v>192.78904109589041</v>
      </c>
      <c r="C235">
        <f>'First oil (bpm)'!C235/(365/12)</f>
        <v>484.50410958904109</v>
      </c>
      <c r="D235">
        <f>'First oil (bpm)'!D235/(365/12)</f>
        <v>103.36438356164383</v>
      </c>
      <c r="E235">
        <f>'First oil (bpm)'!E235/(365/12)</f>
        <v>131.63835616438357</v>
      </c>
    </row>
    <row r="236" spans="2:5" x14ac:dyDescent="0.25">
      <c r="B236">
        <f>'First oil (bpm)'!B236/(365/12)</f>
        <v>410.46575342465752</v>
      </c>
      <c r="C236">
        <f>'First oil (bpm)'!C236/(365/12)</f>
        <v>65.293150684931504</v>
      </c>
      <c r="D236">
        <f>'First oil (bpm)'!D236/(365/12)</f>
        <v>119.86849315068493</v>
      </c>
      <c r="E236">
        <f>'First oil (bpm)'!E236/(365/12)</f>
        <v>89.983561643835614</v>
      </c>
    </row>
    <row r="237" spans="2:5" x14ac:dyDescent="0.25">
      <c r="B237">
        <f>'First oil (bpm)'!B237/(365/12)</f>
        <v>90.147945205479445</v>
      </c>
      <c r="C237">
        <f>'First oil (bpm)'!C237/(365/12)</f>
        <v>91.857534246575341</v>
      </c>
      <c r="D237">
        <f>'First oil (bpm)'!D237/(365/12)</f>
        <v>524.05479452054794</v>
      </c>
      <c r="E237">
        <f>'First oil (bpm)'!E237/(365/12)</f>
        <v>204.32876712328766</v>
      </c>
    </row>
    <row r="238" spans="2:5" x14ac:dyDescent="0.25">
      <c r="B238">
        <f>'First oil (bpm)'!B238/(365/12)</f>
        <v>32.975342465753421</v>
      </c>
      <c r="C238">
        <f>'First oil (bpm)'!C238/(365/12)</f>
        <v>371.37534246575342</v>
      </c>
      <c r="D238">
        <f>'First oil (bpm)'!D238/(365/12)</f>
        <v>0.13150684931506848</v>
      </c>
      <c r="E238">
        <f>'First oil (bpm)'!E238/(365/12)</f>
        <v>82.652054794520538</v>
      </c>
    </row>
    <row r="239" spans="2:5" x14ac:dyDescent="0.25">
      <c r="B239">
        <f>'First oil (bpm)'!B239/(365/12)</f>
        <v>52.964383561643835</v>
      </c>
      <c r="C239">
        <f>'First oil (bpm)'!C239/(365/12)</f>
        <v>22.520547945205479</v>
      </c>
      <c r="D239">
        <f>'First oil (bpm)'!D239/(365/12)</f>
        <v>163.33150684931508</v>
      </c>
      <c r="E239">
        <f>'First oil (bpm)'!E239/(365/12)</f>
        <v>481.44657534246574</v>
      </c>
    </row>
    <row r="240" spans="2:5" x14ac:dyDescent="0.25">
      <c r="B240">
        <f>'First oil (bpm)'!B240/(365/12)</f>
        <v>360.09863013698629</v>
      </c>
      <c r="C240">
        <f>'First oil (bpm)'!C240/(365/12)</f>
        <v>81.599999999999994</v>
      </c>
      <c r="D240">
        <f>'First oil (bpm)'!D240/(365/12)</f>
        <v>145.24931506849313</v>
      </c>
      <c r="E240">
        <f>'First oil (bpm)'!E240/(365/12)</f>
        <v>650.59726027397255</v>
      </c>
    </row>
    <row r="241" spans="2:5" x14ac:dyDescent="0.25">
      <c r="B241">
        <f>'First oil (bpm)'!B241/(365/12)</f>
        <v>122.20273972602739</v>
      </c>
      <c r="C241">
        <f>'First oil (bpm)'!C241/(365/12)</f>
        <v>9.5671232876712331</v>
      </c>
      <c r="D241">
        <f>'First oil (bpm)'!D241/(365/12)</f>
        <v>11.901369863013699</v>
      </c>
      <c r="E241">
        <f>'First oil (bpm)'!E241/(365/12)</f>
        <v>78.904109589041099</v>
      </c>
    </row>
    <row r="242" spans="2:5" x14ac:dyDescent="0.25">
      <c r="B242">
        <f>'First oil (bpm)'!B242/(365/12)</f>
        <v>18.739726027397261</v>
      </c>
      <c r="C242">
        <f>'First oil (bpm)'!C242/(365/12)</f>
        <v>8.9753424657534246</v>
      </c>
      <c r="D242">
        <f>'First oil (bpm)'!D242/(365/12)</f>
        <v>480.06575342465754</v>
      </c>
      <c r="E242">
        <f>'First oil (bpm)'!E242/(365/12)</f>
        <v>15.419178082191781</v>
      </c>
    </row>
    <row r="243" spans="2:5" x14ac:dyDescent="0.25">
      <c r="B243">
        <f>'First oil (bpm)'!B243/(365/12)</f>
        <v>299.63835616438354</v>
      </c>
      <c r="C243">
        <f>'First oil (bpm)'!C243/(365/12)</f>
        <v>234.24657534246575</v>
      </c>
      <c r="D243">
        <f>'First oil (bpm)'!D243/(365/12)</f>
        <v>166.06027397260274</v>
      </c>
      <c r="E243">
        <f>'First oil (bpm)'!E243/(365/12)</f>
        <v>322.22465753424655</v>
      </c>
    </row>
    <row r="244" spans="2:5" x14ac:dyDescent="0.25">
      <c r="B244">
        <f>'First oil (bpm)'!B244/(365/12)</f>
        <v>551.34246575342468</v>
      </c>
      <c r="C244">
        <f>'First oil (bpm)'!C244/(365/12)</f>
        <v>237.89589041095888</v>
      </c>
      <c r="D244">
        <f>'First oil (bpm)'!D244/(365/12)</f>
        <v>431.80273972602737</v>
      </c>
      <c r="E244">
        <f>'First oil (bpm)'!E244/(365/12)</f>
        <v>35.243835616438353</v>
      </c>
    </row>
    <row r="245" spans="2:5" x14ac:dyDescent="0.25">
      <c r="B245">
        <f>'First oil (bpm)'!B245/(365/12)</f>
        <v>39.978082191780821</v>
      </c>
      <c r="C245">
        <f>'First oil (bpm)'!C245/(365/12)</f>
        <v>140.77808219178081</v>
      </c>
      <c r="D245">
        <f>'First oil (bpm)'!D245/(365/12)</f>
        <v>375.18904109589039</v>
      </c>
      <c r="E245">
        <f>'First oil (bpm)'!E245/(365/12)</f>
        <v>276.03287671232874</v>
      </c>
    </row>
    <row r="246" spans="2:5" x14ac:dyDescent="0.25">
      <c r="B246">
        <f>'First oil (bpm)'!B246/(365/12)</f>
        <v>67.0027397260274</v>
      </c>
      <c r="C246">
        <f>'First oil (bpm)'!C246/(365/12)</f>
        <v>516.32876712328766</v>
      </c>
      <c r="D246">
        <f>'First oil (bpm)'!D246/(365/12)</f>
        <v>58.257534246575339</v>
      </c>
      <c r="E246">
        <f>'First oil (bpm)'!E246/(365/12)</f>
        <v>306.34520547945203</v>
      </c>
    </row>
    <row r="247" spans="2:5" x14ac:dyDescent="0.25">
      <c r="B247">
        <f>'First oil (bpm)'!B247/(365/12)</f>
        <v>80.580821917808223</v>
      </c>
      <c r="C247">
        <f>'First oil (bpm)'!C247/(365/12)</f>
        <v>163.39726027397259</v>
      </c>
      <c r="D247">
        <f>'First oil (bpm)'!D247/(365/12)</f>
        <v>92.942465753424656</v>
      </c>
      <c r="E247">
        <f>'First oil (bpm)'!E247/(365/12)</f>
        <v>99.649315068493152</v>
      </c>
    </row>
    <row r="248" spans="2:5" x14ac:dyDescent="0.25">
      <c r="B248">
        <f>'First oil (bpm)'!B248/(365/12)</f>
        <v>336.29589041095892</v>
      </c>
      <c r="C248">
        <f>'First oil (bpm)'!C248/(365/12)</f>
        <v>197.26027397260273</v>
      </c>
      <c r="D248">
        <f>'First oil (bpm)'!D248/(365/12)</f>
        <v>169.64383561643834</v>
      </c>
      <c r="E248">
        <f>'First oil (bpm)'!E248/(365/12)</f>
        <v>583.72602739726028</v>
      </c>
    </row>
    <row r="249" spans="2:5" x14ac:dyDescent="0.25">
      <c r="B249">
        <f>'First oil (bpm)'!B249/(365/12)</f>
        <v>56.317808219178083</v>
      </c>
      <c r="C249">
        <f>'First oil (bpm)'!C249/(365/12)</f>
        <v>213.13972602739724</v>
      </c>
      <c r="D249">
        <f>'First oil (bpm)'!D249/(365/12)</f>
        <v>99.189041095890403</v>
      </c>
      <c r="E249">
        <f>'First oil (bpm)'!E249/(365/12)</f>
        <v>34.783561643835618</v>
      </c>
    </row>
    <row r="250" spans="2:5" x14ac:dyDescent="0.25">
      <c r="B250">
        <f>'First oil (bpm)'!B250/(365/12)</f>
        <v>99.813698630136983</v>
      </c>
      <c r="C250">
        <f>'First oil (bpm)'!C250/(365/12)</f>
        <v>26.794520547945204</v>
      </c>
      <c r="D250">
        <f>'First oil (bpm)'!D250/(365/12)</f>
        <v>333.50136986301368</v>
      </c>
      <c r="E250">
        <f>'First oil (bpm)'!E250/(365/12)</f>
        <v>98.334246575342462</v>
      </c>
    </row>
    <row r="251" spans="2:5" x14ac:dyDescent="0.25">
      <c r="B251">
        <f>'First oil (bpm)'!B251/(365/12)</f>
        <v>90.345205479452048</v>
      </c>
      <c r="C251">
        <f>'First oil (bpm)'!C251/(365/12)</f>
        <v>330.21369863013695</v>
      </c>
      <c r="D251">
        <f>'First oil (bpm)'!D251/(365/12)</f>
        <v>220.63561643835615</v>
      </c>
      <c r="E251">
        <f>'First oil (bpm)'!E251/(365/12)</f>
        <v>135.15616438356165</v>
      </c>
    </row>
    <row r="252" spans="2:5" x14ac:dyDescent="0.25">
      <c r="B252">
        <f>'First oil (bpm)'!B252/(365/12)</f>
        <v>32.679452054794517</v>
      </c>
      <c r="C252">
        <f>'First oil (bpm)'!C252/(365/12)</f>
        <v>62.827397260273969</v>
      </c>
      <c r="D252">
        <f>'First oil (bpm)'!D252/(365/12)</f>
        <v>359.30958904109588</v>
      </c>
      <c r="E252">
        <f>'First oil (bpm)'!E252/(365/12)</f>
        <v>189.50136986301368</v>
      </c>
    </row>
    <row r="253" spans="2:5" x14ac:dyDescent="0.25">
      <c r="B253">
        <f>'First oil (bpm)'!B253/(365/12)</f>
        <v>51.090410958904108</v>
      </c>
      <c r="C253">
        <f>'First oil (bpm)'!C253/(365/12)</f>
        <v>353.98356164383563</v>
      </c>
      <c r="D253">
        <f>'First oil (bpm)'!D253/(365/12)</f>
        <v>209.49041095890411</v>
      </c>
      <c r="E253">
        <f>'First oil (bpm)'!E253/(365/12)</f>
        <v>9.8630136986301367E-2</v>
      </c>
    </row>
    <row r="254" spans="2:5" x14ac:dyDescent="0.25">
      <c r="B254">
        <f>'First oil (bpm)'!B254/(365/12)</f>
        <v>567.35342465753422</v>
      </c>
      <c r="C254">
        <f>'First oil (bpm)'!C254/(365/12)</f>
        <v>437.35890410958905</v>
      </c>
      <c r="D254">
        <f>'First oil (bpm)'!D254/(365/12)</f>
        <v>289.70958904109585</v>
      </c>
      <c r="E254">
        <f>'First oil (bpm)'!E254/(365/12)</f>
        <v>257.2931506849315</v>
      </c>
    </row>
    <row r="255" spans="2:5" x14ac:dyDescent="0.25">
      <c r="B255">
        <f>'First oil (bpm)'!B255/(365/12)</f>
        <v>65.556164383561637</v>
      </c>
      <c r="C255">
        <f>'First oil (bpm)'!C255/(365/12)</f>
        <v>12.164383561643834</v>
      </c>
      <c r="D255">
        <f>'First oil (bpm)'!D255/(365/12)</f>
        <v>180.26301369863012</v>
      </c>
      <c r="E255">
        <f>'First oil (bpm)'!E255/(365/12)</f>
        <v>229.34794520547945</v>
      </c>
    </row>
    <row r="256" spans="2:5" x14ac:dyDescent="0.25">
      <c r="B256">
        <f>'First oil (bpm)'!B256/(365/12)</f>
        <v>55.035616438356165</v>
      </c>
      <c r="C256">
        <f>'First oil (bpm)'!C256/(365/12)</f>
        <v>42.476712328767121</v>
      </c>
      <c r="D256">
        <f>'First oil (bpm)'!D256/(365/12)</f>
        <v>127.43013698630136</v>
      </c>
      <c r="E256">
        <f>'First oil (bpm)'!E256/(365/12)</f>
        <v>131.2767123287671</v>
      </c>
    </row>
    <row r="257" spans="2:5" x14ac:dyDescent="0.25">
      <c r="B257">
        <f>'First oil (bpm)'!B257/(365/12)</f>
        <v>12.756164383561643</v>
      </c>
      <c r="C257">
        <f>'First oil (bpm)'!C257/(365/12)</f>
        <v>208.20821917808217</v>
      </c>
      <c r="D257">
        <f>'First oil (bpm)'!D257/(365/12)</f>
        <v>514.06027397260277</v>
      </c>
      <c r="E257">
        <f>'First oil (bpm)'!E257/(365/12)</f>
        <v>101.95068493150684</v>
      </c>
    </row>
    <row r="258" spans="2:5" x14ac:dyDescent="0.25">
      <c r="B258">
        <f>'First oil (bpm)'!B258/(365/12)</f>
        <v>144.72328767123287</v>
      </c>
      <c r="C258">
        <f>'First oil (bpm)'!C258/(365/12)</f>
        <v>13.972602739726026</v>
      </c>
      <c r="D258">
        <f>'First oil (bpm)'!D258/(365/12)</f>
        <v>353.88493150684928</v>
      </c>
      <c r="E258">
        <f>'First oil (bpm)'!E258/(365/12)</f>
        <v>152.9095890410959</v>
      </c>
    </row>
    <row r="259" spans="2:5" x14ac:dyDescent="0.25">
      <c r="B259">
        <f>'First oil (bpm)'!B259/(365/12)</f>
        <v>9.1726027397260275</v>
      </c>
      <c r="C259">
        <f>'First oil (bpm)'!C259/(365/12)</f>
        <v>396.42739726027395</v>
      </c>
      <c r="D259">
        <f>'First oil (bpm)'!D259/(365/12)</f>
        <v>322.61917808219175</v>
      </c>
      <c r="E259">
        <f>'First oil (bpm)'!E259/(365/12)</f>
        <v>50.794520547945204</v>
      </c>
    </row>
    <row r="260" spans="2:5" x14ac:dyDescent="0.25">
      <c r="B260">
        <f>'First oil (bpm)'!B260/(365/12)</f>
        <v>3.0246575342465754</v>
      </c>
      <c r="C260">
        <f>'First oil (bpm)'!C260/(365/12)</f>
        <v>178.94794520547944</v>
      </c>
      <c r="D260">
        <f>'First oil (bpm)'!D260/(365/12)</f>
        <v>51.353424657534248</v>
      </c>
      <c r="E260">
        <f>'First oil (bpm)'!E260/(365/12)</f>
        <v>287.04657534246576</v>
      </c>
    </row>
    <row r="261" spans="2:5" x14ac:dyDescent="0.25">
      <c r="B261">
        <f>'First oil (bpm)'!B261/(365/12)</f>
        <v>25.38082191780822</v>
      </c>
      <c r="C261">
        <f>'First oil (bpm)'!C261/(365/12)</f>
        <v>14.104109589041096</v>
      </c>
      <c r="D261">
        <f>'First oil (bpm)'!D261/(365/12)</f>
        <v>344.94246575342464</v>
      </c>
      <c r="E261">
        <f>'First oil (bpm)'!E261/(365/12)</f>
        <v>136.33972602739726</v>
      </c>
    </row>
    <row r="262" spans="2:5" x14ac:dyDescent="0.25">
      <c r="B262">
        <f>'First oil (bpm)'!B262/(365/12)</f>
        <v>4.668493150684931</v>
      </c>
      <c r="C262">
        <f>'First oil (bpm)'!C262/(365/12)</f>
        <v>273.3041095890411</v>
      </c>
      <c r="D262">
        <f>'First oil (bpm)'!D262/(365/12)</f>
        <v>368.28493150684932</v>
      </c>
      <c r="E262">
        <f>'First oil (bpm)'!E262/(365/12)</f>
        <v>127.92328767123287</v>
      </c>
    </row>
    <row r="263" spans="2:5" x14ac:dyDescent="0.25">
      <c r="B263">
        <f>'First oil (bpm)'!B263/(365/12)</f>
        <v>45.863013698630134</v>
      </c>
      <c r="C263">
        <f>'First oil (bpm)'!C263/(365/12)</f>
        <v>93.30410958904109</v>
      </c>
      <c r="D263">
        <f>'First oil (bpm)'!D263/(365/12)</f>
        <v>623.04657534246576</v>
      </c>
      <c r="E263">
        <f>'First oil (bpm)'!E263/(365/12)</f>
        <v>117.53424657534246</v>
      </c>
    </row>
    <row r="264" spans="2:5" x14ac:dyDescent="0.25">
      <c r="B264">
        <f>'First oil (bpm)'!B264/(365/12)</f>
        <v>42.871232876712327</v>
      </c>
      <c r="C264">
        <f>'First oil (bpm)'!C264/(365/12)</f>
        <v>12.361643835616437</v>
      </c>
      <c r="D264">
        <f>'First oil (bpm)'!D264/(365/12)</f>
        <v>34.553424657534244</v>
      </c>
      <c r="E264">
        <f>'First oil (bpm)'!E264/(365/12)</f>
        <v>453.73150684931505</v>
      </c>
    </row>
    <row r="265" spans="2:5" x14ac:dyDescent="0.25">
      <c r="B265">
        <f>'First oil (bpm)'!B265/(365/12)</f>
        <v>138.1808219178082</v>
      </c>
      <c r="C265">
        <f>'First oil (bpm)'!C265/(365/12)</f>
        <v>306.64109589041095</v>
      </c>
      <c r="D265">
        <f>'First oil (bpm)'!D265/(365/12)</f>
        <v>66.673972602739724</v>
      </c>
      <c r="E265">
        <f>'First oil (bpm)'!E265/(365/12)</f>
        <v>10.84931506849315</v>
      </c>
    </row>
    <row r="266" spans="2:5" x14ac:dyDescent="0.25">
      <c r="B266">
        <f>'First oil (bpm)'!B266/(365/12)</f>
        <v>32.646575342465752</v>
      </c>
      <c r="C266">
        <f>'First oil (bpm)'!C266/(365/12)</f>
        <v>798.31232876712329</v>
      </c>
      <c r="D266">
        <f>'First oil (bpm)'!D266/(365/12)</f>
        <v>453.7643835616438</v>
      </c>
      <c r="E266">
        <f>'First oil (bpm)'!E266/(365/12)</f>
        <v>189.92876712328766</v>
      </c>
    </row>
    <row r="267" spans="2:5" x14ac:dyDescent="0.25">
      <c r="B267">
        <f>'First oil (bpm)'!B267/(365/12)</f>
        <v>562.158904109589</v>
      </c>
      <c r="C267">
        <f>'First oil (bpm)'!C267/(365/12)</f>
        <v>160.47123287671232</v>
      </c>
      <c r="D267">
        <f>'First oil (bpm)'!D267/(365/12)</f>
        <v>80.350684931506848</v>
      </c>
      <c r="E267">
        <f>'First oil (bpm)'!E267/(365/12)</f>
        <v>253.67671232876711</v>
      </c>
    </row>
    <row r="268" spans="2:5" x14ac:dyDescent="0.25">
      <c r="B268">
        <f>'First oil (bpm)'!B268/(365/12)</f>
        <v>57.534246575342465</v>
      </c>
      <c r="C268">
        <f>'First oil (bpm)'!C268/(365/12)</f>
        <v>209.81917808219177</v>
      </c>
      <c r="D268">
        <f>'First oil (bpm)'!D268/(365/12)</f>
        <v>154.61917808219178</v>
      </c>
      <c r="E268">
        <f>'First oil (bpm)'!E268/(365/12)</f>
        <v>4.4383561643835616</v>
      </c>
    </row>
    <row r="269" spans="2:5" x14ac:dyDescent="0.25">
      <c r="B269">
        <f>'First oil (bpm)'!B269/(365/12)</f>
        <v>3.287671232876712E-2</v>
      </c>
      <c r="C269">
        <f>'First oil (bpm)'!C269/(365/12)</f>
        <v>45.731506849315068</v>
      </c>
      <c r="D269">
        <f>'First oil (bpm)'!D269/(365/12)</f>
        <v>129.92876712328766</v>
      </c>
      <c r="E269">
        <f>'First oil (bpm)'!E269/(365/12)</f>
        <v>192.09863013698629</v>
      </c>
    </row>
    <row r="270" spans="2:5" x14ac:dyDescent="0.25">
      <c r="B270">
        <f>'First oil (bpm)'!B270/(365/12)</f>
        <v>156.98630136986301</v>
      </c>
      <c r="C270">
        <f>'First oil (bpm)'!C270/(365/12)</f>
        <v>175.89041095890411</v>
      </c>
      <c r="D270">
        <f>'First oil (bpm)'!D270/(365/12)</f>
        <v>421.61095890410957</v>
      </c>
      <c r="E270">
        <f>'First oil (bpm)'!E270/(365/12)</f>
        <v>23.441095890410956</v>
      </c>
    </row>
    <row r="271" spans="2:5" x14ac:dyDescent="0.25">
      <c r="B271">
        <f>'First oil (bpm)'!B271/(365/12)</f>
        <v>10.323287671232876</v>
      </c>
      <c r="C271">
        <f>'First oil (bpm)'!C271/(365/12)</f>
        <v>124.83287671232877</v>
      </c>
      <c r="D271">
        <f>'First oil (bpm)'!D271/(365/12)</f>
        <v>15.945205479452055</v>
      </c>
      <c r="E271">
        <f>'First oil (bpm)'!E271/(365/12)</f>
        <v>187.69315068493151</v>
      </c>
    </row>
    <row r="272" spans="2:5" x14ac:dyDescent="0.25">
      <c r="B272">
        <f>'First oil (bpm)'!B272/(365/12)</f>
        <v>0.72328767123287674</v>
      </c>
      <c r="C272">
        <f>'First oil (bpm)'!C272/(365/12)</f>
        <v>38.958904109589042</v>
      </c>
      <c r="D272">
        <f>'First oil (bpm)'!D272/(365/12)</f>
        <v>290.03835616438357</v>
      </c>
      <c r="E272">
        <f>'First oil (bpm)'!E272/(365/12)</f>
        <v>168.8876712328767</v>
      </c>
    </row>
    <row r="273" spans="2:5" x14ac:dyDescent="0.25">
      <c r="B273">
        <f>'First oil (bpm)'!B273/(365/12)</f>
        <v>360.95342465753424</v>
      </c>
      <c r="C273">
        <f>'First oil (bpm)'!C273/(365/12)</f>
        <v>225.00821917808219</v>
      </c>
      <c r="D273">
        <f>'First oil (bpm)'!D273/(365/12)</f>
        <v>575.96712328767126</v>
      </c>
      <c r="E273">
        <f>'First oil (bpm)'!E273/(365/12)</f>
        <v>9.8630136986301367E-2</v>
      </c>
    </row>
    <row r="274" spans="2:5" x14ac:dyDescent="0.25">
      <c r="B274">
        <f>'First oil (bpm)'!B274/(365/12)</f>
        <v>397.90684931506848</v>
      </c>
      <c r="C274">
        <f>'First oil (bpm)'!C274/(365/12)</f>
        <v>340.10958904109589</v>
      </c>
      <c r="D274">
        <f>'First oil (bpm)'!D274/(365/12)</f>
        <v>331.00273972602736</v>
      </c>
      <c r="E274">
        <f>'First oil (bpm)'!E274/(365/12)</f>
        <v>261.43561643835613</v>
      </c>
    </row>
    <row r="275" spans="2:5" x14ac:dyDescent="0.25">
      <c r="B275">
        <f>'First oil (bpm)'!B275/(365/12)</f>
        <v>277.97260273972603</v>
      </c>
      <c r="C275">
        <f>'First oil (bpm)'!C275/(365/12)</f>
        <v>80.580821917808223</v>
      </c>
      <c r="D275">
        <f>'First oil (bpm)'!D275/(365/12)</f>
        <v>240.92054794520547</v>
      </c>
      <c r="E275">
        <f>'First oil (bpm)'!E275/(365/12)</f>
        <v>286.45479452054792</v>
      </c>
    </row>
    <row r="276" spans="2:5" x14ac:dyDescent="0.25">
      <c r="B276">
        <f>'First oil (bpm)'!B276/(365/12)</f>
        <v>475.59452054794519</v>
      </c>
      <c r="C276">
        <f>'First oil (bpm)'!C276/(365/12)</f>
        <v>15.715068493150683</v>
      </c>
      <c r="D276">
        <f>'First oil (bpm)'!D276/(365/12)</f>
        <v>416.08767123287669</v>
      </c>
      <c r="E276">
        <f>'First oil (bpm)'!E276/(365/12)</f>
        <v>104.0876712328767</v>
      </c>
    </row>
    <row r="277" spans="2:5" x14ac:dyDescent="0.25">
      <c r="B277">
        <f>'First oil (bpm)'!B277/(365/12)</f>
        <v>105.6986301369863</v>
      </c>
      <c r="C277">
        <f>'First oil (bpm)'!C277/(365/12)</f>
        <v>15.813698630136985</v>
      </c>
      <c r="D277">
        <f>'First oil (bpm)'!D277/(365/12)</f>
        <v>1.5123287671232877</v>
      </c>
      <c r="E277">
        <f>'First oil (bpm)'!E277/(365/12)</f>
        <v>140.81095890410958</v>
      </c>
    </row>
    <row r="278" spans="2:5" x14ac:dyDescent="0.25">
      <c r="B278">
        <f>'First oil (bpm)'!B278/(365/12)</f>
        <v>16.109589041095891</v>
      </c>
      <c r="C278">
        <f>'First oil (bpm)'!C278/(365/12)</f>
        <v>73.578082191780823</v>
      </c>
      <c r="D278">
        <f>'First oil (bpm)'!D278/(365/12)</f>
        <v>528.36164383561641</v>
      </c>
      <c r="E278">
        <f>'First oil (bpm)'!E278/(365/12)</f>
        <v>280.43835616438355</v>
      </c>
    </row>
    <row r="279" spans="2:5" x14ac:dyDescent="0.25">
      <c r="B279">
        <f>'First oil (bpm)'!B279/(365/12)</f>
        <v>94.980821917808214</v>
      </c>
      <c r="C279">
        <f>'First oil (bpm)'!C279/(365/12)</f>
        <v>557.65479452054797</v>
      </c>
      <c r="D279">
        <f>'First oil (bpm)'!D279/(365/12)</f>
        <v>452.9095890410959</v>
      </c>
      <c r="E279">
        <f>'First oil (bpm)'!E279/(365/12)</f>
        <v>1.0520547945205478</v>
      </c>
    </row>
    <row r="280" spans="2:5" x14ac:dyDescent="0.25">
      <c r="B280">
        <f>'First oil (bpm)'!B280/(365/12)</f>
        <v>232.66849315068492</v>
      </c>
      <c r="C280">
        <f>'First oil (bpm)'!C280/(365/12)</f>
        <v>32.909589041095892</v>
      </c>
      <c r="D280">
        <f>'First oil (bpm)'!D280/(365/12)</f>
        <v>36.558904109589037</v>
      </c>
      <c r="E280">
        <f>'First oil (bpm)'!E280/(365/12)</f>
        <v>104.64657534246575</v>
      </c>
    </row>
    <row r="281" spans="2:5" x14ac:dyDescent="0.25">
      <c r="B281">
        <f>'First oil (bpm)'!B281/(365/12)</f>
        <v>18.936986301369863</v>
      </c>
      <c r="C281">
        <f>'First oil (bpm)'!C281/(365/12)</f>
        <v>146.72876712328767</v>
      </c>
      <c r="D281">
        <f>'First oil (bpm)'!D281/(365/12)</f>
        <v>82.487671232876707</v>
      </c>
      <c r="E281">
        <f>'First oil (bpm)'!E281/(365/12)</f>
        <v>166.02739726027397</v>
      </c>
    </row>
    <row r="282" spans="2:5" x14ac:dyDescent="0.25">
      <c r="B282">
        <f>'First oil (bpm)'!B282/(365/12)</f>
        <v>175.43013698630136</v>
      </c>
      <c r="C282">
        <f>'First oil (bpm)'!C282/(365/12)</f>
        <v>95.901369863013699</v>
      </c>
      <c r="D282">
        <f>'First oil (bpm)'!D282/(365/12)</f>
        <v>10.323287671232876</v>
      </c>
      <c r="E282">
        <f>'First oil (bpm)'!E282/(365/12)</f>
        <v>245.03013698630136</v>
      </c>
    </row>
    <row r="283" spans="2:5" x14ac:dyDescent="0.25">
      <c r="B283">
        <f>'First oil (bpm)'!B283/(365/12)</f>
        <v>16.043835616438354</v>
      </c>
      <c r="C283">
        <f>'First oil (bpm)'!C283/(365/12)</f>
        <v>23.736986301369861</v>
      </c>
      <c r="D283">
        <f>'First oil (bpm)'!D283/(365/12)</f>
        <v>504.8547945205479</v>
      </c>
      <c r="E283">
        <f>'First oil (bpm)'!E283/(365/12)</f>
        <v>268.10958904109589</v>
      </c>
    </row>
    <row r="284" spans="2:5" x14ac:dyDescent="0.25">
      <c r="B284">
        <f>'First oil (bpm)'!B284/(365/12)</f>
        <v>23.276712328767122</v>
      </c>
      <c r="C284">
        <f>'First oil (bpm)'!C284/(365/12)</f>
        <v>255.05753424657533</v>
      </c>
      <c r="D284">
        <f>'First oil (bpm)'!D284/(365/12)</f>
        <v>187.9890410958904</v>
      </c>
      <c r="E284">
        <f>'First oil (bpm)'!E284/(365/12)</f>
        <v>209.786301369863</v>
      </c>
    </row>
    <row r="285" spans="2:5" x14ac:dyDescent="0.25">
      <c r="B285">
        <f>'First oil (bpm)'!B285/(365/12)</f>
        <v>220.1753424657534</v>
      </c>
      <c r="C285">
        <f>'First oil (bpm)'!C285/(365/12)</f>
        <v>74.498630136986293</v>
      </c>
      <c r="D285">
        <f>'First oil (bpm)'!D285/(365/12)</f>
        <v>702.1150684931506</v>
      </c>
      <c r="E285">
        <f>'First oil (bpm)'!E285/(365/12)</f>
        <v>35.243835616438353</v>
      </c>
    </row>
    <row r="286" spans="2:5" x14ac:dyDescent="0.25">
      <c r="B286">
        <f>'First oil (bpm)'!B286/(365/12)</f>
        <v>159.55068493150685</v>
      </c>
      <c r="C286">
        <f>'First oil (bpm)'!C286/(365/12)</f>
        <v>174.80547945205478</v>
      </c>
      <c r="D286">
        <f>'First oil (bpm)'!D286/(365/12)</f>
        <v>229.34794520547945</v>
      </c>
      <c r="E286">
        <f>'First oil (bpm)'!E286/(365/12)</f>
        <v>85.249315068493146</v>
      </c>
    </row>
    <row r="287" spans="2:5" x14ac:dyDescent="0.25">
      <c r="B287">
        <f>'First oil (bpm)'!B287/(365/12)</f>
        <v>88.8</v>
      </c>
      <c r="C287">
        <f>'First oil (bpm)'!C287/(365/12)</f>
        <v>518.49863013698632</v>
      </c>
      <c r="D287">
        <f>'First oil (bpm)'!D287/(365/12)</f>
        <v>105.04109589041096</v>
      </c>
      <c r="E287">
        <f>'First oil (bpm)'!E287/(365/12)</f>
        <v>223.59452054794519</v>
      </c>
    </row>
    <row r="288" spans="2:5" x14ac:dyDescent="0.25">
      <c r="C288">
        <f>'First oil (bpm)'!C288/(365/12)</f>
        <v>58.882191780821913</v>
      </c>
      <c r="D288">
        <f>'First oil (bpm)'!D288/(365/12)</f>
        <v>121.01917808219177</v>
      </c>
      <c r="E288">
        <f>'First oil (bpm)'!E288/(365/12)</f>
        <v>344.21917808219177</v>
      </c>
    </row>
    <row r="289" spans="3:5" x14ac:dyDescent="0.25">
      <c r="C289">
        <f>'First oil (bpm)'!C289/(365/12)</f>
        <v>2.7945205479452055</v>
      </c>
      <c r="D289">
        <f>'First oil (bpm)'!D289/(365/12)</f>
        <v>188.44931506849315</v>
      </c>
      <c r="E289">
        <f>'First oil (bpm)'!E289/(365/12)</f>
        <v>561.99452054794517</v>
      </c>
    </row>
    <row r="290" spans="3:5" x14ac:dyDescent="0.25">
      <c r="C290">
        <f>'First oil (bpm)'!C290/(365/12)</f>
        <v>927.28767123287673</v>
      </c>
      <c r="D290">
        <f>'First oil (bpm)'!D290/(365/12)</f>
        <v>327.48493150684931</v>
      </c>
      <c r="E290">
        <f>'First oil (bpm)'!E290/(365/12)</f>
        <v>8.6465753424657539</v>
      </c>
    </row>
    <row r="291" spans="3:5" x14ac:dyDescent="0.25">
      <c r="C291">
        <f>'First oil (bpm)'!C291/(365/12)</f>
        <v>357.53424657534248</v>
      </c>
      <c r="D291">
        <f>'First oil (bpm)'!D291/(365/12)</f>
        <v>111.55068493150685</v>
      </c>
      <c r="E291">
        <f>'First oil (bpm)'!E291/(365/12)</f>
        <v>620.74520547945201</v>
      </c>
    </row>
    <row r="292" spans="3:5" x14ac:dyDescent="0.25">
      <c r="C292">
        <f>'First oil (bpm)'!C292/(365/12)</f>
        <v>247.16712328767122</v>
      </c>
      <c r="D292">
        <f>'First oil (bpm)'!D292/(365/12)</f>
        <v>114.77260273972603</v>
      </c>
      <c r="E292">
        <f>'First oil (bpm)'!E292/(365/12)</f>
        <v>290.82739726027398</v>
      </c>
    </row>
    <row r="293" spans="3:5" x14ac:dyDescent="0.25">
      <c r="C293">
        <f>'First oil (bpm)'!C293/(365/12)</f>
        <v>93.172602739726017</v>
      </c>
      <c r="D293">
        <f>'First oil (bpm)'!D293/(365/12)</f>
        <v>74.92602739726027</v>
      </c>
      <c r="E293">
        <f>'First oil (bpm)'!E293/(365/12)</f>
        <v>166.55342465753424</v>
      </c>
    </row>
    <row r="294" spans="3:5" x14ac:dyDescent="0.25">
      <c r="C294">
        <f>'First oil (bpm)'!C294/(365/12)</f>
        <v>167.0794520547945</v>
      </c>
      <c r="D294">
        <f>'First oil (bpm)'!D294/(365/12)</f>
        <v>19.265753424657532</v>
      </c>
      <c r="E294">
        <f>'First oil (bpm)'!E294/(365/12)</f>
        <v>639.81369863013697</v>
      </c>
    </row>
    <row r="295" spans="3:5" x14ac:dyDescent="0.25">
      <c r="C295">
        <f>'First oil (bpm)'!C295/(365/12)</f>
        <v>163.62739726027397</v>
      </c>
      <c r="D295">
        <f>'First oil (bpm)'!D295/(365/12)</f>
        <v>457.05205479452053</v>
      </c>
      <c r="E295">
        <f>'First oil (bpm)'!E295/(365/12)</f>
        <v>242.86027397260273</v>
      </c>
    </row>
    <row r="296" spans="3:5" x14ac:dyDescent="0.25">
      <c r="C296">
        <f>'First oil (bpm)'!C296/(365/12)</f>
        <v>181.47945205479451</v>
      </c>
      <c r="D296">
        <f>'First oil (bpm)'!D296/(365/12)</f>
        <v>406.6849315068493</v>
      </c>
      <c r="E296">
        <f>'First oil (bpm)'!E296/(365/12)</f>
        <v>103.85753424657534</v>
      </c>
    </row>
    <row r="297" spans="3:5" x14ac:dyDescent="0.25">
      <c r="C297">
        <f>'First oil (bpm)'!C297/(365/12)</f>
        <v>265.41369863013699</v>
      </c>
      <c r="D297">
        <f>'First oil (bpm)'!D297/(365/12)</f>
        <v>47.079452054794515</v>
      </c>
      <c r="E297">
        <f>'First oil (bpm)'!E297/(365/12)</f>
        <v>116.186301369863</v>
      </c>
    </row>
    <row r="298" spans="3:5" x14ac:dyDescent="0.25">
      <c r="C298">
        <f>'First oil (bpm)'!C298/(365/12)</f>
        <v>618.44383561643838</v>
      </c>
      <c r="D298">
        <f>'First oil (bpm)'!D298/(365/12)</f>
        <v>138.11506849315069</v>
      </c>
      <c r="E298">
        <f>'First oil (bpm)'!E298/(365/12)</f>
        <v>238.58630136986301</v>
      </c>
    </row>
    <row r="299" spans="3:5" x14ac:dyDescent="0.25">
      <c r="C299">
        <f>'First oil (bpm)'!C299/(365/12)</f>
        <v>186.77260273972601</v>
      </c>
      <c r="D299">
        <f>'First oil (bpm)'!D299/(365/12)</f>
        <v>875.14520547945199</v>
      </c>
      <c r="E299">
        <f>'First oil (bpm)'!E299/(365/12)</f>
        <v>27.156164383561642</v>
      </c>
    </row>
    <row r="300" spans="3:5" x14ac:dyDescent="0.25">
      <c r="C300">
        <f>'First oil (bpm)'!C300/(365/12)</f>
        <v>292.99726027397259</v>
      </c>
      <c r="D300">
        <f>'First oil (bpm)'!D300/(365/12)</f>
        <v>332.8767123287671</v>
      </c>
      <c r="E300">
        <f>'First oil (bpm)'!E300/(365/12)</f>
        <v>441.50136986301368</v>
      </c>
    </row>
    <row r="301" spans="3:5" x14ac:dyDescent="0.25">
      <c r="C301">
        <f>'First oil (bpm)'!C301/(365/12)</f>
        <v>221.9835616438356</v>
      </c>
      <c r="D301">
        <f>'First oil (bpm)'!D301/(365/12)</f>
        <v>139.56164383561642</v>
      </c>
      <c r="E301">
        <f>'First oil (bpm)'!E301/(365/12)</f>
        <v>160.76712328767124</v>
      </c>
    </row>
    <row r="302" spans="3:5" x14ac:dyDescent="0.25">
      <c r="C302">
        <f>'First oil (bpm)'!C302/(365/12)</f>
        <v>560.64657534246578</v>
      </c>
      <c r="D302">
        <f>'First oil (bpm)'!D302/(365/12)</f>
        <v>88.767123287671225</v>
      </c>
      <c r="E302">
        <f>'First oil (bpm)'!E302/(365/12)</f>
        <v>1119.3534246575341</v>
      </c>
    </row>
    <row r="303" spans="3:5" x14ac:dyDescent="0.25">
      <c r="C303">
        <f>'First oil (bpm)'!C303/(365/12)</f>
        <v>430.22465753424655</v>
      </c>
      <c r="D303">
        <f>'First oil (bpm)'!D303/(365/12)</f>
        <v>31.495890410958904</v>
      </c>
      <c r="E303">
        <f>'First oil (bpm)'!E303/(365/12)</f>
        <v>307.33150684931508</v>
      </c>
    </row>
    <row r="304" spans="3:5" x14ac:dyDescent="0.25">
      <c r="C304">
        <f>'First oil (bpm)'!C304/(365/12)</f>
        <v>285.23835616438356</v>
      </c>
      <c r="D304">
        <f>'First oil (bpm)'!D304/(365/12)</f>
        <v>65.786301369863011</v>
      </c>
      <c r="E304">
        <f>'First oil (bpm)'!E304/(365/12)</f>
        <v>20.876712328767123</v>
      </c>
    </row>
    <row r="305" spans="3:5" x14ac:dyDescent="0.25">
      <c r="C305">
        <f>'First oil (bpm)'!C305/(365/12)</f>
        <v>363.25479452054793</v>
      </c>
      <c r="D305">
        <f>'First oil (bpm)'!D305/(365/12)</f>
        <v>214.52054794520546</v>
      </c>
      <c r="E305">
        <f>'First oil (bpm)'!E305/(365/12)</f>
        <v>322.75068493150684</v>
      </c>
    </row>
    <row r="306" spans="3:5" x14ac:dyDescent="0.25">
      <c r="C306">
        <f>'First oil (bpm)'!C306/(365/12)</f>
        <v>41.227397260273968</v>
      </c>
      <c r="D306">
        <f>'First oil (bpm)'!D306/(365/12)</f>
        <v>353.03013698630133</v>
      </c>
      <c r="E306">
        <f>'First oil (bpm)'!E306/(365/12)</f>
        <v>39.715068493150682</v>
      </c>
    </row>
    <row r="307" spans="3:5" x14ac:dyDescent="0.25">
      <c r="C307">
        <f>'First oil (bpm)'!C307/(365/12)</f>
        <v>33.797260273972604</v>
      </c>
      <c r="D307">
        <f>'First oil (bpm)'!D307/(365/12)</f>
        <v>653.85205479452054</v>
      </c>
      <c r="E307">
        <f>'First oil (bpm)'!E307/(365/12)</f>
        <v>30.476712328767121</v>
      </c>
    </row>
    <row r="308" spans="3:5" x14ac:dyDescent="0.25">
      <c r="C308">
        <f>'First oil (bpm)'!C308/(365/12)</f>
        <v>157.15068493150685</v>
      </c>
      <c r="D308">
        <f>'First oil (bpm)'!D308/(365/12)</f>
        <v>342.47671232876712</v>
      </c>
      <c r="E308">
        <f>'First oil (bpm)'!E308/(365/12)</f>
        <v>321.07397260273973</v>
      </c>
    </row>
    <row r="309" spans="3:5" x14ac:dyDescent="0.25">
      <c r="C309">
        <f>'First oil (bpm)'!C309/(365/12)</f>
        <v>342.73972602739724</v>
      </c>
      <c r="D309">
        <f>'First oil (bpm)'!D309/(365/12)</f>
        <v>206.30136986301369</v>
      </c>
      <c r="E309">
        <f>'First oil (bpm)'!E309/(365/12)</f>
        <v>209.22739726027396</v>
      </c>
    </row>
    <row r="310" spans="3:5" x14ac:dyDescent="0.25">
      <c r="C310">
        <f>'First oil (bpm)'!C310/(365/12)</f>
        <v>210.64109589041095</v>
      </c>
      <c r="D310">
        <f>'First oil (bpm)'!D310/(365/12)</f>
        <v>348.78904109589041</v>
      </c>
      <c r="E310">
        <f>'First oil (bpm)'!E310/(365/12)</f>
        <v>342.96986301369861</v>
      </c>
    </row>
    <row r="311" spans="3:5" x14ac:dyDescent="0.25">
      <c r="C311">
        <f>'First oil (bpm)'!C311/(365/12)</f>
        <v>437.95068493150683</v>
      </c>
      <c r="D311">
        <f>'First oil (bpm)'!D311/(365/12)</f>
        <v>212.71232876712327</v>
      </c>
      <c r="E311">
        <f>'First oil (bpm)'!E311/(365/12)</f>
        <v>0.49315068493150682</v>
      </c>
    </row>
    <row r="312" spans="3:5" x14ac:dyDescent="0.25">
      <c r="C312">
        <f>'First oil (bpm)'!C312/(365/12)</f>
        <v>530.92602739726021</v>
      </c>
      <c r="D312">
        <f>'First oil (bpm)'!D312/(365/12)</f>
        <v>63.057534246575337</v>
      </c>
      <c r="E312">
        <f>'First oil (bpm)'!E312/(365/12)</f>
        <v>9.830136986301369</v>
      </c>
    </row>
    <row r="313" spans="3:5" x14ac:dyDescent="0.25">
      <c r="C313">
        <f>'First oil (bpm)'!C313/(365/12)</f>
        <v>483.9780821917808</v>
      </c>
      <c r="D313">
        <f>'First oil (bpm)'!D313/(365/12)</f>
        <v>290.13698630136986</v>
      </c>
      <c r="E313">
        <f>'First oil (bpm)'!E313/(365/12)</f>
        <v>227.50684931506848</v>
      </c>
    </row>
    <row r="314" spans="3:5" x14ac:dyDescent="0.25">
      <c r="C314">
        <f>'First oil (bpm)'!C314/(365/12)</f>
        <v>168.42739726027398</v>
      </c>
      <c r="D314">
        <f>'First oil (bpm)'!D314/(365/12)</f>
        <v>340.04383561643834</v>
      </c>
      <c r="E314">
        <f>'First oil (bpm)'!E314/(365/12)</f>
        <v>91.2</v>
      </c>
    </row>
    <row r="315" spans="3:5" x14ac:dyDescent="0.25">
      <c r="C315">
        <f>'First oil (bpm)'!C315/(365/12)</f>
        <v>27.517808219178082</v>
      </c>
      <c r="D315">
        <f>'First oil (bpm)'!D315/(365/12)</f>
        <v>616.47123287671229</v>
      </c>
      <c r="E315">
        <f>'First oil (bpm)'!E315/(365/12)</f>
        <v>50.4986301369863</v>
      </c>
    </row>
    <row r="316" spans="3:5" x14ac:dyDescent="0.25">
      <c r="C316">
        <f>'First oil (bpm)'!C316/(365/12)</f>
        <v>72.427397260273963</v>
      </c>
      <c r="D316">
        <f>'First oil (bpm)'!D316/(365/12)</f>
        <v>198.01643835616437</v>
      </c>
      <c r="E316">
        <f>'First oil (bpm)'!E316/(365/12)</f>
        <v>325.84109589041094</v>
      </c>
    </row>
    <row r="317" spans="3:5" x14ac:dyDescent="0.25">
      <c r="C317">
        <f>'First oil (bpm)'!C317/(365/12)</f>
        <v>16.372602739726027</v>
      </c>
      <c r="D317">
        <f>'First oil (bpm)'!D317/(365/12)</f>
        <v>169.2821917808219</v>
      </c>
      <c r="E317">
        <f>'First oil (bpm)'!E317/(365/12)</f>
        <v>144.09863013698629</v>
      </c>
    </row>
    <row r="318" spans="3:5" x14ac:dyDescent="0.25">
      <c r="C318">
        <f>'First oil (bpm)'!C318/(365/12)</f>
        <v>894.24657534246569</v>
      </c>
      <c r="D318">
        <f>'First oil (bpm)'!D318/(365/12)</f>
        <v>1.9726027397260273</v>
      </c>
      <c r="E318">
        <f>'First oil (bpm)'!E318/(365/12)</f>
        <v>69.30410958904109</v>
      </c>
    </row>
    <row r="319" spans="3:5" x14ac:dyDescent="0.25">
      <c r="C319">
        <f>'First oil (bpm)'!C319/(365/12)</f>
        <v>12.821917808219178</v>
      </c>
      <c r="D319">
        <f>'First oil (bpm)'!D319/(365/12)</f>
        <v>115.56164383561644</v>
      </c>
      <c r="E319">
        <f>'First oil (bpm)'!E319/(365/12)</f>
        <v>420.16438356164383</v>
      </c>
    </row>
    <row r="320" spans="3:5" x14ac:dyDescent="0.25">
      <c r="C320">
        <f>'First oil (bpm)'!C320/(365/12)</f>
        <v>529.97260273972597</v>
      </c>
      <c r="D320">
        <f>'First oil (bpm)'!D320/(365/12)</f>
        <v>310.81643835616438</v>
      </c>
      <c r="E320">
        <f>'First oil (bpm)'!E320/(365/12)</f>
        <v>49.873972602739727</v>
      </c>
    </row>
    <row r="321" spans="3:5" x14ac:dyDescent="0.25">
      <c r="C321">
        <f>'First oil (bpm)'!C321/(365/12)</f>
        <v>310.09315068493152</v>
      </c>
      <c r="D321">
        <f>'First oil (bpm)'!D321/(365/12)</f>
        <v>257.85205479452054</v>
      </c>
      <c r="E321">
        <f>'First oil (bpm)'!E321/(365/12)</f>
        <v>493.15068493150682</v>
      </c>
    </row>
    <row r="322" spans="3:5" x14ac:dyDescent="0.25">
      <c r="C322">
        <f>'First oil (bpm)'!C322/(365/12)</f>
        <v>48.657534246575338</v>
      </c>
      <c r="D322">
        <f>'First oil (bpm)'!D322/(365/12)</f>
        <v>5.8191780821917805</v>
      </c>
      <c r="E322">
        <f>'First oil (bpm)'!E322/(365/12)</f>
        <v>299.24383561643833</v>
      </c>
    </row>
    <row r="323" spans="3:5" x14ac:dyDescent="0.25">
      <c r="C323">
        <f>'First oil (bpm)'!C323/(365/12)</f>
        <v>503.50684931506845</v>
      </c>
      <c r="D323">
        <f>'First oil (bpm)'!D323/(365/12)</f>
        <v>311.76986301369863</v>
      </c>
      <c r="E323">
        <f>'First oil (bpm)'!E323/(365/12)</f>
        <v>145.2821917808219</v>
      </c>
    </row>
    <row r="324" spans="3:5" x14ac:dyDescent="0.25">
      <c r="C324">
        <f>'First oil (bpm)'!C324/(365/12)</f>
        <v>106.98082191780821</v>
      </c>
      <c r="D324">
        <f>'First oil (bpm)'!D324/(365/12)</f>
        <v>313.31506849315065</v>
      </c>
      <c r="E324">
        <f>'First oil (bpm)'!E324/(365/12)</f>
        <v>92.482191780821921</v>
      </c>
    </row>
    <row r="325" spans="3:5" x14ac:dyDescent="0.25">
      <c r="C325">
        <f>'First oil (bpm)'!C325/(365/12)</f>
        <v>25.972602739726025</v>
      </c>
      <c r="D325">
        <f>'First oil (bpm)'!D325/(365/12)</f>
        <v>23.276712328767122</v>
      </c>
      <c r="E325">
        <f>'First oil (bpm)'!E325/(365/12)</f>
        <v>17.917808219178081</v>
      </c>
    </row>
    <row r="326" spans="3:5" x14ac:dyDescent="0.25">
      <c r="C326">
        <f>'First oil (bpm)'!C326/(365/12)</f>
        <v>364.14246575342463</v>
      </c>
      <c r="D326">
        <f>'First oil (bpm)'!D326/(365/12)</f>
        <v>158.07123287671232</v>
      </c>
      <c r="E326">
        <f>'First oil (bpm)'!E326/(365/12)</f>
        <v>349.38082191780819</v>
      </c>
    </row>
    <row r="327" spans="3:5" x14ac:dyDescent="0.25">
      <c r="C327">
        <f>'First oil (bpm)'!C327/(365/12)</f>
        <v>44.317808219178083</v>
      </c>
      <c r="D327">
        <f>'First oil (bpm)'!D327/(365/12)</f>
        <v>41.128767123287666</v>
      </c>
      <c r="E327">
        <f>'First oil (bpm)'!E327/(365/12)</f>
        <v>269.09589041095887</v>
      </c>
    </row>
    <row r="328" spans="3:5" x14ac:dyDescent="0.25">
      <c r="C328">
        <f>'First oil (bpm)'!C328/(365/12)</f>
        <v>95.572602739726022</v>
      </c>
      <c r="D328">
        <f>'First oil (bpm)'!D328/(365/12)</f>
        <v>24.42739726027397</v>
      </c>
      <c r="E328">
        <f>'First oil (bpm)'!E328/(365/12)</f>
        <v>745.38082191780813</v>
      </c>
    </row>
    <row r="329" spans="3:5" x14ac:dyDescent="0.25">
      <c r="C329">
        <f>'First oil (bpm)'!C329/(365/12)</f>
        <v>616.40547945205481</v>
      </c>
      <c r="D329">
        <f>'First oil (bpm)'!D329/(365/12)</f>
        <v>510.54246575342466</v>
      </c>
      <c r="E329">
        <f>'First oil (bpm)'!E329/(365/12)</f>
        <v>19.791780821917808</v>
      </c>
    </row>
    <row r="330" spans="3:5" x14ac:dyDescent="0.25">
      <c r="C330">
        <f>'First oil (bpm)'!C330/(365/12)</f>
        <v>64.241095890410961</v>
      </c>
      <c r="D330">
        <f>'First oil (bpm)'!D330/(365/12)</f>
        <v>341.75342465753425</v>
      </c>
      <c r="E330">
        <f>'First oil (bpm)'!E330/(365/12)</f>
        <v>30.871232876712327</v>
      </c>
    </row>
    <row r="331" spans="3:5" x14ac:dyDescent="0.25">
      <c r="C331">
        <f>'First oil (bpm)'!C331/(365/12)</f>
        <v>101.42465753424658</v>
      </c>
      <c r="D331">
        <f>'First oil (bpm)'!D331/(365/12)</f>
        <v>164.02191780821917</v>
      </c>
      <c r="E331">
        <f>'First oil (bpm)'!E331/(365/12)</f>
        <v>48.953424657534242</v>
      </c>
    </row>
    <row r="332" spans="3:5" x14ac:dyDescent="0.25">
      <c r="C332">
        <f>'First oil (bpm)'!C332/(365/12)</f>
        <v>75.649315068493152</v>
      </c>
      <c r="D332">
        <f>'First oil (bpm)'!D332/(365/12)</f>
        <v>445.38082191780819</v>
      </c>
      <c r="E332">
        <f>'First oil (bpm)'!E332/(365/12)</f>
        <v>528.62465753424658</v>
      </c>
    </row>
    <row r="333" spans="3:5" x14ac:dyDescent="0.25">
      <c r="C333">
        <f>'First oil (bpm)'!C333/(365/12)</f>
        <v>327.55068493150685</v>
      </c>
      <c r="D333">
        <f>'First oil (bpm)'!D333/(365/12)</f>
        <v>121.84109589041095</v>
      </c>
      <c r="E333">
        <f>'First oil (bpm)'!E333/(365/12)</f>
        <v>344.64657534246572</v>
      </c>
    </row>
    <row r="334" spans="3:5" x14ac:dyDescent="0.25">
      <c r="C334">
        <f>'First oil (bpm)'!C334/(365/12)</f>
        <v>27.550684931506847</v>
      </c>
      <c r="D334">
        <f>'First oil (bpm)'!D334/(365/12)</f>
        <v>64.9972602739726</v>
      </c>
      <c r="E334">
        <f>'First oil (bpm)'!E334/(365/12)</f>
        <v>203.44109589041096</v>
      </c>
    </row>
    <row r="335" spans="3:5" x14ac:dyDescent="0.25">
      <c r="C335">
        <f>'First oil (bpm)'!C335/(365/12)</f>
        <v>84.328767123287662</v>
      </c>
      <c r="D335">
        <f>'First oil (bpm)'!D335/(365/12)</f>
        <v>329.19452054794522</v>
      </c>
      <c r="E335">
        <f>'First oil (bpm)'!E335/(365/12)</f>
        <v>193.34794520547945</v>
      </c>
    </row>
    <row r="336" spans="3:5" x14ac:dyDescent="0.25">
      <c r="C336">
        <f>'First oil (bpm)'!C336/(365/12)</f>
        <v>92.975342465753414</v>
      </c>
      <c r="D336">
        <f>'First oil (bpm)'!D336/(365/12)</f>
        <v>154.55342465753424</v>
      </c>
      <c r="E336">
        <f>'First oil (bpm)'!E336/(365/12)</f>
        <v>86.893150684931499</v>
      </c>
    </row>
    <row r="337" spans="3:5" x14ac:dyDescent="0.25">
      <c r="C337">
        <f>'First oil (bpm)'!C337/(365/12)</f>
        <v>105.6</v>
      </c>
      <c r="D337">
        <f>'First oil (bpm)'!D337/(365/12)</f>
        <v>192.26301369863012</v>
      </c>
      <c r="E337">
        <f>'First oil (bpm)'!E337/(365/12)</f>
        <v>739.46301369863011</v>
      </c>
    </row>
    <row r="338" spans="3:5" x14ac:dyDescent="0.25">
      <c r="C338">
        <f>'First oil (bpm)'!C338/(365/12)</f>
        <v>441.63287671232877</v>
      </c>
      <c r="D338">
        <f>'First oil (bpm)'!D338/(365/12)</f>
        <v>514.68493150684924</v>
      </c>
      <c r="E338">
        <f>'First oil (bpm)'!E338/(365/12)</f>
        <v>344.28493150684932</v>
      </c>
    </row>
    <row r="339" spans="3:5" x14ac:dyDescent="0.25">
      <c r="C339">
        <f>'First oil (bpm)'!C339/(365/12)</f>
        <v>224.74520547945204</v>
      </c>
      <c r="D339">
        <f>'First oil (bpm)'!D339/(365/12)</f>
        <v>121.67671232876712</v>
      </c>
      <c r="E339">
        <f>'First oil (bpm)'!E339/(365/12)</f>
        <v>74.827397260273969</v>
      </c>
    </row>
    <row r="340" spans="3:5" x14ac:dyDescent="0.25">
      <c r="C340">
        <f>'First oil (bpm)'!C340/(365/12)</f>
        <v>497.09589041095887</v>
      </c>
      <c r="D340">
        <f>'First oil (bpm)'!D340/(365/12)</f>
        <v>476.35068493150681</v>
      </c>
      <c r="E340">
        <f>'First oil (bpm)'!E340/(365/12)</f>
        <v>748.63561643835612</v>
      </c>
    </row>
    <row r="341" spans="3:5" x14ac:dyDescent="0.25">
      <c r="C341">
        <f>'First oil (bpm)'!C341/(365/12)</f>
        <v>69.961643835616442</v>
      </c>
      <c r="D341">
        <f>'First oil (bpm)'!D341/(365/12)</f>
        <v>28.832876712328765</v>
      </c>
      <c r="E341">
        <f>'First oil (bpm)'!E341/(365/12)</f>
        <v>73.117808219178073</v>
      </c>
    </row>
    <row r="342" spans="3:5" x14ac:dyDescent="0.25">
      <c r="C342">
        <f>'First oil (bpm)'!C342/(365/12)</f>
        <v>87.484931506849307</v>
      </c>
      <c r="D342">
        <f>'First oil (bpm)'!D342/(365/12)</f>
        <v>156.98630136986301</v>
      </c>
      <c r="E342">
        <f>'First oil (bpm)'!E342/(365/12)</f>
        <v>87.484931506849307</v>
      </c>
    </row>
    <row r="343" spans="3:5" x14ac:dyDescent="0.25">
      <c r="C343">
        <f>'First oil (bpm)'!C343/(365/12)</f>
        <v>2.5315068493150683</v>
      </c>
      <c r="D343">
        <f>'First oil (bpm)'!D343/(365/12)</f>
        <v>47.967123287671228</v>
      </c>
      <c r="E343">
        <f>'First oil (bpm)'!E343/(365/12)</f>
        <v>485.72054794520545</v>
      </c>
    </row>
    <row r="344" spans="3:5" x14ac:dyDescent="0.25">
      <c r="C344">
        <f>'First oil (bpm)'!C344/(365/12)</f>
        <v>470.92602739726027</v>
      </c>
      <c r="D344">
        <f>'First oil (bpm)'!D344/(365/12)</f>
        <v>102.67397260273972</v>
      </c>
      <c r="E344">
        <f>'First oil (bpm)'!E344/(365/12)</f>
        <v>426.37808219178078</v>
      </c>
    </row>
    <row r="345" spans="3:5" x14ac:dyDescent="0.25">
      <c r="C345">
        <f>'First oil (bpm)'!C345/(365/12)</f>
        <v>210.57534246575341</v>
      </c>
      <c r="D345">
        <f>'First oil (bpm)'!D345/(365/12)</f>
        <v>69.468493150684935</v>
      </c>
      <c r="E345">
        <f>'First oil (bpm)'!E345/(365/12)</f>
        <v>316.24109589041097</v>
      </c>
    </row>
    <row r="346" spans="3:5" x14ac:dyDescent="0.25">
      <c r="C346">
        <f>'First oil (bpm)'!C346/(365/12)</f>
        <v>792.39452054794515</v>
      </c>
      <c r="D346">
        <f>'First oil (bpm)'!D346/(365/12)</f>
        <v>278.00547945205477</v>
      </c>
      <c r="E346">
        <f>'First oil (bpm)'!E346/(365/12)</f>
        <v>320.94246575342464</v>
      </c>
    </row>
    <row r="347" spans="3:5" x14ac:dyDescent="0.25">
      <c r="C347">
        <f>'First oil (bpm)'!C347/(365/12)</f>
        <v>198.83835616438355</v>
      </c>
      <c r="D347">
        <f>'First oil (bpm)'!D347/(365/12)</f>
        <v>176.74520547945204</v>
      </c>
      <c r="E347">
        <f>'First oil (bpm)'!E347/(365/12)</f>
        <v>930.24657534246569</v>
      </c>
    </row>
    <row r="348" spans="3:5" x14ac:dyDescent="0.25">
      <c r="C348">
        <f>'First oil (bpm)'!C348/(365/12)</f>
        <v>17.852054794520548</v>
      </c>
      <c r="D348">
        <f>'First oil (bpm)'!D348/(365/12)</f>
        <v>606.47671232876712</v>
      </c>
      <c r="E348">
        <f>'First oil (bpm)'!E348/(365/12)</f>
        <v>557.35890410958905</v>
      </c>
    </row>
    <row r="349" spans="3:5" x14ac:dyDescent="0.25">
      <c r="C349">
        <f>'First oil (bpm)'!C349/(365/12)</f>
        <v>431.93424657534246</v>
      </c>
      <c r="D349">
        <f>'First oil (bpm)'!D349/(365/12)</f>
        <v>294.57534246575341</v>
      </c>
      <c r="E349">
        <f>'First oil (bpm)'!E349/(365/12)</f>
        <v>202.09315068493149</v>
      </c>
    </row>
    <row r="350" spans="3:5" x14ac:dyDescent="0.25">
      <c r="C350">
        <f>'First oil (bpm)'!C350/(365/12)</f>
        <v>88.142465753424659</v>
      </c>
      <c r="D350">
        <f>'First oil (bpm)'!D350/(365/12)</f>
        <v>19.857534246575341</v>
      </c>
      <c r="E350">
        <f>'First oil (bpm)'!E350/(365/12)</f>
        <v>68.087671232876716</v>
      </c>
    </row>
    <row r="351" spans="3:5" x14ac:dyDescent="0.25">
      <c r="C351">
        <f>'First oil (bpm)'!C351/(365/12)</f>
        <v>1.6109589041095891</v>
      </c>
      <c r="D351">
        <f>'First oil (bpm)'!D351/(365/12)</f>
        <v>446.76164383561644</v>
      </c>
      <c r="E351">
        <f>'First oil (bpm)'!E351/(365/12)</f>
        <v>179.40821917808219</v>
      </c>
    </row>
    <row r="352" spans="3:5" x14ac:dyDescent="0.25">
      <c r="C352">
        <f>'First oil (bpm)'!C352/(365/12)</f>
        <v>50.235616438356161</v>
      </c>
      <c r="D352">
        <f>'First oil (bpm)'!D352/(365/12)</f>
        <v>88.767123287671225</v>
      </c>
      <c r="E352">
        <f>'First oil (bpm)'!E352/(365/12)</f>
        <v>52.273972602739725</v>
      </c>
    </row>
    <row r="353" spans="3:5" x14ac:dyDescent="0.25">
      <c r="C353">
        <f>'First oil (bpm)'!C353/(365/12)</f>
        <v>64.93150684931507</v>
      </c>
      <c r="D353">
        <f>'First oil (bpm)'!D353/(365/12)</f>
        <v>90.37808219178082</v>
      </c>
      <c r="E353">
        <f>'First oil (bpm)'!E353/(365/12)</f>
        <v>142.65205479452055</v>
      </c>
    </row>
    <row r="354" spans="3:5" x14ac:dyDescent="0.25">
      <c r="C354">
        <f>'First oil (bpm)'!C354/(365/12)</f>
        <v>356.12054794520549</v>
      </c>
      <c r="D354">
        <f>'First oil (bpm)'!D354/(365/12)</f>
        <v>22.652054794520549</v>
      </c>
      <c r="E354">
        <f>'First oil (bpm)'!E354/(365/12)</f>
        <v>337.7753424657534</v>
      </c>
    </row>
    <row r="355" spans="3:5" x14ac:dyDescent="0.25">
      <c r="C355">
        <f>'First oil (bpm)'!C355/(365/12)</f>
        <v>107.40821917808219</v>
      </c>
      <c r="D355">
        <f>'First oil (bpm)'!D355/(365/12)</f>
        <v>282.04931506849312</v>
      </c>
      <c r="E355">
        <f>'First oil (bpm)'!E355/(365/12)</f>
        <v>153.86301369863014</v>
      </c>
    </row>
    <row r="356" spans="3:5" x14ac:dyDescent="0.25">
      <c r="C356">
        <f>'First oil (bpm)'!C356/(365/12)</f>
        <v>123.81369863013698</v>
      </c>
      <c r="D356">
        <f>'First oil (bpm)'!D356/(365/12)</f>
        <v>407.47397260273971</v>
      </c>
      <c r="E356">
        <f>'First oil (bpm)'!E356/(365/12)</f>
        <v>409.90684931506848</v>
      </c>
    </row>
    <row r="357" spans="3:5" x14ac:dyDescent="0.25">
      <c r="C357">
        <f>'First oil (bpm)'!C357/(365/12)</f>
        <v>28.208219178082192</v>
      </c>
      <c r="D357">
        <f>'First oil (bpm)'!D357/(365/12)</f>
        <v>345.50136986301368</v>
      </c>
      <c r="E357">
        <f>'First oil (bpm)'!E357/(365/12)</f>
        <v>98.860273972602741</v>
      </c>
    </row>
    <row r="358" spans="3:5" x14ac:dyDescent="0.25">
      <c r="C358">
        <f>'First oil (bpm)'!C358/(365/12)</f>
        <v>512.08767123287669</v>
      </c>
      <c r="D358">
        <f>'First oil (bpm)'!D358/(365/12)</f>
        <v>104.84383561643835</v>
      </c>
      <c r="E358">
        <f>'First oil (bpm)'!E358/(365/12)</f>
        <v>278.10410958904106</v>
      </c>
    </row>
    <row r="359" spans="3:5" x14ac:dyDescent="0.25">
      <c r="C359">
        <f>'First oil (bpm)'!C359/(365/12)</f>
        <v>65.161643835616431</v>
      </c>
      <c r="D359">
        <f>'First oil (bpm)'!D359/(365/12)</f>
        <v>72.591780821917808</v>
      </c>
      <c r="E359">
        <f>'First oil (bpm)'!E359/(365/12)</f>
        <v>304.8</v>
      </c>
    </row>
    <row r="360" spans="3:5" x14ac:dyDescent="0.25">
      <c r="C360">
        <f>'First oil (bpm)'!C360/(365/12)</f>
        <v>117.30410958904109</v>
      </c>
      <c r="D360">
        <f>'First oil (bpm)'!D360/(365/12)</f>
        <v>33.304109589041097</v>
      </c>
      <c r="E360">
        <f>'First oil (bpm)'!E360/(365/12)</f>
        <v>594.93698630136987</v>
      </c>
    </row>
    <row r="361" spans="3:5" x14ac:dyDescent="0.25">
      <c r="C361">
        <f>'First oil (bpm)'!C361/(365/12)</f>
        <v>474.54246575342466</v>
      </c>
      <c r="D361">
        <f>'First oil (bpm)'!D361/(365/12)</f>
        <v>13.183561643835615</v>
      </c>
      <c r="E361">
        <f>'First oil (bpm)'!E361/(365/12)</f>
        <v>2.4657534246575343</v>
      </c>
    </row>
    <row r="362" spans="3:5" x14ac:dyDescent="0.25">
      <c r="C362">
        <f>'First oil (bpm)'!C362/(365/12)</f>
        <v>22.849315068493151</v>
      </c>
      <c r="D362">
        <f>'First oil (bpm)'!D362/(365/12)</f>
        <v>118.02739726027397</v>
      </c>
      <c r="E362">
        <f>'First oil (bpm)'!E362/(365/12)</f>
        <v>176.38356164383561</v>
      </c>
    </row>
    <row r="363" spans="3:5" x14ac:dyDescent="0.25">
      <c r="C363">
        <f>'First oil (bpm)'!C363/(365/12)</f>
        <v>79.463013698630135</v>
      </c>
      <c r="D363">
        <f>'First oil (bpm)'!D363/(365/12)</f>
        <v>42.016438356164379</v>
      </c>
      <c r="E363">
        <f>'First oil (bpm)'!E363/(365/12)</f>
        <v>52.010958904109586</v>
      </c>
    </row>
    <row r="364" spans="3:5" x14ac:dyDescent="0.25">
      <c r="C364">
        <f>'First oil (bpm)'!C364/(365/12)</f>
        <v>187.72602739726025</v>
      </c>
      <c r="D364">
        <f>'First oil (bpm)'!D364/(365/12)</f>
        <v>46.61917808219178</v>
      </c>
      <c r="E364">
        <f>'First oil (bpm)'!E364/(365/12)</f>
        <v>18.115068493150684</v>
      </c>
    </row>
    <row r="365" spans="3:5" x14ac:dyDescent="0.25">
      <c r="C365">
        <f>'First oil (bpm)'!C365/(365/12)</f>
        <v>78.772602739726025</v>
      </c>
      <c r="D365">
        <f>'First oil (bpm)'!D365/(365/12)</f>
        <v>109.47945205479452</v>
      </c>
      <c r="E365">
        <f>'First oil (bpm)'!E365/(365/12)</f>
        <v>304.70136986301367</v>
      </c>
    </row>
    <row r="366" spans="3:5" x14ac:dyDescent="0.25">
      <c r="C366">
        <f>'First oil (bpm)'!C366/(365/12)</f>
        <v>376.17534246575343</v>
      </c>
      <c r="D366">
        <f>'First oil (bpm)'!D366/(365/12)</f>
        <v>422.49863013698626</v>
      </c>
      <c r="E366">
        <f>'First oil (bpm)'!E366/(365/12)</f>
        <v>137.95068493150686</v>
      </c>
    </row>
    <row r="367" spans="3:5" x14ac:dyDescent="0.25">
      <c r="C367">
        <f>'First oil (bpm)'!C367/(365/12)</f>
        <v>524.44931506849309</v>
      </c>
      <c r="D367">
        <f>'First oil (bpm)'!D367/(365/12)</f>
        <v>36.821917808219176</v>
      </c>
      <c r="E367">
        <f>'First oil (bpm)'!E367/(365/12)</f>
        <v>29.917808219178081</v>
      </c>
    </row>
    <row r="368" spans="3:5" x14ac:dyDescent="0.25">
      <c r="C368">
        <f>'First oil (bpm)'!C368/(365/12)</f>
        <v>72.69041095890411</v>
      </c>
      <c r="D368">
        <f>'First oil (bpm)'!D368/(365/12)</f>
        <v>485.12876712328767</v>
      </c>
      <c r="E368">
        <f>'First oil (bpm)'!E368/(365/12)</f>
        <v>542.33424657534249</v>
      </c>
    </row>
    <row r="369" spans="3:5" x14ac:dyDescent="0.25">
      <c r="C369">
        <f>'First oil (bpm)'!C369/(365/12)</f>
        <v>41.523287671232872</v>
      </c>
      <c r="D369">
        <f>'First oil (bpm)'!D369/(365/12)</f>
        <v>618.93698630136987</v>
      </c>
      <c r="E369">
        <f>'First oil (bpm)'!E369/(365/12)</f>
        <v>682.55342465753426</v>
      </c>
    </row>
    <row r="370" spans="3:5" x14ac:dyDescent="0.25">
      <c r="C370">
        <f>'First oil (bpm)'!C370/(365/12)</f>
        <v>14.761643835616438</v>
      </c>
      <c r="D370">
        <f>'First oil (bpm)'!D370/(365/12)</f>
        <v>149.19452054794519</v>
      </c>
      <c r="E370">
        <f>'First oil (bpm)'!E370/(365/12)</f>
        <v>3.484931506849315</v>
      </c>
    </row>
    <row r="371" spans="3:5" x14ac:dyDescent="0.25">
      <c r="C371">
        <f>'First oil (bpm)'!C371/(365/12)</f>
        <v>2003.6054794520546</v>
      </c>
      <c r="D371">
        <f>'First oil (bpm)'!D371/(365/12)</f>
        <v>20.778082191780822</v>
      </c>
      <c r="E371">
        <f>'First oil (bpm)'!E371/(365/12)</f>
        <v>231.55068493150685</v>
      </c>
    </row>
    <row r="372" spans="3:5" x14ac:dyDescent="0.25">
      <c r="C372">
        <f>'First oil (bpm)'!C372/(365/12)</f>
        <v>50.169863013698631</v>
      </c>
      <c r="D372">
        <f>'First oil (bpm)'!D372/(365/12)</f>
        <v>458.00547945205477</v>
      </c>
      <c r="E372">
        <f>'First oil (bpm)'!E372/(365/12)</f>
        <v>89.358904109589034</v>
      </c>
    </row>
    <row r="373" spans="3:5" x14ac:dyDescent="0.25">
      <c r="C373">
        <f>'First oil (bpm)'!C373/(365/12)</f>
        <v>35.769863013698625</v>
      </c>
      <c r="D373">
        <f>'First oil (bpm)'!D373/(365/12)</f>
        <v>276.59178082191778</v>
      </c>
      <c r="E373">
        <f>'First oil (bpm)'!E373/(365/12)</f>
        <v>49.972602739726028</v>
      </c>
    </row>
    <row r="374" spans="3:5" x14ac:dyDescent="0.25">
      <c r="C374">
        <f>'First oil (bpm)'!C374/(365/12)</f>
        <v>275.9671232876712</v>
      </c>
      <c r="D374">
        <f>'First oil (bpm)'!D374/(365/12)</f>
        <v>73.873972602739727</v>
      </c>
      <c r="E374">
        <f>'First oil (bpm)'!E374/(365/12)</f>
        <v>22.553424657534247</v>
      </c>
    </row>
    <row r="375" spans="3:5" x14ac:dyDescent="0.25">
      <c r="C375">
        <f>'First oil (bpm)'!C375/(365/12)</f>
        <v>690.77260273972604</v>
      </c>
      <c r="D375">
        <f>'First oil (bpm)'!D375/(365/12)</f>
        <v>81.632876712328766</v>
      </c>
      <c r="E375">
        <f>'First oil (bpm)'!E375/(365/12)</f>
        <v>650.00547945205471</v>
      </c>
    </row>
    <row r="376" spans="3:5" x14ac:dyDescent="0.25">
      <c r="C376">
        <f>'First oil (bpm)'!C376/(365/12)</f>
        <v>60.854794520547941</v>
      </c>
      <c r="D376">
        <f>'First oil (bpm)'!D376/(365/12)</f>
        <v>431.50684931506845</v>
      </c>
      <c r="E376">
        <f>'First oil (bpm)'!E376/(365/12)</f>
        <v>144.65753424657532</v>
      </c>
    </row>
    <row r="377" spans="3:5" x14ac:dyDescent="0.25">
      <c r="C377">
        <f>'First oil (bpm)'!C377/(365/12)</f>
        <v>94.783561643835611</v>
      </c>
      <c r="D377">
        <f>'First oil (bpm)'!D377/(365/12)</f>
        <v>737.12876712328762</v>
      </c>
      <c r="E377">
        <f>'First oil (bpm)'!E377/(365/12)</f>
        <v>527.83561643835617</v>
      </c>
    </row>
    <row r="378" spans="3:5" x14ac:dyDescent="0.25">
      <c r="C378">
        <f>'First oil (bpm)'!C378/(365/12)</f>
        <v>1.6767123287671233</v>
      </c>
      <c r="D378">
        <f>'First oil (bpm)'!D378/(365/12)</f>
        <v>68.252054794520546</v>
      </c>
      <c r="E378">
        <f>'First oil (bpm)'!E378/(365/12)</f>
        <v>206.07123287671232</v>
      </c>
    </row>
    <row r="379" spans="3:5" x14ac:dyDescent="0.25">
      <c r="C379">
        <f>'First oil (bpm)'!C379/(365/12)</f>
        <v>231.15616438356165</v>
      </c>
      <c r="D379">
        <f>'First oil (bpm)'!D379/(365/12)</f>
        <v>153.96164383561643</v>
      </c>
      <c r="E379">
        <f>'First oil (bpm)'!E379/(365/12)</f>
        <v>237.20547945205479</v>
      </c>
    </row>
    <row r="380" spans="3:5" x14ac:dyDescent="0.25">
      <c r="C380">
        <f>'First oil (bpm)'!C380/(365/12)</f>
        <v>153.83013698630137</v>
      </c>
      <c r="D380">
        <f>'First oil (bpm)'!D380/(365/12)</f>
        <v>215.70410958904108</v>
      </c>
      <c r="E380">
        <f>'First oil (bpm)'!E380/(365/12)</f>
        <v>60.789041095890411</v>
      </c>
    </row>
    <row r="381" spans="3:5" x14ac:dyDescent="0.25">
      <c r="C381">
        <f>'First oil (bpm)'!C381/(365/12)</f>
        <v>11.441095890410958</v>
      </c>
      <c r="D381">
        <f>'First oil (bpm)'!D381/(365/12)</f>
        <v>140.28493150684932</v>
      </c>
      <c r="E381">
        <f>'First oil (bpm)'!E381/(365/12)</f>
        <v>338.33424657534243</v>
      </c>
    </row>
    <row r="382" spans="3:5" x14ac:dyDescent="0.25">
      <c r="C382">
        <f>'First oil (bpm)'!C382/(365/12)</f>
        <v>29.556164383561644</v>
      </c>
      <c r="D382">
        <f>'First oil (bpm)'!D382/(365/12)</f>
        <v>478.78356164383558</v>
      </c>
      <c r="E382">
        <f>'First oil (bpm)'!E382/(365/12)</f>
        <v>379.03561643835616</v>
      </c>
    </row>
    <row r="383" spans="3:5" x14ac:dyDescent="0.25">
      <c r="C383">
        <f>'First oil (bpm)'!C383/(365/12)</f>
        <v>688.8328767123287</v>
      </c>
      <c r="D383">
        <f>'First oil (bpm)'!D383/(365/12)</f>
        <v>49.906849315068492</v>
      </c>
      <c r="E383">
        <f>'First oil (bpm)'!E383/(365/12)</f>
        <v>180.62465753424658</v>
      </c>
    </row>
    <row r="384" spans="3:5" x14ac:dyDescent="0.25">
      <c r="C384">
        <f>'First oil (bpm)'!C384/(365/12)</f>
        <v>553.7753424657534</v>
      </c>
      <c r="D384">
        <f>'First oil (bpm)'!D384/(365/12)</f>
        <v>230.92602739726027</v>
      </c>
      <c r="E384">
        <f>'First oil (bpm)'!E384/(365/12)</f>
        <v>478.91506849315067</v>
      </c>
    </row>
    <row r="385" spans="3:5" x14ac:dyDescent="0.25">
      <c r="C385">
        <f>'First oil (bpm)'!C385/(365/12)</f>
        <v>484.14246575342463</v>
      </c>
      <c r="D385">
        <f>'First oil (bpm)'!D385/(365/12)</f>
        <v>171.58356164383562</v>
      </c>
      <c r="E385">
        <f>'First oil (bpm)'!E385/(365/12)</f>
        <v>9.8630136986301367E-2</v>
      </c>
    </row>
    <row r="386" spans="3:5" x14ac:dyDescent="0.25">
      <c r="C386">
        <f>'First oil (bpm)'!C386/(365/12)</f>
        <v>386.10410958904106</v>
      </c>
      <c r="D386">
        <f>'First oil (bpm)'!D386/(365/12)</f>
        <v>312.23013698630137</v>
      </c>
      <c r="E386">
        <f>'First oil (bpm)'!E386/(365/12)</f>
        <v>509.35890410958905</v>
      </c>
    </row>
    <row r="387" spans="3:5" x14ac:dyDescent="0.25">
      <c r="C387">
        <f>'First oil (bpm)'!C387/(365/12)</f>
        <v>302.30136986301369</v>
      </c>
      <c r="D387">
        <f>'First oil (bpm)'!D387/(365/12)</f>
        <v>145.67671232876711</v>
      </c>
      <c r="E387">
        <f>'First oil (bpm)'!E387/(365/12)</f>
        <v>292.20821917808217</v>
      </c>
    </row>
    <row r="388" spans="3:5" x14ac:dyDescent="0.25">
      <c r="C388">
        <f>'First oil (bpm)'!C388/(365/12)</f>
        <v>360.16438356164383</v>
      </c>
      <c r="D388">
        <f>'First oil (bpm)'!D388/(365/12)</f>
        <v>2062.6849315068494</v>
      </c>
      <c r="E388">
        <f>'First oil (bpm)'!E388/(365/12)</f>
        <v>107.47397260273972</v>
      </c>
    </row>
    <row r="389" spans="3:5" x14ac:dyDescent="0.25">
      <c r="C389">
        <f>'First oil (bpm)'!C389/(365/12)</f>
        <v>267.55068493150685</v>
      </c>
      <c r="D389">
        <f>'First oil (bpm)'!D389/(365/12)</f>
        <v>574.52054794520541</v>
      </c>
      <c r="E389">
        <f>'First oil (bpm)'!E389/(365/12)</f>
        <v>242.92602739726027</v>
      </c>
    </row>
    <row r="390" spans="3:5" x14ac:dyDescent="0.25">
      <c r="C390">
        <f>'First oil (bpm)'!C390/(365/12)</f>
        <v>29.194520547945203</v>
      </c>
      <c r="D390">
        <f>'First oil (bpm)'!D390/(365/12)</f>
        <v>21.238356164383561</v>
      </c>
      <c r="E390">
        <f>'First oil (bpm)'!E390/(365/12)</f>
        <v>153.17260273972602</v>
      </c>
    </row>
    <row r="391" spans="3:5" x14ac:dyDescent="0.25">
      <c r="C391">
        <f>'First oil (bpm)'!C391/(365/12)</f>
        <v>149.19452054794519</v>
      </c>
      <c r="D391">
        <f>'First oil (bpm)'!D391/(365/12)</f>
        <v>766.61917808219175</v>
      </c>
      <c r="E391">
        <f>'First oil (bpm)'!E391/(365/12)</f>
        <v>14.695890410958903</v>
      </c>
    </row>
    <row r="392" spans="3:5" x14ac:dyDescent="0.25">
      <c r="C392">
        <f>'First oil (bpm)'!C392/(365/12)</f>
        <v>58.947945205479449</v>
      </c>
      <c r="D392">
        <f>'First oil (bpm)'!D392/(365/12)</f>
        <v>365.2602739726027</v>
      </c>
      <c r="E392">
        <f>'First oil (bpm)'!E392/(365/12)</f>
        <v>138.9041095890411</v>
      </c>
    </row>
    <row r="393" spans="3:5" x14ac:dyDescent="0.25">
      <c r="C393">
        <f>'First oil (bpm)'!C393/(365/12)</f>
        <v>332.77808219178081</v>
      </c>
      <c r="D393">
        <f>'First oil (bpm)'!D393/(365/12)</f>
        <v>372.98630136986299</v>
      </c>
      <c r="E393">
        <f>'First oil (bpm)'!E393/(365/12)</f>
        <v>318.90410958904107</v>
      </c>
    </row>
    <row r="394" spans="3:5" x14ac:dyDescent="0.25">
      <c r="C394">
        <f>'First oil (bpm)'!C394/(365/12)</f>
        <v>31.923287671232874</v>
      </c>
      <c r="D394">
        <f>'First oil (bpm)'!D394/(365/12)</f>
        <v>108.36164383561643</v>
      </c>
      <c r="E394">
        <f>'First oil (bpm)'!E394/(365/12)</f>
        <v>193.2821917808219</v>
      </c>
    </row>
    <row r="395" spans="3:5" x14ac:dyDescent="0.25">
      <c r="C395">
        <f>'First oil (bpm)'!C395/(365/12)</f>
        <v>178.6849315068493</v>
      </c>
      <c r="D395">
        <f>'First oil (bpm)'!D395/(365/12)</f>
        <v>249.07397260273973</v>
      </c>
      <c r="E395">
        <f>'First oil (bpm)'!E395/(365/12)</f>
        <v>88.602739726027394</v>
      </c>
    </row>
    <row r="396" spans="3:5" x14ac:dyDescent="0.25">
      <c r="C396">
        <f>'First oil (bpm)'!C396/(365/12)</f>
        <v>30.706849315068492</v>
      </c>
      <c r="D396">
        <f>'First oil (bpm)'!D396/(365/12)</f>
        <v>430.58630136986301</v>
      </c>
      <c r="E396">
        <f>'First oil (bpm)'!E396/(365/12)</f>
        <v>587.96712328767126</v>
      </c>
    </row>
    <row r="397" spans="3:5" x14ac:dyDescent="0.25">
      <c r="C397">
        <f>'First oil (bpm)'!C397/(365/12)</f>
        <v>314.26849315068495</v>
      </c>
      <c r="D397">
        <f>'First oil (bpm)'!D397/(365/12)</f>
        <v>25.38082191780822</v>
      </c>
      <c r="E397">
        <f>'First oil (bpm)'!E397/(365/12)</f>
        <v>494.49863013698626</v>
      </c>
    </row>
    <row r="398" spans="3:5" x14ac:dyDescent="0.25">
      <c r="C398">
        <f>'First oil (bpm)'!C398/(365/12)</f>
        <v>27.024657534246575</v>
      </c>
      <c r="D398">
        <f>'First oil (bpm)'!D398/(365/12)</f>
        <v>451.89041095890411</v>
      </c>
      <c r="E398">
        <f>'First oil (bpm)'!E398/(365/12)</f>
        <v>86.104109589041087</v>
      </c>
    </row>
    <row r="399" spans="3:5" x14ac:dyDescent="0.25">
      <c r="C399">
        <f>'First oil (bpm)'!C399/(365/12)</f>
        <v>644.8767123287671</v>
      </c>
      <c r="D399">
        <f>'First oil (bpm)'!D399/(365/12)</f>
        <v>179.53972602739725</v>
      </c>
      <c r="E399">
        <f>'First oil (bpm)'!E399/(365/12)</f>
        <v>153.86301369863014</v>
      </c>
    </row>
    <row r="400" spans="3:5" x14ac:dyDescent="0.25">
      <c r="C400">
        <f>'First oil (bpm)'!C400/(365/12)</f>
        <v>25.742465753424657</v>
      </c>
      <c r="D400">
        <f>'First oil (bpm)'!D400/(365/12)</f>
        <v>275.14520547945204</v>
      </c>
      <c r="E400">
        <f>'First oil (bpm)'!E400/(365/12)</f>
        <v>266.66301369863015</v>
      </c>
    </row>
    <row r="401" spans="3:5" x14ac:dyDescent="0.25">
      <c r="C401">
        <f>'First oil (bpm)'!C401/(365/12)</f>
        <v>92.350684931506848</v>
      </c>
      <c r="D401">
        <f>'First oil (bpm)'!D401/(365/12)</f>
        <v>2.7616438356164381</v>
      </c>
      <c r="E401">
        <f>'First oil (bpm)'!E401/(365/12)</f>
        <v>196.86575342465753</v>
      </c>
    </row>
    <row r="402" spans="3:5" x14ac:dyDescent="0.25">
      <c r="C402">
        <f>'First oil (bpm)'!C402/(365/12)</f>
        <v>324.13150684931503</v>
      </c>
      <c r="D402">
        <f>'First oil (bpm)'!D402/(365/12)</f>
        <v>264.92054794520544</v>
      </c>
      <c r="E402">
        <f>'First oil (bpm)'!E402/(365/12)</f>
        <v>141.56712328767122</v>
      </c>
    </row>
    <row r="403" spans="3:5" x14ac:dyDescent="0.25">
      <c r="C403">
        <f>'First oil (bpm)'!C403/(365/12)</f>
        <v>544.79999999999995</v>
      </c>
      <c r="D403">
        <f>'First oil (bpm)'!D403/(365/12)</f>
        <v>201.10684931506847</v>
      </c>
      <c r="E403">
        <f>'First oil (bpm)'!E403/(365/12)</f>
        <v>6.4109589041095889</v>
      </c>
    </row>
    <row r="404" spans="3:5" x14ac:dyDescent="0.25">
      <c r="C404">
        <f>'First oil (bpm)'!C404/(365/12)</f>
        <v>29.983561643835614</v>
      </c>
      <c r="D404">
        <f>'First oil (bpm)'!D404/(365/12)</f>
        <v>583.92328767123286</v>
      </c>
      <c r="E404">
        <f>'First oil (bpm)'!E404/(365/12)</f>
        <v>21.435616438356163</v>
      </c>
    </row>
    <row r="405" spans="3:5" x14ac:dyDescent="0.25">
      <c r="C405">
        <f>'First oil (bpm)'!C405/(365/12)</f>
        <v>304.24109589041097</v>
      </c>
      <c r="D405">
        <f>'First oil (bpm)'!D405/(365/12)</f>
        <v>137.42465753424656</v>
      </c>
      <c r="E405">
        <f>'First oil (bpm)'!E405/(365/12)</f>
        <v>55.989041095890407</v>
      </c>
    </row>
    <row r="406" spans="3:5" x14ac:dyDescent="0.25">
      <c r="C406">
        <f>'First oil (bpm)'!C406/(365/12)</f>
        <v>340.96438356164384</v>
      </c>
      <c r="D406">
        <f>'First oil (bpm)'!D406/(365/12)</f>
        <v>332.38356164383561</v>
      </c>
      <c r="E406">
        <f>'First oil (bpm)'!E406/(365/12)</f>
        <v>54.147945205479452</v>
      </c>
    </row>
    <row r="407" spans="3:5" x14ac:dyDescent="0.25">
      <c r="C407">
        <f>'First oil (bpm)'!C407/(365/12)</f>
        <v>246.34520547945203</v>
      </c>
      <c r="D407">
        <f>'First oil (bpm)'!D407/(365/12)</f>
        <v>0.42739726027397257</v>
      </c>
      <c r="E407">
        <f>'First oil (bpm)'!E407/(365/12)</f>
        <v>206.30136986301369</v>
      </c>
    </row>
    <row r="408" spans="3:5" x14ac:dyDescent="0.25">
      <c r="C408">
        <f>'First oil (bpm)'!C408/(365/12)</f>
        <v>245.12876712328767</v>
      </c>
      <c r="D408">
        <f>'First oil (bpm)'!D408/(365/12)</f>
        <v>456.65753424657532</v>
      </c>
      <c r="E408">
        <f>'First oil (bpm)'!E408/(365/12)</f>
        <v>6.575342465753424E-2</v>
      </c>
    </row>
    <row r="409" spans="3:5" x14ac:dyDescent="0.25">
      <c r="C409">
        <f>'First oil (bpm)'!C409/(365/12)</f>
        <v>234.96986301369861</v>
      </c>
      <c r="D409">
        <f>'First oil (bpm)'!D409/(365/12)</f>
        <v>1116.7232876712328</v>
      </c>
      <c r="E409">
        <f>'First oil (bpm)'!E409/(365/12)</f>
        <v>414.27945205479449</v>
      </c>
    </row>
    <row r="410" spans="3:5" x14ac:dyDescent="0.25">
      <c r="C410">
        <f>'First oil (bpm)'!C410/(365/12)</f>
        <v>240.95342465753424</v>
      </c>
      <c r="D410">
        <f>'First oil (bpm)'!D410/(365/12)</f>
        <v>39.61643835616438</v>
      </c>
      <c r="E410">
        <f>'First oil (bpm)'!E410/(365/12)</f>
        <v>326.39999999999998</v>
      </c>
    </row>
    <row r="411" spans="3:5" x14ac:dyDescent="0.25">
      <c r="C411">
        <f>'First oil (bpm)'!C411/(365/12)</f>
        <v>346.61917808219175</v>
      </c>
      <c r="D411">
        <f>'First oil (bpm)'!D411/(365/12)</f>
        <v>111.25479452054795</v>
      </c>
      <c r="E411">
        <f>'First oil (bpm)'!E411/(365/12)</f>
        <v>195.32054794520548</v>
      </c>
    </row>
    <row r="412" spans="3:5" x14ac:dyDescent="0.25">
      <c r="C412">
        <f>'First oil (bpm)'!C412/(365/12)</f>
        <v>53.720547945205475</v>
      </c>
      <c r="D412">
        <f>'First oil (bpm)'!D412/(365/12)</f>
        <v>67.726027397260268</v>
      </c>
      <c r="E412">
        <f>'First oil (bpm)'!E412/(365/12)</f>
        <v>241.57808219178082</v>
      </c>
    </row>
    <row r="413" spans="3:5" x14ac:dyDescent="0.25">
      <c r="C413">
        <f>'First oil (bpm)'!C413/(365/12)</f>
        <v>261.53424657534248</v>
      </c>
      <c r="D413">
        <f>'First oil (bpm)'!D413/(365/12)</f>
        <v>41.063013698630137</v>
      </c>
      <c r="E413">
        <f>'First oil (bpm)'!E413/(365/12)</f>
        <v>504.09863013698629</v>
      </c>
    </row>
    <row r="414" spans="3:5" x14ac:dyDescent="0.25">
      <c r="C414">
        <f>'First oil (bpm)'!C414/(365/12)</f>
        <v>227.67123287671231</v>
      </c>
      <c r="D414">
        <f>'First oil (bpm)'!D414/(365/12)</f>
        <v>43.693150684931503</v>
      </c>
      <c r="E414">
        <f>'First oil (bpm)'!E414/(365/12)</f>
        <v>182.36712328767123</v>
      </c>
    </row>
    <row r="415" spans="3:5" x14ac:dyDescent="0.25">
      <c r="C415">
        <f>'First oil (bpm)'!C415/(365/12)</f>
        <v>477.59999999999997</v>
      </c>
      <c r="D415">
        <f>'First oil (bpm)'!D415/(365/12)</f>
        <v>112.86575342465753</v>
      </c>
      <c r="E415">
        <f>'First oil (bpm)'!E415/(365/12)</f>
        <v>307.95616438356166</v>
      </c>
    </row>
    <row r="416" spans="3:5" x14ac:dyDescent="0.25">
      <c r="C416">
        <f>'First oil (bpm)'!C416/(365/12)</f>
        <v>154.65205479452055</v>
      </c>
      <c r="D416">
        <f>'First oil (bpm)'!D416/(365/12)</f>
        <v>1019.7698630136986</v>
      </c>
      <c r="E416">
        <f>'First oil (bpm)'!E416/(365/12)</f>
        <v>230.10410958904109</v>
      </c>
    </row>
    <row r="417" spans="3:5" x14ac:dyDescent="0.25">
      <c r="C417">
        <f>'First oil (bpm)'!C417/(365/12)</f>
        <v>33.238356164383561</v>
      </c>
      <c r="D417">
        <f>'First oil (bpm)'!D417/(365/12)</f>
        <v>38.07123287671233</v>
      </c>
      <c r="E417">
        <f>'First oil (bpm)'!E417/(365/12)</f>
        <v>95.901369863013699</v>
      </c>
    </row>
    <row r="418" spans="3:5" x14ac:dyDescent="0.25">
      <c r="C418">
        <f>'First oil (bpm)'!C418/(365/12)</f>
        <v>48.06575342465753</v>
      </c>
      <c r="D418">
        <f>'First oil (bpm)'!D418/(365/12)</f>
        <v>175.26575342465753</v>
      </c>
      <c r="E418">
        <f>'First oil (bpm)'!E418/(365/12)</f>
        <v>381.69863013698631</v>
      </c>
    </row>
    <row r="419" spans="3:5" x14ac:dyDescent="0.25">
      <c r="C419">
        <f>'First oil (bpm)'!C419/(365/12)</f>
        <v>122.07123287671233</v>
      </c>
      <c r="D419">
        <f>'First oil (bpm)'!D419/(365/12)</f>
        <v>614.43287671232872</v>
      </c>
      <c r="E419">
        <f>'First oil (bpm)'!E419/(365/12)</f>
        <v>189.73150684931505</v>
      </c>
    </row>
    <row r="420" spans="3:5" x14ac:dyDescent="0.25">
      <c r="C420">
        <f>'First oil (bpm)'!C420/(365/12)</f>
        <v>0.65753424657534243</v>
      </c>
      <c r="D420">
        <f>'First oil (bpm)'!D420/(365/12)</f>
        <v>71.112328767123287</v>
      </c>
      <c r="E420">
        <f>'First oil (bpm)'!E420/(365/12)</f>
        <v>370.55342465753421</v>
      </c>
    </row>
    <row r="421" spans="3:5" x14ac:dyDescent="0.25">
      <c r="C421">
        <f>'First oil (bpm)'!C421/(365/12)</f>
        <v>126.77260273972603</v>
      </c>
      <c r="D421">
        <f>'First oil (bpm)'!D421/(365/12)</f>
        <v>6.575342465753424E-2</v>
      </c>
      <c r="E421">
        <f>'First oil (bpm)'!E421/(365/12)</f>
        <v>96.624657534246566</v>
      </c>
    </row>
    <row r="422" spans="3:5" x14ac:dyDescent="0.25">
      <c r="C422">
        <f>'First oil (bpm)'!C422/(365/12)</f>
        <v>64.241095890410961</v>
      </c>
      <c r="D422">
        <f>'First oil (bpm)'!D422/(365/12)</f>
        <v>105.07397260273972</v>
      </c>
      <c r="E422">
        <f>'First oil (bpm)'!E422/(365/12)</f>
        <v>316.76712328767121</v>
      </c>
    </row>
    <row r="423" spans="3:5" x14ac:dyDescent="0.25">
      <c r="C423">
        <f>'First oil (bpm)'!C423/(365/12)</f>
        <v>151.39726027397259</v>
      </c>
      <c r="D423">
        <f>'First oil (bpm)'!D423/(365/12)</f>
        <v>409.97260273972603</v>
      </c>
      <c r="E423">
        <f>'First oil (bpm)'!E423/(365/12)</f>
        <v>644.12054794520543</v>
      </c>
    </row>
    <row r="424" spans="3:5" x14ac:dyDescent="0.25">
      <c r="C424">
        <f>'First oil (bpm)'!C424/(365/12)</f>
        <v>235.46301369863014</v>
      </c>
      <c r="D424">
        <f>'First oil (bpm)'!D424/(365/12)</f>
        <v>206.79452054794521</v>
      </c>
      <c r="E424">
        <f>'First oil (bpm)'!E424/(365/12)</f>
        <v>214.8821917808219</v>
      </c>
    </row>
    <row r="425" spans="3:5" x14ac:dyDescent="0.25">
      <c r="C425">
        <f>'First oil (bpm)'!C425/(365/12)</f>
        <v>84.493150684931507</v>
      </c>
      <c r="D425">
        <f>'First oil (bpm)'!D425/(365/12)</f>
        <v>394.71780821917804</v>
      </c>
      <c r="E425">
        <f>'First oil (bpm)'!E425/(365/12)</f>
        <v>48.723287671232875</v>
      </c>
    </row>
    <row r="426" spans="3:5" x14ac:dyDescent="0.25">
      <c r="C426">
        <f>'First oil (bpm)'!C426/(365/12)</f>
        <v>32.383561643835613</v>
      </c>
      <c r="D426">
        <f>'First oil (bpm)'!D426/(365/12)</f>
        <v>153.66575342465754</v>
      </c>
      <c r="E426">
        <f>'First oil (bpm)'!E426/(365/12)</f>
        <v>42.542465753424658</v>
      </c>
    </row>
    <row r="427" spans="3:5" x14ac:dyDescent="0.25">
      <c r="C427">
        <f>'First oil (bpm)'!C427/(365/12)</f>
        <v>393.89589041095888</v>
      </c>
      <c r="D427">
        <f>'First oil (bpm)'!D427/(365/12)</f>
        <v>340.60273972602738</v>
      </c>
      <c r="E427">
        <f>'First oil (bpm)'!E427/(365/12)</f>
        <v>275.9671232876712</v>
      </c>
    </row>
    <row r="428" spans="3:5" x14ac:dyDescent="0.25">
      <c r="C428">
        <f>'First oil (bpm)'!C428/(365/12)</f>
        <v>113.0958904109589</v>
      </c>
      <c r="D428">
        <f>'First oil (bpm)'!D428/(365/12)</f>
        <v>438.54246575342466</v>
      </c>
      <c r="E428">
        <f>'First oil (bpm)'!E428/(365/12)</f>
        <v>265.11780821917807</v>
      </c>
    </row>
    <row r="429" spans="3:5" x14ac:dyDescent="0.25">
      <c r="C429">
        <f>'First oil (bpm)'!C429/(365/12)</f>
        <v>25.545205479452054</v>
      </c>
      <c r="D429">
        <f>'First oil (bpm)'!D429/(365/12)</f>
        <v>91.430136986301363</v>
      </c>
      <c r="E429">
        <f>'First oil (bpm)'!E429/(365/12)</f>
        <v>19.528767123287672</v>
      </c>
    </row>
    <row r="430" spans="3:5" x14ac:dyDescent="0.25">
      <c r="C430">
        <f>'First oil (bpm)'!C430/(365/12)</f>
        <v>174.57534246575341</v>
      </c>
      <c r="D430">
        <f>'First oil (bpm)'!D430/(365/12)</f>
        <v>758.23561643835615</v>
      </c>
      <c r="E430">
        <f>'First oil (bpm)'!E430/(365/12)</f>
        <v>62.005479452054793</v>
      </c>
    </row>
    <row r="431" spans="3:5" x14ac:dyDescent="0.25">
      <c r="C431">
        <f>'First oil (bpm)'!C431/(365/12)</f>
        <v>254.36712328767123</v>
      </c>
      <c r="D431">
        <f>'First oil (bpm)'!D431/(365/12)</f>
        <v>1100.8438356164384</v>
      </c>
      <c r="E431">
        <f>'First oil (bpm)'!E431/(365/12)</f>
        <v>147.97808219178083</v>
      </c>
    </row>
    <row r="432" spans="3:5" x14ac:dyDescent="0.25">
      <c r="C432">
        <f>'First oil (bpm)'!C432/(365/12)</f>
        <v>369.17260273972602</v>
      </c>
      <c r="D432">
        <f>'First oil (bpm)'!D432/(365/12)</f>
        <v>26.169863013698627</v>
      </c>
      <c r="E432">
        <f>'First oil (bpm)'!E432/(365/12)</f>
        <v>493.18356164383562</v>
      </c>
    </row>
    <row r="433" spans="3:5" x14ac:dyDescent="0.25">
      <c r="C433">
        <f>'First oil (bpm)'!C433/(365/12)</f>
        <v>22.915068493150685</v>
      </c>
      <c r="D433">
        <f>'First oil (bpm)'!D433/(365/12)</f>
        <v>114.50958904109589</v>
      </c>
      <c r="E433">
        <f>'First oil (bpm)'!E433/(365/12)</f>
        <v>569.35890410958905</v>
      </c>
    </row>
    <row r="434" spans="3:5" x14ac:dyDescent="0.25">
      <c r="C434">
        <f>'First oil (bpm)'!C434/(365/12)</f>
        <v>158.36712328767123</v>
      </c>
      <c r="D434">
        <f>'First oil (bpm)'!D434/(365/12)</f>
        <v>69.106849315068487</v>
      </c>
      <c r="E434">
        <f>'First oil (bpm)'!E434/(365/12)</f>
        <v>128.28493150684932</v>
      </c>
    </row>
    <row r="435" spans="3:5" x14ac:dyDescent="0.25">
      <c r="C435">
        <f>'First oil (bpm)'!C435/(365/12)</f>
        <v>46.224657534246575</v>
      </c>
      <c r="D435">
        <f>'First oil (bpm)'!D435/(365/12)</f>
        <v>280.37260273972601</v>
      </c>
      <c r="E435">
        <f>'First oil (bpm)'!E435/(365/12)</f>
        <v>297.53424657534248</v>
      </c>
    </row>
    <row r="436" spans="3:5" x14ac:dyDescent="0.25">
      <c r="C436">
        <f>'First oil (bpm)'!C436/(365/12)</f>
        <v>256.8657534246575</v>
      </c>
      <c r="D436">
        <f>'First oil (bpm)'!D436/(365/12)</f>
        <v>298.84931506849313</v>
      </c>
      <c r="E436">
        <f>'First oil (bpm)'!E436/(365/12)</f>
        <v>297.3041095890411</v>
      </c>
    </row>
    <row r="437" spans="3:5" x14ac:dyDescent="0.25">
      <c r="C437">
        <f>'First oil (bpm)'!C437/(365/12)</f>
        <v>13.347945205479451</v>
      </c>
      <c r="D437">
        <f>'First oil (bpm)'!D437/(365/12)</f>
        <v>89.194520547945203</v>
      </c>
      <c r="E437">
        <f>'First oil (bpm)'!E437/(365/12)</f>
        <v>543.61643835616439</v>
      </c>
    </row>
    <row r="438" spans="3:5" x14ac:dyDescent="0.25">
      <c r="C438">
        <f>'First oil (bpm)'!C438/(365/12)</f>
        <v>433.41369863013699</v>
      </c>
      <c r="D438">
        <f>'First oil (bpm)'!D438/(365/12)</f>
        <v>492.19726027397257</v>
      </c>
      <c r="E438">
        <f>'First oil (bpm)'!E438/(365/12)</f>
        <v>390.34520547945203</v>
      </c>
    </row>
    <row r="439" spans="3:5" x14ac:dyDescent="0.25">
      <c r="C439">
        <f>'First oil (bpm)'!C439/(365/12)</f>
        <v>29.063013698630137</v>
      </c>
      <c r="D439">
        <f>'First oil (bpm)'!D439/(365/12)</f>
        <v>5.8191780821917805</v>
      </c>
      <c r="E439">
        <f>'First oil (bpm)'!E439/(365/12)</f>
        <v>19.101369863013698</v>
      </c>
    </row>
    <row r="440" spans="3:5" x14ac:dyDescent="0.25">
      <c r="C440">
        <f>'First oil (bpm)'!C440/(365/12)</f>
        <v>454.81643835616438</v>
      </c>
      <c r="D440">
        <f>'First oil (bpm)'!D440/(365/12)</f>
        <v>407.0794520547945</v>
      </c>
      <c r="E440">
        <f>'First oil (bpm)'!E440/(365/12)</f>
        <v>23.473972602739725</v>
      </c>
    </row>
    <row r="441" spans="3:5" x14ac:dyDescent="0.25">
      <c r="C441">
        <f>'First oil (bpm)'!C441/(365/12)</f>
        <v>356.12054794520549</v>
      </c>
      <c r="D441">
        <f>'First oil (bpm)'!D441/(365/12)</f>
        <v>93.961643835616428</v>
      </c>
      <c r="E441">
        <f>'First oil (bpm)'!E441/(365/12)</f>
        <v>287.1123287671233</v>
      </c>
    </row>
    <row r="442" spans="3:5" x14ac:dyDescent="0.25">
      <c r="C442">
        <f>'First oil (bpm)'!C442/(365/12)</f>
        <v>111.25479452054795</v>
      </c>
      <c r="D442">
        <f>'First oil (bpm)'!D442/(365/12)</f>
        <v>57.271232876712325</v>
      </c>
      <c r="E442">
        <f>'First oil (bpm)'!E442/(365/12)</f>
        <v>0.69041095890410953</v>
      </c>
    </row>
    <row r="443" spans="3:5" x14ac:dyDescent="0.25">
      <c r="C443">
        <f>'First oil (bpm)'!C443/(365/12)</f>
        <v>117.00821917808219</v>
      </c>
      <c r="D443">
        <f>'First oil (bpm)'!D443/(365/12)</f>
        <v>429.13972602739722</v>
      </c>
      <c r="E443">
        <f>'First oil (bpm)'!E443/(365/12)</f>
        <v>594.64109589041095</v>
      </c>
    </row>
    <row r="444" spans="3:5" x14ac:dyDescent="0.25">
      <c r="C444">
        <f>'First oil (bpm)'!C444/(365/12)</f>
        <v>557.65479452054797</v>
      </c>
      <c r="D444">
        <f>'First oil (bpm)'!D444/(365/12)</f>
        <v>156.36164383561643</v>
      </c>
      <c r="E444">
        <f>'First oil (bpm)'!E444/(365/12)</f>
        <v>372.26301369863012</v>
      </c>
    </row>
    <row r="445" spans="3:5" x14ac:dyDescent="0.25">
      <c r="C445">
        <f>'First oil (bpm)'!C445/(365/12)</f>
        <v>108.16438356164383</v>
      </c>
      <c r="D445">
        <f>'First oil (bpm)'!D445/(365/12)</f>
        <v>13.512328767123288</v>
      </c>
      <c r="E445">
        <f>'First oil (bpm)'!E445/(365/12)</f>
        <v>121.70958904109588</v>
      </c>
    </row>
    <row r="446" spans="3:5" x14ac:dyDescent="0.25">
      <c r="C446">
        <f>'First oil (bpm)'!C446/(365/12)</f>
        <v>6.1808219178082187</v>
      </c>
      <c r="D446">
        <f>'First oil (bpm)'!D446/(365/12)</f>
        <v>1005.2054794520548</v>
      </c>
      <c r="E446">
        <f>'First oil (bpm)'!E446/(365/12)</f>
        <v>16.635616438356163</v>
      </c>
    </row>
    <row r="447" spans="3:5" x14ac:dyDescent="0.25">
      <c r="C447">
        <f>'First oil (bpm)'!C447/(365/12)</f>
        <v>79.06849315068493</v>
      </c>
      <c r="D447">
        <f>'First oil (bpm)'!D447/(365/12)</f>
        <v>417.86301369863014</v>
      </c>
      <c r="E447">
        <f>'First oil (bpm)'!E447/(365/12)</f>
        <v>16.8</v>
      </c>
    </row>
    <row r="448" spans="3:5" x14ac:dyDescent="0.25">
      <c r="C448">
        <f>'First oil (bpm)'!C448/(365/12)</f>
        <v>74.30136986301369</v>
      </c>
      <c r="D448">
        <f>'First oil (bpm)'!D448/(365/12)</f>
        <v>119.27671232876712</v>
      </c>
      <c r="E448">
        <f>'First oil (bpm)'!E448/(365/12)</f>
        <v>67.758904109589039</v>
      </c>
    </row>
    <row r="449" spans="3:5" x14ac:dyDescent="0.25">
      <c r="C449">
        <f>'First oil (bpm)'!C449/(365/12)</f>
        <v>48.920547945205477</v>
      </c>
      <c r="D449">
        <f>'First oil (bpm)'!D449/(365/12)</f>
        <v>226.71780821917807</v>
      </c>
      <c r="E449">
        <f>'First oil (bpm)'!E449/(365/12)</f>
        <v>358.81643835616438</v>
      </c>
    </row>
    <row r="450" spans="3:5" x14ac:dyDescent="0.25">
      <c r="C450">
        <f>'First oil (bpm)'!C450/(365/12)</f>
        <v>569.85205479452054</v>
      </c>
      <c r="D450">
        <f>'First oil (bpm)'!D450/(365/12)</f>
        <v>342.77260273972604</v>
      </c>
      <c r="E450">
        <f>'First oil (bpm)'!E450/(365/12)</f>
        <v>360.03287671232874</v>
      </c>
    </row>
    <row r="451" spans="3:5" x14ac:dyDescent="0.25">
      <c r="C451">
        <f>'First oil (bpm)'!C451/(365/12)</f>
        <v>5.3917808219178083</v>
      </c>
      <c r="D451">
        <f>'First oil (bpm)'!D451/(365/12)</f>
        <v>495.84657534246571</v>
      </c>
      <c r="E451">
        <f>'First oil (bpm)'!E451/(365/12)</f>
        <v>173.72054794520548</v>
      </c>
    </row>
    <row r="452" spans="3:5" x14ac:dyDescent="0.25">
      <c r="C452">
        <f>'First oil (bpm)'!C452/(365/12)</f>
        <v>17.753424657534246</v>
      </c>
      <c r="D452">
        <f>'First oil (bpm)'!D452/(365/12)</f>
        <v>130.42191780821918</v>
      </c>
      <c r="E452">
        <f>'First oil (bpm)'!E452/(365/12)</f>
        <v>207.71506849315068</v>
      </c>
    </row>
    <row r="453" spans="3:5" x14ac:dyDescent="0.25">
      <c r="C453">
        <f>'First oil (bpm)'!C453/(365/12)</f>
        <v>347.27671232876713</v>
      </c>
      <c r="D453">
        <f>'First oil (bpm)'!D453/(365/12)</f>
        <v>74.30136986301369</v>
      </c>
      <c r="E453">
        <f>'First oil (bpm)'!E453/(365/12)</f>
        <v>209.45753424657534</v>
      </c>
    </row>
    <row r="454" spans="3:5" x14ac:dyDescent="0.25">
      <c r="C454">
        <f>'First oil (bpm)'!C454/(365/12)</f>
        <v>184.86575342465753</v>
      </c>
      <c r="D454">
        <f>'First oil (bpm)'!D454/(365/12)</f>
        <v>73.347945205479448</v>
      </c>
      <c r="E454">
        <f>'First oil (bpm)'!E454/(365/12)</f>
        <v>501.2712328767123</v>
      </c>
    </row>
    <row r="455" spans="3:5" x14ac:dyDescent="0.25">
      <c r="C455">
        <f>'First oil (bpm)'!C455/(365/12)</f>
        <v>71.243835616438346</v>
      </c>
      <c r="D455">
        <f>'First oil (bpm)'!D455/(365/12)</f>
        <v>253.44657534246574</v>
      </c>
      <c r="E455">
        <f>'First oil (bpm)'!E455/(365/12)</f>
        <v>37.347945205479448</v>
      </c>
    </row>
    <row r="456" spans="3:5" x14ac:dyDescent="0.25">
      <c r="C456">
        <f>'First oil (bpm)'!C456/(365/12)</f>
        <v>158.30136986301369</v>
      </c>
      <c r="D456">
        <f>'First oil (bpm)'!D456/(365/12)</f>
        <v>43.06849315068493</v>
      </c>
      <c r="E456">
        <f>'First oil (bpm)'!E456/(365/12)</f>
        <v>302.26849315068495</v>
      </c>
    </row>
    <row r="457" spans="3:5" x14ac:dyDescent="0.25">
      <c r="C457">
        <f>'First oil (bpm)'!C457/(365/12)</f>
        <v>72.953424657534242</v>
      </c>
      <c r="D457">
        <f>'First oil (bpm)'!D457/(365/12)</f>
        <v>229.64383561643834</v>
      </c>
      <c r="E457">
        <f>'First oil (bpm)'!E457/(365/12)</f>
        <v>377.19452054794522</v>
      </c>
    </row>
    <row r="458" spans="3:5" x14ac:dyDescent="0.25">
      <c r="C458">
        <f>'First oil (bpm)'!C458/(365/12)</f>
        <v>217.38082191780822</v>
      </c>
      <c r="D458">
        <f>'First oil (bpm)'!D458/(365/12)</f>
        <v>245.91780821917808</v>
      </c>
      <c r="E458">
        <f>'First oil (bpm)'!E458/(365/12)</f>
        <v>0.32876712328767121</v>
      </c>
    </row>
    <row r="459" spans="3:5" x14ac:dyDescent="0.25">
      <c r="C459">
        <f>'First oil (bpm)'!C459/(365/12)</f>
        <v>356.02191780821914</v>
      </c>
      <c r="D459">
        <f>'First oil (bpm)'!D459/(365/12)</f>
        <v>514.2246575342466</v>
      </c>
      <c r="E459">
        <f>'First oil (bpm)'!E459/(365/12)</f>
        <v>139.43013698630136</v>
      </c>
    </row>
    <row r="460" spans="3:5" x14ac:dyDescent="0.25">
      <c r="C460">
        <f>'First oil (bpm)'!C460/(365/12)</f>
        <v>295.75890410958903</v>
      </c>
      <c r="D460">
        <f>'First oil (bpm)'!D460/(365/12)</f>
        <v>229.21643835616439</v>
      </c>
      <c r="E460">
        <f>'First oil (bpm)'!E460/(365/12)</f>
        <v>377.06301369863013</v>
      </c>
    </row>
    <row r="461" spans="3:5" x14ac:dyDescent="0.25">
      <c r="C461">
        <f>'First oil (bpm)'!C461/(365/12)</f>
        <v>120.92054794520547</v>
      </c>
      <c r="D461">
        <f>'First oil (bpm)'!D461/(365/12)</f>
        <v>318.90410958904107</v>
      </c>
      <c r="E461">
        <f>'First oil (bpm)'!E461/(365/12)</f>
        <v>5.8520547945205479</v>
      </c>
    </row>
    <row r="462" spans="3:5" x14ac:dyDescent="0.25">
      <c r="C462">
        <f>'First oil (bpm)'!C462/(365/12)</f>
        <v>150.1808219178082</v>
      </c>
      <c r="D462">
        <f>'First oil (bpm)'!D462/(365/12)</f>
        <v>117.7972602739726</v>
      </c>
      <c r="E462">
        <f>'First oil (bpm)'!E462/(365/12)</f>
        <v>105.13972602739726</v>
      </c>
    </row>
    <row r="463" spans="3:5" x14ac:dyDescent="0.25">
      <c r="C463">
        <f>'First oil (bpm)'!C463/(365/12)</f>
        <v>192.55890410958904</v>
      </c>
      <c r="D463">
        <f>'First oil (bpm)'!D463/(365/12)</f>
        <v>369.56712328767122</v>
      </c>
      <c r="E463">
        <f>'First oil (bpm)'!E463/(365/12)</f>
        <v>111.84657534246575</v>
      </c>
    </row>
    <row r="464" spans="3:5" x14ac:dyDescent="0.25">
      <c r="C464">
        <f>'First oil (bpm)'!C464/(365/12)</f>
        <v>299.80273972602737</v>
      </c>
      <c r="D464">
        <f>'First oil (bpm)'!D464/(365/12)</f>
        <v>47.704109589041096</v>
      </c>
      <c r="E464">
        <f>'First oil (bpm)'!E464/(365/12)</f>
        <v>227.90136986301368</v>
      </c>
    </row>
    <row r="465" spans="3:5" x14ac:dyDescent="0.25">
      <c r="C465">
        <f>'First oil (bpm)'!C465/(365/12)</f>
        <v>33.632876712328766</v>
      </c>
      <c r="D465">
        <f>'First oil (bpm)'!D465/(365/12)</f>
        <v>299.93424657534246</v>
      </c>
      <c r="E465">
        <f>'First oil (bpm)'!E465/(365/12)</f>
        <v>366.34520547945203</v>
      </c>
    </row>
    <row r="466" spans="3:5" x14ac:dyDescent="0.25">
      <c r="C466">
        <f>'First oil (bpm)'!C466/(365/12)</f>
        <v>27.583561643835615</v>
      </c>
      <c r="D466">
        <f>'First oil (bpm)'!D466/(365/12)</f>
        <v>439.72602739726028</v>
      </c>
      <c r="E466">
        <f>'First oil (bpm)'!E466/(365/12)</f>
        <v>123.15616438356165</v>
      </c>
    </row>
    <row r="467" spans="3:5" x14ac:dyDescent="0.25">
      <c r="C467">
        <f>'First oil (bpm)'!C467/(365/12)</f>
        <v>198.54246575342464</v>
      </c>
      <c r="D467">
        <f>'First oil (bpm)'!D467/(365/12)</f>
        <v>155.37534246575342</v>
      </c>
      <c r="E467">
        <f>'First oil (bpm)'!E467/(365/12)</f>
        <v>204.8876712328767</v>
      </c>
    </row>
    <row r="468" spans="3:5" x14ac:dyDescent="0.25">
      <c r="C468">
        <f>'First oil (bpm)'!C468/(365/12)</f>
        <v>112.07671232876712</v>
      </c>
      <c r="D468">
        <f>'First oil (bpm)'!D468/(365/12)</f>
        <v>810.41095890410952</v>
      </c>
      <c r="E468">
        <f>'First oil (bpm)'!E468/(365/12)</f>
        <v>350.07123287671232</v>
      </c>
    </row>
    <row r="469" spans="3:5" x14ac:dyDescent="0.25">
      <c r="C469">
        <f>'First oil (bpm)'!C469/(365/12)</f>
        <v>605.22739726027396</v>
      </c>
      <c r="D469">
        <f>'First oil (bpm)'!D469/(365/12)</f>
        <v>6.9698630136986299</v>
      </c>
      <c r="E469">
        <f>'First oil (bpm)'!E469/(365/12)</f>
        <v>30.115068493150684</v>
      </c>
    </row>
    <row r="470" spans="3:5" x14ac:dyDescent="0.25">
      <c r="C470">
        <f>'First oil (bpm)'!C470/(365/12)</f>
        <v>362.23561643835615</v>
      </c>
      <c r="D470">
        <f>'First oil (bpm)'!D470/(365/12)</f>
        <v>95.967123287671228</v>
      </c>
      <c r="E470">
        <f>'First oil (bpm)'!E470/(365/12)</f>
        <v>118.91506849315068</v>
      </c>
    </row>
    <row r="471" spans="3:5" x14ac:dyDescent="0.25">
      <c r="C471">
        <f>'First oil (bpm)'!C471/(365/12)</f>
        <v>28.142465753424656</v>
      </c>
      <c r="D471">
        <f>'First oil (bpm)'!D471/(365/12)</f>
        <v>460.04383561643834</v>
      </c>
      <c r="E471">
        <f>'First oil (bpm)'!E471/(365/12)</f>
        <v>425.03013698630133</v>
      </c>
    </row>
    <row r="472" spans="3:5" x14ac:dyDescent="0.25">
      <c r="C472">
        <f>'First oil (bpm)'!C472/(365/12)</f>
        <v>264.82191780821915</v>
      </c>
      <c r="D472">
        <f>'First oil (bpm)'!D472/(365/12)</f>
        <v>45.863013698630134</v>
      </c>
      <c r="E472">
        <f>'First oil (bpm)'!E472/(365/12)</f>
        <v>700.73424657534247</v>
      </c>
    </row>
    <row r="473" spans="3:5" x14ac:dyDescent="0.25">
      <c r="C473">
        <f>'First oil (bpm)'!C473/(365/12)</f>
        <v>3.2219178082191782</v>
      </c>
      <c r="D473">
        <f>'First oil (bpm)'!D473/(365/12)</f>
        <v>322.94794520547941</v>
      </c>
      <c r="E473">
        <f>'First oil (bpm)'!E473/(365/12)</f>
        <v>397.31506849315065</v>
      </c>
    </row>
    <row r="474" spans="3:5" x14ac:dyDescent="0.25">
      <c r="C474">
        <f>'First oil (bpm)'!C474/(365/12)</f>
        <v>167.17808219178082</v>
      </c>
      <c r="D474">
        <f>'First oil (bpm)'!D474/(365/12)</f>
        <v>331.1013698630137</v>
      </c>
      <c r="E474">
        <f>'First oil (bpm)'!E474/(365/12)</f>
        <v>563.0794520547945</v>
      </c>
    </row>
    <row r="475" spans="3:5" x14ac:dyDescent="0.25">
      <c r="C475">
        <f>'First oil (bpm)'!C475/(365/12)</f>
        <v>131.73698630136985</v>
      </c>
      <c r="D475">
        <f>'First oil (bpm)'!D475/(365/12)</f>
        <v>206.6958904109589</v>
      </c>
      <c r="E475">
        <f>'First oil (bpm)'!E475/(365/12)</f>
        <v>50.827397260273969</v>
      </c>
    </row>
    <row r="476" spans="3:5" x14ac:dyDescent="0.25">
      <c r="C476">
        <f>'First oil (bpm)'!C476/(365/12)</f>
        <v>5.9835616438356158</v>
      </c>
      <c r="D476">
        <f>'First oil (bpm)'!D476/(365/12)</f>
        <v>419.30958904109588</v>
      </c>
      <c r="E476">
        <f>'First oil (bpm)'!E476/(365/12)</f>
        <v>128.7123287671233</v>
      </c>
    </row>
    <row r="477" spans="3:5" x14ac:dyDescent="0.25">
      <c r="C477">
        <f>'First oil (bpm)'!C477/(365/12)</f>
        <v>28.109589041095891</v>
      </c>
      <c r="D477">
        <f>'First oil (bpm)'!D477/(365/12)</f>
        <v>635.53972602739725</v>
      </c>
      <c r="E477">
        <f>'First oil (bpm)'!E477/(365/12)</f>
        <v>92.219178082191775</v>
      </c>
    </row>
    <row r="478" spans="3:5" x14ac:dyDescent="0.25">
      <c r="C478">
        <f>'First oil (bpm)'!C478/(365/12)</f>
        <v>470.46575342465752</v>
      </c>
      <c r="D478">
        <f>'First oil (bpm)'!D478/(365/12)</f>
        <v>119.60547945205479</v>
      </c>
      <c r="E478">
        <f>'First oil (bpm)'!E478/(365/12)</f>
        <v>334.02739726027397</v>
      </c>
    </row>
    <row r="479" spans="3:5" x14ac:dyDescent="0.25">
      <c r="C479">
        <f>'First oil (bpm)'!C479/(365/12)</f>
        <v>99.780821917808211</v>
      </c>
      <c r="D479">
        <f>'First oil (bpm)'!D479/(365/12)</f>
        <v>224.186301369863</v>
      </c>
      <c r="E479">
        <f>'First oil (bpm)'!E479/(365/12)</f>
        <v>333.46849315068494</v>
      </c>
    </row>
    <row r="480" spans="3:5" x14ac:dyDescent="0.25">
      <c r="C480">
        <f>'First oil (bpm)'!C480/(365/12)</f>
        <v>140.44931506849315</v>
      </c>
      <c r="D480">
        <f>'First oil (bpm)'!D480/(365/12)</f>
        <v>121.70958904109588</v>
      </c>
      <c r="E480">
        <f>'First oil (bpm)'!E480/(365/12)</f>
        <v>285.04109589041093</v>
      </c>
    </row>
    <row r="481" spans="3:5" x14ac:dyDescent="0.25">
      <c r="C481">
        <f>'First oil (bpm)'!C481/(365/12)</f>
        <v>437.75342465753425</v>
      </c>
      <c r="D481">
        <f>'First oil (bpm)'!D481/(365/12)</f>
        <v>4.7013698630136984</v>
      </c>
      <c r="E481">
        <f>'First oil (bpm)'!E481/(365/12)</f>
        <v>2.7287671232876711</v>
      </c>
    </row>
    <row r="482" spans="3:5" x14ac:dyDescent="0.25">
      <c r="C482">
        <f>'First oil (bpm)'!C482/(365/12)</f>
        <v>155.8027397260274</v>
      </c>
      <c r="D482">
        <f>'First oil (bpm)'!D482/(365/12)</f>
        <v>1148.317808219178</v>
      </c>
    </row>
    <row r="483" spans="3:5" x14ac:dyDescent="0.25">
      <c r="C483">
        <f>'First oil (bpm)'!C483/(365/12)</f>
        <v>374.00547945205477</v>
      </c>
      <c r="D483">
        <f>'First oil (bpm)'!D483/(365/12)</f>
        <v>180.8876712328767</v>
      </c>
    </row>
    <row r="484" spans="3:5" x14ac:dyDescent="0.25">
      <c r="C484">
        <f>'First oil (bpm)'!C484/(365/12)</f>
        <v>113.81917808219178</v>
      </c>
      <c r="D484">
        <f>'First oil (bpm)'!D484/(365/12)</f>
        <v>281.42465753424659</v>
      </c>
    </row>
    <row r="485" spans="3:5" x14ac:dyDescent="0.25">
      <c r="C485">
        <f>'First oil (bpm)'!C485/(365/12)</f>
        <v>89.917808219178085</v>
      </c>
      <c r="D485">
        <f>'First oil (bpm)'!D485/(365/12)</f>
        <v>151.62739726027397</v>
      </c>
    </row>
    <row r="486" spans="3:5" x14ac:dyDescent="0.25">
      <c r="C486">
        <f>'First oil (bpm)'!C486/(365/12)</f>
        <v>22.586301369863012</v>
      </c>
      <c r="D486">
        <f>'First oil (bpm)'!D486/(365/12)</f>
        <v>988.8328767123287</v>
      </c>
    </row>
    <row r="487" spans="3:5" x14ac:dyDescent="0.25">
      <c r="C487">
        <f>'First oil (bpm)'!C487/(365/12)</f>
        <v>1.6438356164383561</v>
      </c>
      <c r="D487">
        <f>'First oil (bpm)'!D487/(365/12)</f>
        <v>490.78356164383558</v>
      </c>
    </row>
    <row r="488" spans="3:5" x14ac:dyDescent="0.25">
      <c r="C488">
        <f>'First oil (bpm)'!C488/(365/12)</f>
        <v>186.54246575342464</v>
      </c>
      <c r="D488">
        <f>'First oil (bpm)'!D488/(365/12)</f>
        <v>251.21095890410959</v>
      </c>
    </row>
    <row r="489" spans="3:5" x14ac:dyDescent="0.25">
      <c r="C489">
        <f>'First oil (bpm)'!C489/(365/12)</f>
        <v>156.42739726027398</v>
      </c>
      <c r="D489">
        <f>'First oil (bpm)'!D489/(365/12)</f>
        <v>159.15616438356165</v>
      </c>
    </row>
    <row r="490" spans="3:5" x14ac:dyDescent="0.25">
      <c r="C490">
        <f>'First oil (bpm)'!C490/(365/12)</f>
        <v>216.36164383561643</v>
      </c>
      <c r="D490">
        <f>'First oil (bpm)'!D490/(365/12)</f>
        <v>296.38356164383561</v>
      </c>
    </row>
    <row r="491" spans="3:5" x14ac:dyDescent="0.25">
      <c r="C491">
        <f>'First oil (bpm)'!C491/(365/12)</f>
        <v>529.41369863013699</v>
      </c>
      <c r="D491">
        <f>'First oil (bpm)'!D491/(365/12)</f>
        <v>151.26575342465753</v>
      </c>
    </row>
    <row r="492" spans="3:5" x14ac:dyDescent="0.25">
      <c r="C492">
        <f>'First oil (bpm)'!C492/(365/12)</f>
        <v>214.58630136986301</v>
      </c>
      <c r="D492">
        <f>'First oil (bpm)'!D492/(365/12)</f>
        <v>258.41095890410958</v>
      </c>
    </row>
    <row r="493" spans="3:5" x14ac:dyDescent="0.25">
      <c r="C493">
        <f>'First oil (bpm)'!C493/(365/12)</f>
        <v>46.487671232876707</v>
      </c>
      <c r="D493">
        <f>'First oil (bpm)'!D493/(365/12)</f>
        <v>489.33698630136985</v>
      </c>
    </row>
    <row r="494" spans="3:5" x14ac:dyDescent="0.25">
      <c r="C494">
        <f>'First oil (bpm)'!C494/(365/12)</f>
        <v>39.715068493150682</v>
      </c>
      <c r="D494">
        <f>'First oil (bpm)'!D494/(365/12)</f>
        <v>187.46301369863014</v>
      </c>
    </row>
    <row r="495" spans="3:5" x14ac:dyDescent="0.25">
      <c r="C495">
        <f>'First oil (bpm)'!C495/(365/12)</f>
        <v>333.66575342465751</v>
      </c>
      <c r="D495">
        <f>'First oil (bpm)'!D495/(365/12)</f>
        <v>2440.1424657534244</v>
      </c>
    </row>
    <row r="496" spans="3:5" x14ac:dyDescent="0.25">
      <c r="C496">
        <f>'First oil (bpm)'!C496/(365/12)</f>
        <v>412.66849315068492</v>
      </c>
      <c r="D496">
        <f>'First oil (bpm)'!D496/(365/12)</f>
        <v>22.882191780821916</v>
      </c>
    </row>
    <row r="497" spans="3:4" x14ac:dyDescent="0.25">
      <c r="C497">
        <f>'First oil (bpm)'!C497/(365/12)</f>
        <v>529.90684931506848</v>
      </c>
      <c r="D497">
        <f>'First oil (bpm)'!D497/(365/12)</f>
        <v>743.44109589041091</v>
      </c>
    </row>
    <row r="498" spans="3:4" x14ac:dyDescent="0.25">
      <c r="C498">
        <f>'First oil (bpm)'!C498/(365/12)</f>
        <v>619.82465753424651</v>
      </c>
      <c r="D498">
        <f>'First oil (bpm)'!D498/(365/12)</f>
        <v>597.50136986301368</v>
      </c>
    </row>
    <row r="499" spans="3:4" x14ac:dyDescent="0.25">
      <c r="C499">
        <f>'First oil (bpm)'!C499/(365/12)</f>
        <v>145.54520547945205</v>
      </c>
      <c r="D499">
        <f>'First oil (bpm)'!D499/(365/12)</f>
        <v>396.23013698630137</v>
      </c>
    </row>
    <row r="500" spans="3:4" x14ac:dyDescent="0.25">
      <c r="C500">
        <f>'First oil (bpm)'!C500/(365/12)</f>
        <v>159.41917808219176</v>
      </c>
      <c r="D500">
        <f>'First oil (bpm)'!D500/(365/12)</f>
        <v>883.00273972602736</v>
      </c>
    </row>
    <row r="501" spans="3:4" x14ac:dyDescent="0.25">
      <c r="C501">
        <f>'First oil (bpm)'!C501/(365/12)</f>
        <v>808.56986301369864</v>
      </c>
      <c r="D501">
        <f>'First oil (bpm)'!D501/(365/12)</f>
        <v>107.24383561643835</v>
      </c>
    </row>
    <row r="502" spans="3:4" x14ac:dyDescent="0.25">
      <c r="C502">
        <f>'First oil (bpm)'!C502/(365/12)</f>
        <v>182.16986301369863</v>
      </c>
      <c r="D502">
        <f>'First oil (bpm)'!D502/(365/12)</f>
        <v>1021.8739726027397</v>
      </c>
    </row>
    <row r="503" spans="3:4" x14ac:dyDescent="0.25">
      <c r="C503">
        <f>'First oil (bpm)'!C503/(365/12)</f>
        <v>85.742465753424653</v>
      </c>
      <c r="D503">
        <f>'First oil (bpm)'!D503/(365/12)</f>
        <v>203.24383561643836</v>
      </c>
    </row>
    <row r="504" spans="3:4" x14ac:dyDescent="0.25">
      <c r="C504">
        <f>'First oil (bpm)'!C504/(365/12)</f>
        <v>39.419178082191777</v>
      </c>
      <c r="D504">
        <f>'First oil (bpm)'!D504/(365/12)</f>
        <v>106.88219178082191</v>
      </c>
    </row>
    <row r="505" spans="3:4" x14ac:dyDescent="0.25">
      <c r="C505">
        <f>'First oil (bpm)'!C505/(365/12)</f>
        <v>162.80547945205478</v>
      </c>
      <c r="D505">
        <f>'First oil (bpm)'!D505/(365/12)</f>
        <v>122.8931506849315</v>
      </c>
    </row>
    <row r="506" spans="3:4" x14ac:dyDescent="0.25">
      <c r="C506">
        <f>'First oil (bpm)'!C506/(365/12)</f>
        <v>194.36712328767123</v>
      </c>
      <c r="D506">
        <f>'First oil (bpm)'!D506/(365/12)</f>
        <v>343.72602739726028</v>
      </c>
    </row>
    <row r="507" spans="3:4" x14ac:dyDescent="0.25">
      <c r="C507">
        <f>'First oil (bpm)'!C507/(365/12)</f>
        <v>118.98082191780821</v>
      </c>
      <c r="D507">
        <f>'First oil (bpm)'!D507/(365/12)</f>
        <v>292.10958904109589</v>
      </c>
    </row>
    <row r="508" spans="3:4" x14ac:dyDescent="0.25">
      <c r="C508">
        <f>'First oil (bpm)'!C508/(365/12)</f>
        <v>551.63835616438359</v>
      </c>
      <c r="D508">
        <f>'First oil (bpm)'!D508/(365/12)</f>
        <v>6.575342465753424E-2</v>
      </c>
    </row>
    <row r="509" spans="3:4" x14ac:dyDescent="0.25">
      <c r="C509">
        <f>'First oil (bpm)'!C509/(365/12)</f>
        <v>206.95890410958904</v>
      </c>
      <c r="D509">
        <f>'First oil (bpm)'!D509/(365/12)</f>
        <v>89.556164383561637</v>
      </c>
    </row>
    <row r="510" spans="3:4" x14ac:dyDescent="0.25">
      <c r="C510">
        <f>'First oil (bpm)'!C510/(365/12)</f>
        <v>10.915068493150685</v>
      </c>
      <c r="D510">
        <f>'First oil (bpm)'!D510/(365/12)</f>
        <v>662.23561643835615</v>
      </c>
    </row>
    <row r="511" spans="3:4" x14ac:dyDescent="0.25">
      <c r="C511">
        <f>'First oil (bpm)'!C511/(365/12)</f>
        <v>42.213698630136982</v>
      </c>
      <c r="D511">
        <f>'First oil (bpm)'!D511/(365/12)</f>
        <v>1.3150684931506849</v>
      </c>
    </row>
    <row r="512" spans="3:4" x14ac:dyDescent="0.25">
      <c r="C512">
        <f>'First oil (bpm)'!C512/(365/12)</f>
        <v>39.221917808219175</v>
      </c>
      <c r="D512">
        <f>'First oil (bpm)'!D512/(365/12)</f>
        <v>603.71506849315062</v>
      </c>
    </row>
    <row r="513" spans="3:4" x14ac:dyDescent="0.25">
      <c r="C513">
        <f>'First oil (bpm)'!C513/(365/12)</f>
        <v>138.04931506849314</v>
      </c>
      <c r="D513">
        <f>'First oil (bpm)'!D513/(365/12)</f>
        <v>707.9342465753424</v>
      </c>
    </row>
    <row r="514" spans="3:4" x14ac:dyDescent="0.25">
      <c r="C514">
        <f>'First oil (bpm)'!C514/(365/12)</f>
        <v>55.890410958904106</v>
      </c>
      <c r="D514">
        <f>'First oil (bpm)'!D514/(365/12)</f>
        <v>576.52602739726024</v>
      </c>
    </row>
    <row r="515" spans="3:4" x14ac:dyDescent="0.25">
      <c r="C515">
        <f>'First oil (bpm)'!C515/(365/12)</f>
        <v>209.49041095890411</v>
      </c>
      <c r="D515">
        <f>'First oil (bpm)'!D515/(365/12)</f>
        <v>390.1808219178082</v>
      </c>
    </row>
    <row r="516" spans="3:4" x14ac:dyDescent="0.25">
      <c r="C516">
        <f>'First oil (bpm)'!C516/(365/12)</f>
        <v>331.9890410958904</v>
      </c>
      <c r="D516">
        <f>'First oil (bpm)'!D516/(365/12)</f>
        <v>890.76164383561638</v>
      </c>
    </row>
    <row r="517" spans="3:4" x14ac:dyDescent="0.25">
      <c r="C517">
        <f>'First oil (bpm)'!C517/(365/12)</f>
        <v>168.13150684931506</v>
      </c>
      <c r="D517">
        <f>'First oil (bpm)'!D517/(365/12)</f>
        <v>342.41095890410958</v>
      </c>
    </row>
    <row r="518" spans="3:4" x14ac:dyDescent="0.25">
      <c r="C518">
        <f>'First oil (bpm)'!C518/(365/12)</f>
        <v>17.424657534246574</v>
      </c>
      <c r="D518">
        <f>'First oil (bpm)'!D518/(365/12)</f>
        <v>3.287671232876712E-2</v>
      </c>
    </row>
    <row r="519" spans="3:4" x14ac:dyDescent="0.25">
      <c r="C519">
        <f>'First oil (bpm)'!C519/(365/12)</f>
        <v>34.027397260273972</v>
      </c>
      <c r="D519">
        <f>'First oil (bpm)'!D519/(365/12)</f>
        <v>203.63835616438357</v>
      </c>
    </row>
    <row r="520" spans="3:4" x14ac:dyDescent="0.25">
      <c r="C520">
        <f>'First oil (bpm)'!C520/(365/12)</f>
        <v>18.345205479452055</v>
      </c>
      <c r="D520">
        <f>'First oil (bpm)'!D520/(365/12)</f>
        <v>938.99178082191781</v>
      </c>
    </row>
    <row r="521" spans="3:4" x14ac:dyDescent="0.25">
      <c r="C521">
        <f>'First oil (bpm)'!C521/(365/12)</f>
        <v>152.51506849315069</v>
      </c>
      <c r="D521">
        <f>'First oil (bpm)'!D521/(365/12)</f>
        <v>370.02739726027397</v>
      </c>
    </row>
    <row r="522" spans="3:4" x14ac:dyDescent="0.25">
      <c r="C522">
        <f>'First oil (bpm)'!C522/(365/12)</f>
        <v>290.30136986301369</v>
      </c>
      <c r="D522">
        <f>'First oil (bpm)'!D522/(365/12)</f>
        <v>247.43013698630136</v>
      </c>
    </row>
    <row r="523" spans="3:4" x14ac:dyDescent="0.25">
      <c r="C523">
        <f>'First oil (bpm)'!C523/(365/12)</f>
        <v>242.39999999999998</v>
      </c>
      <c r="D523">
        <f>'First oil (bpm)'!D523/(365/12)</f>
        <v>131.37534246575342</v>
      </c>
    </row>
    <row r="524" spans="3:4" x14ac:dyDescent="0.25">
      <c r="C524">
        <f>'First oil (bpm)'!C524/(365/12)</f>
        <v>196.33972602739726</v>
      </c>
      <c r="D524">
        <f>'First oil (bpm)'!D524/(365/12)</f>
        <v>35.901369863013699</v>
      </c>
    </row>
    <row r="525" spans="3:4" x14ac:dyDescent="0.25">
      <c r="C525">
        <f>'First oil (bpm)'!C525/(365/12)</f>
        <v>531.87945205479446</v>
      </c>
      <c r="D525">
        <f>'First oil (bpm)'!D525/(365/12)</f>
        <v>396.36164383561641</v>
      </c>
    </row>
    <row r="526" spans="3:4" x14ac:dyDescent="0.25">
      <c r="C526">
        <f>'First oil (bpm)'!C526/(365/12)</f>
        <v>425.2602739726027</v>
      </c>
      <c r="D526">
        <f>'First oil (bpm)'!D526/(365/12)</f>
        <v>166.71780821917807</v>
      </c>
    </row>
    <row r="527" spans="3:4" x14ac:dyDescent="0.25">
      <c r="C527">
        <f>'First oil (bpm)'!C527/(365/12)</f>
        <v>112.76712328767123</v>
      </c>
      <c r="D527">
        <f>'First oil (bpm)'!D527/(365/12)</f>
        <v>147.32054794520548</v>
      </c>
    </row>
    <row r="528" spans="3:4" x14ac:dyDescent="0.25">
      <c r="C528">
        <f>'First oil (bpm)'!C528/(365/12)</f>
        <v>206.4</v>
      </c>
      <c r="D528">
        <f>'First oil (bpm)'!D528/(365/12)</f>
        <v>216.36164383561643</v>
      </c>
    </row>
    <row r="529" spans="3:4" x14ac:dyDescent="0.25">
      <c r="C529">
        <f>'First oil (bpm)'!C529/(365/12)</f>
        <v>184.86575342465753</v>
      </c>
      <c r="D529">
        <f>'First oil (bpm)'!D529/(365/12)</f>
        <v>423.58356164383559</v>
      </c>
    </row>
    <row r="530" spans="3:4" x14ac:dyDescent="0.25">
      <c r="C530">
        <f>'First oil (bpm)'!C530/(365/12)</f>
        <v>463.9561643835616</v>
      </c>
      <c r="D530">
        <f>'First oil (bpm)'!D530/(365/12)</f>
        <v>186.04931506849314</v>
      </c>
    </row>
    <row r="531" spans="3:4" x14ac:dyDescent="0.25">
      <c r="C531">
        <f>'First oil (bpm)'!C531/(365/12)</f>
        <v>265.93972602739723</v>
      </c>
      <c r="D531">
        <f>'First oil (bpm)'!D531/(365/12)</f>
        <v>15.945205479452055</v>
      </c>
    </row>
    <row r="532" spans="3:4" x14ac:dyDescent="0.25">
      <c r="C532">
        <f>'First oil (bpm)'!C532/(365/12)</f>
        <v>402.54246575342466</v>
      </c>
      <c r="D532">
        <f>'First oil (bpm)'!D532/(365/12)</f>
        <v>478.52054794520546</v>
      </c>
    </row>
    <row r="533" spans="3:4" x14ac:dyDescent="0.25">
      <c r="C533">
        <f>'First oil (bpm)'!C533/(365/12)</f>
        <v>1.5123287671232877</v>
      </c>
      <c r="D533">
        <f>'First oil (bpm)'!D533/(365/12)</f>
        <v>6.575342465753424E-2</v>
      </c>
    </row>
    <row r="534" spans="3:4" x14ac:dyDescent="0.25">
      <c r="C534">
        <f>'First oil (bpm)'!C534/(365/12)</f>
        <v>314.43287671232878</v>
      </c>
      <c r="D534">
        <f>'First oil (bpm)'!D534/(365/12)</f>
        <v>17.260273972602739</v>
      </c>
    </row>
    <row r="535" spans="3:4" x14ac:dyDescent="0.25">
      <c r="C535">
        <f>'First oil (bpm)'!C535/(365/12)</f>
        <v>158.30136986301369</v>
      </c>
      <c r="D535">
        <f>'First oil (bpm)'!D535/(365/12)</f>
        <v>964.20821917808212</v>
      </c>
    </row>
    <row r="536" spans="3:4" x14ac:dyDescent="0.25">
      <c r="C536">
        <f>'First oil (bpm)'!C536/(365/12)</f>
        <v>23.86849315068493</v>
      </c>
      <c r="D536">
        <f>'First oil (bpm)'!D536/(365/12)</f>
        <v>202.94794520547944</v>
      </c>
    </row>
    <row r="537" spans="3:4" x14ac:dyDescent="0.25">
      <c r="C537">
        <f>'First oil (bpm)'!C537/(365/12)</f>
        <v>252.75616438356164</v>
      </c>
      <c r="D537">
        <f>'First oil (bpm)'!D537/(365/12)</f>
        <v>26.4</v>
      </c>
    </row>
    <row r="538" spans="3:4" x14ac:dyDescent="0.25">
      <c r="C538">
        <f>'First oil (bpm)'!C538/(365/12)</f>
        <v>455.27671232876713</v>
      </c>
      <c r="D538">
        <f>'First oil (bpm)'!D538/(365/12)</f>
        <v>1094.3013698630136</v>
      </c>
    </row>
    <row r="539" spans="3:4" x14ac:dyDescent="0.25">
      <c r="C539">
        <f>'First oil (bpm)'!C539/(365/12)</f>
        <v>399.25479452054793</v>
      </c>
      <c r="D539">
        <f>'First oil (bpm)'!D539/(365/12)</f>
        <v>32.021917808219179</v>
      </c>
    </row>
    <row r="540" spans="3:4" x14ac:dyDescent="0.25">
      <c r="C540">
        <f>'First oil (bpm)'!C540/(365/12)</f>
        <v>241.31506849315068</v>
      </c>
      <c r="D540">
        <f>'First oil (bpm)'!D540/(365/12)</f>
        <v>234.34520547945203</v>
      </c>
    </row>
    <row r="541" spans="3:4" x14ac:dyDescent="0.25">
      <c r="C541">
        <f>'First oil (bpm)'!C541/(365/12)</f>
        <v>158.43287671232875</v>
      </c>
      <c r="D541">
        <f>'First oil (bpm)'!D541/(365/12)</f>
        <v>4.8657534246575338</v>
      </c>
    </row>
    <row r="542" spans="3:4" x14ac:dyDescent="0.25">
      <c r="C542">
        <f>'First oil (bpm)'!C542/(365/12)</f>
        <v>8.8767123287671232</v>
      </c>
      <c r="D542">
        <f>'First oil (bpm)'!D542/(365/12)</f>
        <v>6.575342465753424E-2</v>
      </c>
    </row>
    <row r="543" spans="3:4" x14ac:dyDescent="0.25">
      <c r="C543">
        <f>'First oil (bpm)'!C543/(365/12)</f>
        <v>357.56712328767122</v>
      </c>
      <c r="D543">
        <f>'First oil (bpm)'!D543/(365/12)</f>
        <v>517.74246575342465</v>
      </c>
    </row>
    <row r="544" spans="3:4" x14ac:dyDescent="0.25">
      <c r="C544">
        <f>'First oil (bpm)'!C544/(365/12)</f>
        <v>426.90410958904107</v>
      </c>
      <c r="D544">
        <f>'First oil (bpm)'!D544/(365/12)</f>
        <v>352.33972602739726</v>
      </c>
    </row>
    <row r="545" spans="3:4" x14ac:dyDescent="0.25">
      <c r="C545">
        <f>'First oil (bpm)'!C545/(365/12)</f>
        <v>550.6520547945205</v>
      </c>
      <c r="D545">
        <f>'First oil (bpm)'!D545/(365/12)</f>
        <v>687.45205479452056</v>
      </c>
    </row>
    <row r="546" spans="3:4" x14ac:dyDescent="0.25">
      <c r="C546">
        <f>'First oil (bpm)'!C546/(365/12)</f>
        <v>91.463013698630135</v>
      </c>
      <c r="D546">
        <f>'First oil (bpm)'!D546/(365/12)</f>
        <v>6.575342465753424E-2</v>
      </c>
    </row>
    <row r="547" spans="3:4" x14ac:dyDescent="0.25">
      <c r="C547">
        <f>'First oil (bpm)'!C547/(365/12)</f>
        <v>163.49589041095891</v>
      </c>
      <c r="D547">
        <f>'First oil (bpm)'!D547/(365/12)</f>
        <v>24.394520547945206</v>
      </c>
    </row>
    <row r="548" spans="3:4" x14ac:dyDescent="0.25">
      <c r="C548">
        <f>'First oil (bpm)'!C548/(365/12)</f>
        <v>211.56164383561642</v>
      </c>
      <c r="D548">
        <f>'First oil (bpm)'!D548/(365/12)</f>
        <v>131.90136986301368</v>
      </c>
    </row>
    <row r="549" spans="3:4" x14ac:dyDescent="0.25">
      <c r="C549">
        <f>'First oil (bpm)'!C549/(365/12)</f>
        <v>27.386301369863013</v>
      </c>
      <c r="D549">
        <f>'First oil (bpm)'!D549/(365/12)</f>
        <v>9.6986301369863011</v>
      </c>
    </row>
    <row r="550" spans="3:4" x14ac:dyDescent="0.25">
      <c r="C550">
        <f>'First oil (bpm)'!C550/(365/12)</f>
        <v>2.2027397260273971</v>
      </c>
      <c r="D550">
        <f>'First oil (bpm)'!D550/(365/12)</f>
        <v>156.72328767123287</v>
      </c>
    </row>
    <row r="551" spans="3:4" x14ac:dyDescent="0.25">
      <c r="C551">
        <f>'First oil (bpm)'!C551/(365/12)</f>
        <v>188.44931506849315</v>
      </c>
      <c r="D551">
        <f>'First oil (bpm)'!D551/(365/12)</f>
        <v>481.18356164383562</v>
      </c>
    </row>
    <row r="552" spans="3:4" x14ac:dyDescent="0.25">
      <c r="C552">
        <f>'First oil (bpm)'!C552/(365/12)</f>
        <v>418.55342465753421</v>
      </c>
      <c r="D552">
        <f>'First oil (bpm)'!D552/(365/12)</f>
        <v>225.27123287671233</v>
      </c>
    </row>
    <row r="553" spans="3:4" x14ac:dyDescent="0.25">
      <c r="C553">
        <f>'First oil (bpm)'!C553/(365/12)</f>
        <v>1.6438356164383561</v>
      </c>
      <c r="D553">
        <f>'First oil (bpm)'!D553/(365/12)</f>
        <v>457.01917808219179</v>
      </c>
    </row>
    <row r="554" spans="3:4" x14ac:dyDescent="0.25">
      <c r="C554">
        <f>'First oil (bpm)'!C554/(365/12)</f>
        <v>231.68219178082191</v>
      </c>
      <c r="D554">
        <f>'First oil (bpm)'!D554/(365/12)</f>
        <v>943.16712328767119</v>
      </c>
    </row>
    <row r="555" spans="3:4" x14ac:dyDescent="0.25">
      <c r="C555">
        <f>'First oil (bpm)'!C555/(365/12)</f>
        <v>475.39726027397256</v>
      </c>
      <c r="D555">
        <f>'First oil (bpm)'!D555/(365/12)</f>
        <v>382.09315068493152</v>
      </c>
    </row>
    <row r="556" spans="3:4" x14ac:dyDescent="0.25">
      <c r="C556">
        <f>'First oil (bpm)'!C556/(365/12)</f>
        <v>202.1917808219178</v>
      </c>
      <c r="D556">
        <f>'First oil (bpm)'!D556/(365/12)</f>
        <v>73.873972602739727</v>
      </c>
    </row>
    <row r="557" spans="3:4" x14ac:dyDescent="0.25">
      <c r="C557">
        <f>'First oil (bpm)'!C557/(365/12)</f>
        <v>250.09315068493149</v>
      </c>
      <c r="D557">
        <f>'First oil (bpm)'!D557/(365/12)</f>
        <v>34.487671232876714</v>
      </c>
    </row>
    <row r="558" spans="3:4" x14ac:dyDescent="0.25">
      <c r="D558">
        <f>'First oil (bpm)'!D558/(365/12)</f>
        <v>253.97260273972603</v>
      </c>
    </row>
    <row r="559" spans="3:4" x14ac:dyDescent="0.25">
      <c r="D559">
        <f>'First oil (bpm)'!D559/(365/12)</f>
        <v>199.00273972602739</v>
      </c>
    </row>
    <row r="560" spans="3:4" x14ac:dyDescent="0.25">
      <c r="D560">
        <f>'First oil (bpm)'!D560/(365/12)</f>
        <v>94.290410958904104</v>
      </c>
    </row>
    <row r="561" spans="4:4" x14ac:dyDescent="0.25">
      <c r="D561">
        <f>'First oil (bpm)'!D561/(365/12)</f>
        <v>208.40547945205478</v>
      </c>
    </row>
    <row r="562" spans="4:4" x14ac:dyDescent="0.25">
      <c r="D562">
        <f>'First oil (bpm)'!D562/(365/12)</f>
        <v>64.865753424657527</v>
      </c>
    </row>
    <row r="563" spans="4:4" x14ac:dyDescent="0.25">
      <c r="D563">
        <f>'First oil (bpm)'!D563/(365/12)</f>
        <v>165.7972602739726</v>
      </c>
    </row>
    <row r="564" spans="4:4" x14ac:dyDescent="0.25">
      <c r="D564">
        <f>'First oil (bpm)'!D564/(365/12)</f>
        <v>88.668493150684924</v>
      </c>
    </row>
    <row r="565" spans="4:4" x14ac:dyDescent="0.25">
      <c r="D565">
        <f>'First oil (bpm)'!D565/(365/12)</f>
        <v>220.14246575342466</v>
      </c>
    </row>
    <row r="566" spans="4:4" x14ac:dyDescent="0.25">
      <c r="D566">
        <f>'First oil (bpm)'!D566/(365/12)</f>
        <v>252.78904109589041</v>
      </c>
    </row>
    <row r="567" spans="4:4" x14ac:dyDescent="0.25">
      <c r="D567">
        <f>'First oil (bpm)'!D567/(365/12)</f>
        <v>249.76438356164383</v>
      </c>
    </row>
    <row r="568" spans="4:4" x14ac:dyDescent="0.25">
      <c r="D568">
        <f>'First oil (bpm)'!D568/(365/12)</f>
        <v>231.02465753424656</v>
      </c>
    </row>
    <row r="569" spans="4:4" x14ac:dyDescent="0.25">
      <c r="D569">
        <f>'First oil (bpm)'!D569/(365/12)</f>
        <v>432.36164383561641</v>
      </c>
    </row>
    <row r="570" spans="4:4" x14ac:dyDescent="0.25">
      <c r="D570">
        <f>'First oil (bpm)'!D570/(365/12)</f>
        <v>15.090410958904108</v>
      </c>
    </row>
    <row r="571" spans="4:4" x14ac:dyDescent="0.25">
      <c r="D571">
        <f>'First oil (bpm)'!D571/(365/12)</f>
        <v>98.630136986301366</v>
      </c>
    </row>
    <row r="572" spans="4:4" x14ac:dyDescent="0.25">
      <c r="D572">
        <f>'First oil (bpm)'!D572/(365/12)</f>
        <v>623.11232876712324</v>
      </c>
    </row>
    <row r="573" spans="4:4" x14ac:dyDescent="0.25">
      <c r="D573">
        <f>'First oil (bpm)'!D573/(365/12)</f>
        <v>5.3260273972602734</v>
      </c>
    </row>
    <row r="574" spans="4:4" x14ac:dyDescent="0.25">
      <c r="D574">
        <f>'First oil (bpm)'!D574/(365/12)</f>
        <v>2.2027397260273971</v>
      </c>
    </row>
    <row r="575" spans="4:4" x14ac:dyDescent="0.25">
      <c r="D575">
        <f>'First oil (bpm)'!D575/(365/12)</f>
        <v>364.33972602739726</v>
      </c>
    </row>
    <row r="576" spans="4:4" x14ac:dyDescent="0.25">
      <c r="D576">
        <f>'First oil (bpm)'!D576/(365/12)</f>
        <v>231.91232876712328</v>
      </c>
    </row>
    <row r="577" spans="4:4" x14ac:dyDescent="0.25">
      <c r="D577">
        <f>'First oil (bpm)'!D577/(365/12)</f>
        <v>533.19452054794522</v>
      </c>
    </row>
    <row r="578" spans="4:4" x14ac:dyDescent="0.25">
      <c r="D578">
        <f>'First oil (bpm)'!D578/(365/12)</f>
        <v>211.9890410958904</v>
      </c>
    </row>
    <row r="579" spans="4:4" x14ac:dyDescent="0.25">
      <c r="D579">
        <f>'First oil (bpm)'!D579/(365/12)</f>
        <v>24.821917808219176</v>
      </c>
    </row>
    <row r="580" spans="4:4" x14ac:dyDescent="0.25">
      <c r="D580">
        <f>'First oil (bpm)'!D580/(365/12)</f>
        <v>580.07671232876714</v>
      </c>
    </row>
    <row r="581" spans="4:4" x14ac:dyDescent="0.25">
      <c r="D581">
        <f>'First oil (bpm)'!D581/(365/12)</f>
        <v>455.86849315068491</v>
      </c>
    </row>
    <row r="582" spans="4:4" x14ac:dyDescent="0.25">
      <c r="D582">
        <f>'First oil (bpm)'!D582/(365/12)</f>
        <v>238.52054794520546</v>
      </c>
    </row>
    <row r="583" spans="4:4" x14ac:dyDescent="0.25">
      <c r="D583">
        <f>'First oil (bpm)'!D583/(365/12)</f>
        <v>40.56986301369863</v>
      </c>
    </row>
    <row r="584" spans="4:4" x14ac:dyDescent="0.25">
      <c r="D584">
        <f>'First oil (bpm)'!D584/(365/12)</f>
        <v>311.53972602739725</v>
      </c>
    </row>
    <row r="585" spans="4:4" x14ac:dyDescent="0.25">
      <c r="D585">
        <f>'First oil (bpm)'!D585/(365/12)</f>
        <v>64.701369863013696</v>
      </c>
    </row>
    <row r="586" spans="4:4" x14ac:dyDescent="0.25">
      <c r="D586">
        <f>'First oil (bpm)'!D586/(365/12)</f>
        <v>226.48767123287669</v>
      </c>
    </row>
    <row r="587" spans="4:4" x14ac:dyDescent="0.25">
      <c r="D587">
        <f>'First oil (bpm)'!D587/(365/12)</f>
        <v>479.27671232876713</v>
      </c>
    </row>
    <row r="588" spans="4:4" x14ac:dyDescent="0.25">
      <c r="D588">
        <f>'First oil (bpm)'!D588/(365/12)</f>
        <v>235.69315068493151</v>
      </c>
    </row>
    <row r="589" spans="4:4" x14ac:dyDescent="0.25">
      <c r="D589">
        <f>'First oil (bpm)'!D589/(365/12)</f>
        <v>781.54520547945208</v>
      </c>
    </row>
    <row r="590" spans="4:4" x14ac:dyDescent="0.25">
      <c r="D590">
        <f>'First oil (bpm)'!D590/(365/12)</f>
        <v>0.23013698630136986</v>
      </c>
    </row>
    <row r="591" spans="4:4" x14ac:dyDescent="0.25">
      <c r="D591">
        <f>'First oil (bpm)'!D591/(365/12)</f>
        <v>67.331506849315062</v>
      </c>
    </row>
    <row r="592" spans="4:4" x14ac:dyDescent="0.25">
      <c r="D592">
        <f>'First oil (bpm)'!D592/(365/12)</f>
        <v>325.18356164383562</v>
      </c>
    </row>
    <row r="593" spans="4:4" x14ac:dyDescent="0.25">
      <c r="D593">
        <f>'First oil (bpm)'!D593/(365/12)</f>
        <v>196.99726027397259</v>
      </c>
    </row>
    <row r="594" spans="4:4" x14ac:dyDescent="0.25">
      <c r="D594">
        <f>'First oil (bpm)'!D594/(365/12)</f>
        <v>129.92876712328766</v>
      </c>
    </row>
    <row r="595" spans="4:4" x14ac:dyDescent="0.25">
      <c r="D595">
        <f>'First oil (bpm)'!D595/(365/12)</f>
        <v>26.597260273972601</v>
      </c>
    </row>
    <row r="596" spans="4:4" x14ac:dyDescent="0.25">
      <c r="D596">
        <f>'First oil (bpm)'!D596/(365/12)</f>
        <v>377.2602739726027</v>
      </c>
    </row>
    <row r="597" spans="4:4" x14ac:dyDescent="0.25">
      <c r="D597">
        <f>'First oil (bpm)'!D597/(365/12)</f>
        <v>238.98082191780821</v>
      </c>
    </row>
    <row r="598" spans="4:4" x14ac:dyDescent="0.25">
      <c r="D598">
        <f>'First oil (bpm)'!D598/(365/12)</f>
        <v>460.40547945205475</v>
      </c>
    </row>
    <row r="599" spans="4:4" x14ac:dyDescent="0.25">
      <c r="D599">
        <f>'First oil (bpm)'!D599/(365/12)</f>
        <v>601.01917808219173</v>
      </c>
    </row>
    <row r="600" spans="4:4" x14ac:dyDescent="0.25">
      <c r="D600">
        <f>'First oil (bpm)'!D600/(365/12)</f>
        <v>0.75616438356164384</v>
      </c>
    </row>
    <row r="601" spans="4:4" x14ac:dyDescent="0.25">
      <c r="D601">
        <f>'First oil (bpm)'!D601/(365/12)</f>
        <v>375.68219178082188</v>
      </c>
    </row>
    <row r="602" spans="4:4" x14ac:dyDescent="0.25">
      <c r="D602">
        <f>'First oil (bpm)'!D602/(365/12)</f>
        <v>96</v>
      </c>
    </row>
    <row r="603" spans="4:4" x14ac:dyDescent="0.25">
      <c r="D603">
        <f>'First oil (bpm)'!D603/(365/12)</f>
        <v>354.7068493150685</v>
      </c>
    </row>
    <row r="604" spans="4:4" x14ac:dyDescent="0.25">
      <c r="D604">
        <f>'First oil (bpm)'!D604/(365/12)</f>
        <v>158.4</v>
      </c>
    </row>
    <row r="605" spans="4:4" x14ac:dyDescent="0.25">
      <c r="D605">
        <f>'First oil (bpm)'!D605/(365/12)</f>
        <v>97.841095890410955</v>
      </c>
    </row>
    <row r="606" spans="4:4" x14ac:dyDescent="0.25">
      <c r="D606">
        <f>'First oil (bpm)'!D606/(365/12)</f>
        <v>194.49863013698629</v>
      </c>
    </row>
    <row r="607" spans="4:4" x14ac:dyDescent="0.25">
      <c r="D607">
        <f>'First oil (bpm)'!D607/(365/12)</f>
        <v>191.53972602739725</v>
      </c>
    </row>
    <row r="608" spans="4:4" x14ac:dyDescent="0.25">
      <c r="D608">
        <f>'First oil (bpm)'!D608/(365/12)</f>
        <v>24.821917808219176</v>
      </c>
    </row>
    <row r="609" spans="4:4" x14ac:dyDescent="0.25">
      <c r="D609">
        <f>'First oil (bpm)'!D609/(365/12)</f>
        <v>616.53698630136989</v>
      </c>
    </row>
    <row r="610" spans="4:4" x14ac:dyDescent="0.25">
      <c r="D610">
        <f>'First oil (bpm)'!D610/(365/12)</f>
        <v>264.19726027397257</v>
      </c>
    </row>
    <row r="611" spans="4:4" x14ac:dyDescent="0.25">
      <c r="D611">
        <f>'First oil (bpm)'!D611/(365/12)</f>
        <v>71.473972602739721</v>
      </c>
    </row>
    <row r="612" spans="4:4" x14ac:dyDescent="0.25">
      <c r="D612">
        <f>'First oil (bpm)'!D612/(365/12)</f>
        <v>0.13150684931506848</v>
      </c>
    </row>
    <row r="613" spans="4:4" x14ac:dyDescent="0.25">
      <c r="D613">
        <f>'First oil (bpm)'!D613/(365/12)</f>
        <v>243.48493150684931</v>
      </c>
    </row>
    <row r="614" spans="4:4" x14ac:dyDescent="0.25">
      <c r="D614">
        <f>'First oil (bpm)'!D614/(365/12)</f>
        <v>53.68767123287671</v>
      </c>
    </row>
    <row r="615" spans="4:4" x14ac:dyDescent="0.25">
      <c r="D615">
        <f>'First oil (bpm)'!D615/(365/12)</f>
        <v>203.47397260273971</v>
      </c>
    </row>
    <row r="616" spans="4:4" x14ac:dyDescent="0.25">
      <c r="D616">
        <f>'First oil (bpm)'!D616/(365/12)</f>
        <v>182.26849315068492</v>
      </c>
    </row>
    <row r="617" spans="4:4" x14ac:dyDescent="0.25">
      <c r="D617">
        <f>'First oil (bpm)'!D617/(365/12)</f>
        <v>580.20821917808212</v>
      </c>
    </row>
    <row r="618" spans="4:4" x14ac:dyDescent="0.25">
      <c r="D618">
        <f>'First oil (bpm)'!D618/(365/12)</f>
        <v>13.742465753424657</v>
      </c>
    </row>
    <row r="619" spans="4:4" x14ac:dyDescent="0.25">
      <c r="D619">
        <f>'First oil (bpm)'!D619/(365/12)</f>
        <v>87.747945205479454</v>
      </c>
    </row>
    <row r="620" spans="4:4" x14ac:dyDescent="0.25">
      <c r="D620">
        <f>'First oil (bpm)'!D620/(365/12)</f>
        <v>129.3041095890411</v>
      </c>
    </row>
    <row r="621" spans="4:4" x14ac:dyDescent="0.25">
      <c r="D621">
        <f>'First oil (bpm)'!D621/(365/12)</f>
        <v>332.81095890410955</v>
      </c>
    </row>
    <row r="622" spans="4:4" x14ac:dyDescent="0.25">
      <c r="D622">
        <f>'First oil (bpm)'!D622/(365/12)</f>
        <v>85.939726027397256</v>
      </c>
    </row>
    <row r="623" spans="4:4" x14ac:dyDescent="0.25">
      <c r="D623">
        <f>'First oil (bpm)'!D623/(365/12)</f>
        <v>9.8630136986301367E-2</v>
      </c>
    </row>
    <row r="624" spans="4:4" x14ac:dyDescent="0.25">
      <c r="D624">
        <f>'First oil (bpm)'!D624/(365/12)</f>
        <v>37.183561643835617</v>
      </c>
    </row>
    <row r="625" spans="4:4" x14ac:dyDescent="0.25">
      <c r="D625">
        <f>'First oil (bpm)'!D625/(365/12)</f>
        <v>40.865753424657534</v>
      </c>
    </row>
    <row r="626" spans="4:4" x14ac:dyDescent="0.25">
      <c r="D626">
        <f>'First oil (bpm)'!D626/(365/12)</f>
        <v>77.654794520547938</v>
      </c>
    </row>
    <row r="627" spans="4:4" x14ac:dyDescent="0.25">
      <c r="D627">
        <f>'First oil (bpm)'!D627/(365/12)</f>
        <v>47.868493150684927</v>
      </c>
    </row>
    <row r="628" spans="4:4" x14ac:dyDescent="0.25">
      <c r="D628">
        <f>'First oil (bpm)'!D628/(365/12)</f>
        <v>110.9917808219178</v>
      </c>
    </row>
    <row r="629" spans="4:4" x14ac:dyDescent="0.25">
      <c r="D629">
        <f>'First oil (bpm)'!D629/(365/12)</f>
        <v>167.21095890410959</v>
      </c>
    </row>
    <row r="630" spans="4:4" x14ac:dyDescent="0.25">
      <c r="D630">
        <f>'First oil (bpm)'!D630/(365/12)</f>
        <v>888.62465753424658</v>
      </c>
    </row>
    <row r="631" spans="4:4" x14ac:dyDescent="0.25">
      <c r="D631">
        <f>'First oil (bpm)'!D631/(365/12)</f>
        <v>79.890410958904113</v>
      </c>
    </row>
    <row r="632" spans="4:4" x14ac:dyDescent="0.25">
      <c r="D632">
        <f>'First oil (bpm)'!D632/(365/12)</f>
        <v>0.26301369863013696</v>
      </c>
    </row>
    <row r="633" spans="4:4" x14ac:dyDescent="0.25">
      <c r="D633">
        <f>'First oil (bpm)'!D633/(365/12)</f>
        <v>213.13972602739724</v>
      </c>
    </row>
    <row r="634" spans="4:4" x14ac:dyDescent="0.25">
      <c r="D634">
        <f>'First oil (bpm)'!D634/(365/12)</f>
        <v>293.58904109589042</v>
      </c>
    </row>
    <row r="635" spans="4:4" x14ac:dyDescent="0.25">
      <c r="D635">
        <f>'First oil (bpm)'!D635/(365/12)</f>
        <v>422.6630136986301</v>
      </c>
    </row>
    <row r="636" spans="4:4" x14ac:dyDescent="0.25">
      <c r="D636">
        <f>'First oil (bpm)'!D636/(365/12)</f>
        <v>30.410958904109588</v>
      </c>
    </row>
    <row r="637" spans="4:4" x14ac:dyDescent="0.25">
      <c r="D637">
        <f>'First oil (bpm)'!D637/(365/12)</f>
        <v>453.17260273972602</v>
      </c>
    </row>
    <row r="638" spans="4:4" x14ac:dyDescent="0.25">
      <c r="D638">
        <f>'First oil (bpm)'!D638/(365/12)</f>
        <v>418.75068493150684</v>
      </c>
    </row>
    <row r="639" spans="4:4" x14ac:dyDescent="0.25">
      <c r="D639">
        <f>'First oil (bpm)'!D639/(365/12)</f>
        <v>698.43287671232872</v>
      </c>
    </row>
    <row r="640" spans="4:4" x14ac:dyDescent="0.25">
      <c r="D640">
        <f>'First oil (bpm)'!D640/(365/12)</f>
        <v>1011.5835616438355</v>
      </c>
    </row>
    <row r="641" spans="4:4" x14ac:dyDescent="0.25">
      <c r="D641">
        <f>'First oil (bpm)'!D641/(365/12)</f>
        <v>209.65479452054794</v>
      </c>
    </row>
    <row r="642" spans="4:4" x14ac:dyDescent="0.25">
      <c r="D642">
        <f>'First oil (bpm)'!D642/(365/12)</f>
        <v>456.23013698630137</v>
      </c>
    </row>
    <row r="643" spans="4:4" x14ac:dyDescent="0.25">
      <c r="D643">
        <f>'First oil (bpm)'!D643/(365/12)</f>
        <v>382.55342465753421</v>
      </c>
    </row>
    <row r="644" spans="4:4" x14ac:dyDescent="0.25">
      <c r="D644">
        <f>'First oil (bpm)'!D644/(365/12)</f>
        <v>268.66849315068492</v>
      </c>
    </row>
    <row r="645" spans="4:4" x14ac:dyDescent="0.25">
      <c r="D645">
        <f>'First oil (bpm)'!D645/(365/12)</f>
        <v>108.26301369863013</v>
      </c>
    </row>
    <row r="646" spans="4:4" x14ac:dyDescent="0.25">
      <c r="D646">
        <f>'First oil (bpm)'!D646/(365/12)</f>
        <v>438.31232876712329</v>
      </c>
    </row>
    <row r="647" spans="4:4" x14ac:dyDescent="0.25">
      <c r="D647">
        <f>'First oil (bpm)'!D647/(365/12)</f>
        <v>115.16712328767123</v>
      </c>
    </row>
    <row r="648" spans="4:4" x14ac:dyDescent="0.25">
      <c r="D648">
        <f>'First oil (bpm)'!D648/(365/12)</f>
        <v>7.5616438356164384</v>
      </c>
    </row>
    <row r="649" spans="4:4" x14ac:dyDescent="0.25">
      <c r="D649">
        <f>'First oil (bpm)'!D649/(365/12)</f>
        <v>500.21917808219177</v>
      </c>
    </row>
    <row r="650" spans="4:4" x14ac:dyDescent="0.25">
      <c r="D650">
        <f>'First oil (bpm)'!D650/(365/12)</f>
        <v>6.575342465753424E-2</v>
      </c>
    </row>
    <row r="651" spans="4:4" x14ac:dyDescent="0.25">
      <c r="D651">
        <f>'First oil (bpm)'!D651/(365/12)</f>
        <v>92.843835616438355</v>
      </c>
    </row>
    <row r="652" spans="4:4" x14ac:dyDescent="0.25">
      <c r="D652">
        <f>'First oil (bpm)'!D652/(365/12)</f>
        <v>136.30684931506849</v>
      </c>
    </row>
    <row r="653" spans="4:4" x14ac:dyDescent="0.25">
      <c r="D653">
        <f>'First oil (bpm)'!D653/(365/12)</f>
        <v>150.96986301369861</v>
      </c>
    </row>
    <row r="654" spans="4:4" x14ac:dyDescent="0.25">
      <c r="D654">
        <f>'First oil (bpm)'!D654/(365/12)</f>
        <v>922.38904109589032</v>
      </c>
    </row>
    <row r="655" spans="4:4" x14ac:dyDescent="0.25">
      <c r="D655">
        <f>'First oil (bpm)'!D655/(365/12)</f>
        <v>85.019178082191772</v>
      </c>
    </row>
    <row r="656" spans="4:4" x14ac:dyDescent="0.25">
      <c r="D656">
        <f>'First oil (bpm)'!D656/(365/12)</f>
        <v>1551.0575342465752</v>
      </c>
    </row>
    <row r="657" spans="4:4" x14ac:dyDescent="0.25">
      <c r="D657">
        <f>'First oil (bpm)'!D657/(365/12)</f>
        <v>267.22191780821919</v>
      </c>
    </row>
    <row r="658" spans="4:4" x14ac:dyDescent="0.25">
      <c r="D658">
        <f>'First oil (bpm)'!D658/(365/12)</f>
        <v>730.75068493150684</v>
      </c>
    </row>
    <row r="659" spans="4:4" x14ac:dyDescent="0.25">
      <c r="D659">
        <f>'First oil (bpm)'!D659/(365/12)</f>
        <v>513.2383561643835</v>
      </c>
    </row>
    <row r="660" spans="4:4" x14ac:dyDescent="0.25">
      <c r="D660">
        <f>'First oil (bpm)'!D660/(365/12)</f>
        <v>973.47945205479448</v>
      </c>
    </row>
    <row r="661" spans="4:4" x14ac:dyDescent="0.25">
      <c r="D661">
        <f>'First oil (bpm)'!D661/(365/12)</f>
        <v>217.74246575342465</v>
      </c>
    </row>
    <row r="662" spans="4:4" x14ac:dyDescent="0.25">
      <c r="D662">
        <f>'First oil (bpm)'!D662/(365/12)</f>
        <v>181.2821917808219</v>
      </c>
    </row>
    <row r="663" spans="4:4" x14ac:dyDescent="0.25">
      <c r="D663">
        <f>'First oil (bpm)'!D663/(365/12)</f>
        <v>213.50136986301368</v>
      </c>
    </row>
    <row r="664" spans="4:4" x14ac:dyDescent="0.25">
      <c r="D664">
        <f>'First oil (bpm)'!D664/(365/12)</f>
        <v>331.43013698630136</v>
      </c>
    </row>
    <row r="665" spans="4:4" x14ac:dyDescent="0.25">
      <c r="D665">
        <f>'First oil (bpm)'!D665/(365/12)</f>
        <v>155.17808219178082</v>
      </c>
    </row>
    <row r="666" spans="4:4" x14ac:dyDescent="0.25">
      <c r="D666">
        <f>'First oil (bpm)'!D666/(365/12)</f>
        <v>267.12328767123284</v>
      </c>
    </row>
    <row r="667" spans="4:4" x14ac:dyDescent="0.25">
      <c r="D667">
        <f>'First oil (bpm)'!D667/(365/12)</f>
        <v>229.93972602739726</v>
      </c>
    </row>
    <row r="668" spans="4:4" x14ac:dyDescent="0.25">
      <c r="D668">
        <f>'First oil (bpm)'!D668/(365/12)</f>
        <v>231.74794520547945</v>
      </c>
    </row>
    <row r="669" spans="4:4" x14ac:dyDescent="0.25">
      <c r="D669">
        <f>'First oil (bpm)'!D669/(365/12)</f>
        <v>837.46849315068494</v>
      </c>
    </row>
    <row r="670" spans="4:4" x14ac:dyDescent="0.25">
      <c r="D670">
        <f>'First oil (bpm)'!D670/(365/12)</f>
        <v>89.457534246575335</v>
      </c>
    </row>
    <row r="671" spans="4:4" x14ac:dyDescent="0.25">
      <c r="D671">
        <f>'First oil (bpm)'!D671/(365/12)</f>
        <v>142.75068493150684</v>
      </c>
    </row>
    <row r="672" spans="4:4" x14ac:dyDescent="0.25">
      <c r="D672">
        <f>'First oil (bpm)'!D672/(365/12)</f>
        <v>130.35616438356163</v>
      </c>
    </row>
    <row r="673" spans="4:4" x14ac:dyDescent="0.25">
      <c r="D673">
        <f>'First oil (bpm)'!D673/(365/12)</f>
        <v>126.27945205479452</v>
      </c>
    </row>
    <row r="674" spans="4:4" x14ac:dyDescent="0.25">
      <c r="D674">
        <f>'First oil (bpm)'!D674/(365/12)</f>
        <v>794.43287671232872</v>
      </c>
    </row>
    <row r="675" spans="4:4" x14ac:dyDescent="0.25">
      <c r="D675">
        <f>'First oil (bpm)'!D675/(365/12)</f>
        <v>931.69315068493142</v>
      </c>
    </row>
    <row r="676" spans="4:4" x14ac:dyDescent="0.25">
      <c r="D676">
        <f>'First oil (bpm)'!D676/(365/12)</f>
        <v>1445.3260273972603</v>
      </c>
    </row>
    <row r="677" spans="4:4" x14ac:dyDescent="0.25">
      <c r="D677">
        <f>'First oil (bpm)'!D677/(365/12)</f>
        <v>301.97260273972603</v>
      </c>
    </row>
    <row r="678" spans="4:4" x14ac:dyDescent="0.25">
      <c r="D678">
        <f>'First oil (bpm)'!D678/(365/12)</f>
        <v>559.92328767123286</v>
      </c>
    </row>
    <row r="679" spans="4:4" x14ac:dyDescent="0.25">
      <c r="D679">
        <f>'First oil (bpm)'!D679/(365/12)</f>
        <v>657.43561643835619</v>
      </c>
    </row>
    <row r="680" spans="4:4" x14ac:dyDescent="0.25">
      <c r="D680">
        <f>'First oil (bpm)'!D680/(365/12)</f>
        <v>32.12054794520548</v>
      </c>
    </row>
    <row r="681" spans="4:4" x14ac:dyDescent="0.25">
      <c r="D681">
        <f>'First oil (bpm)'!D681/(365/12)</f>
        <v>5.4246575342465748</v>
      </c>
    </row>
    <row r="682" spans="4:4" x14ac:dyDescent="0.25">
      <c r="D682">
        <f>'First oil (bpm)'!D682/(365/12)</f>
        <v>135.51780821917808</v>
      </c>
    </row>
    <row r="683" spans="4:4" x14ac:dyDescent="0.25">
      <c r="D683">
        <f>'First oil (bpm)'!D683/(365/12)</f>
        <v>744.78904109589041</v>
      </c>
    </row>
    <row r="684" spans="4:4" x14ac:dyDescent="0.25">
      <c r="D684">
        <f>'First oil (bpm)'!D684/(365/12)</f>
        <v>492.46027397260269</v>
      </c>
    </row>
    <row r="685" spans="4:4" x14ac:dyDescent="0.25">
      <c r="D685">
        <f>'First oil (bpm)'!D685/(365/12)</f>
        <v>576.95342465753424</v>
      </c>
    </row>
    <row r="686" spans="4:4" x14ac:dyDescent="0.25">
      <c r="D686">
        <f>'First oil (bpm)'!D686/(365/12)</f>
        <v>194.46575342465752</v>
      </c>
    </row>
    <row r="687" spans="4:4" x14ac:dyDescent="0.25">
      <c r="D687">
        <f>'First oil (bpm)'!D687/(365/12)</f>
        <v>349.15068493150682</v>
      </c>
    </row>
    <row r="688" spans="4:4" x14ac:dyDescent="0.25">
      <c r="D688">
        <f>'First oil (bpm)'!D688/(365/12)</f>
        <v>128.25205479452055</v>
      </c>
    </row>
    <row r="689" spans="4:4" x14ac:dyDescent="0.25">
      <c r="D689">
        <f>'First oil (bpm)'!D689/(365/12)</f>
        <v>370.7178082191781</v>
      </c>
    </row>
    <row r="690" spans="4:4" x14ac:dyDescent="0.25">
      <c r="D690">
        <f>'First oil (bpm)'!D690/(365/12)</f>
        <v>158.10410958904109</v>
      </c>
    </row>
    <row r="691" spans="4:4" x14ac:dyDescent="0.25">
      <c r="D691">
        <f>'First oil (bpm)'!D691/(365/12)</f>
        <v>42.575342465753423</v>
      </c>
    </row>
    <row r="692" spans="4:4" x14ac:dyDescent="0.25">
      <c r="D692">
        <f>'First oil (bpm)'!D692/(365/12)</f>
        <v>279.15616438356165</v>
      </c>
    </row>
    <row r="693" spans="4:4" x14ac:dyDescent="0.25">
      <c r="D693">
        <f>'First oil (bpm)'!D693/(365/12)</f>
        <v>298.84931506849313</v>
      </c>
    </row>
    <row r="694" spans="4:4" x14ac:dyDescent="0.25">
      <c r="D694">
        <f>'First oil (bpm)'!D694/(365/12)</f>
        <v>193.93972602739726</v>
      </c>
    </row>
    <row r="695" spans="4:4" x14ac:dyDescent="0.25">
      <c r="D695">
        <f>'First oil (bpm)'!D695/(365/12)</f>
        <v>34.586301369863016</v>
      </c>
    </row>
    <row r="696" spans="4:4" x14ac:dyDescent="0.25">
      <c r="D696">
        <f>'First oil (bpm)'!D696/(365/12)</f>
        <v>42.312328767123283</v>
      </c>
    </row>
    <row r="697" spans="4:4" x14ac:dyDescent="0.25">
      <c r="D697">
        <f>'First oil (bpm)'!D697/(365/12)</f>
        <v>28.339726027397258</v>
      </c>
    </row>
    <row r="698" spans="4:4" x14ac:dyDescent="0.25">
      <c r="D698">
        <f>'First oil (bpm)'!D698/(365/12)</f>
        <v>395.34246575342462</v>
      </c>
    </row>
    <row r="699" spans="4:4" x14ac:dyDescent="0.25">
      <c r="D699">
        <f>'First oil (bpm)'!D699/(365/12)</f>
        <v>209.19452054794519</v>
      </c>
    </row>
    <row r="700" spans="4:4" x14ac:dyDescent="0.25">
      <c r="D700">
        <f>'First oil (bpm)'!D700/(365/12)</f>
        <v>141.76438356164383</v>
      </c>
    </row>
    <row r="701" spans="4:4" x14ac:dyDescent="0.25">
      <c r="D701">
        <f>'First oil (bpm)'!D701/(365/12)</f>
        <v>285.43561643835613</v>
      </c>
    </row>
    <row r="702" spans="4:4" x14ac:dyDescent="0.25">
      <c r="D702">
        <f>'First oil (bpm)'!D702/(365/12)</f>
        <v>285.43561643835613</v>
      </c>
    </row>
    <row r="703" spans="4:4" x14ac:dyDescent="0.25">
      <c r="D703">
        <f>'First oil (bpm)'!D703/(365/12)</f>
        <v>99.057534246575344</v>
      </c>
    </row>
    <row r="704" spans="4:4" x14ac:dyDescent="0.25">
      <c r="D704">
        <f>'First oil (bpm)'!D704/(365/12)</f>
        <v>377.58904109589042</v>
      </c>
    </row>
    <row r="705" spans="4:4" x14ac:dyDescent="0.25">
      <c r="D705">
        <f>'First oil (bpm)'!D705/(365/12)</f>
        <v>112.17534246575342</v>
      </c>
    </row>
    <row r="706" spans="4:4" x14ac:dyDescent="0.25">
      <c r="D706">
        <f>'First oil (bpm)'!D706/(365/12)</f>
        <v>1.9726027397260273</v>
      </c>
    </row>
    <row r="707" spans="4:4" x14ac:dyDescent="0.25">
      <c r="D707">
        <f>'First oil (bpm)'!D707/(365/12)</f>
        <v>285.43561643835613</v>
      </c>
    </row>
    <row r="708" spans="4:4" x14ac:dyDescent="0.25">
      <c r="D708">
        <f>'First oil (bpm)'!D708/(365/12)</f>
        <v>135.22191780821916</v>
      </c>
    </row>
    <row r="709" spans="4:4" x14ac:dyDescent="0.25">
      <c r="D709">
        <f>'First oil (bpm)'!D709/(365/12)</f>
        <v>1.0849315068493151</v>
      </c>
    </row>
    <row r="710" spans="4:4" x14ac:dyDescent="0.25">
      <c r="D710">
        <f>'First oil (bpm)'!D710/(365/12)</f>
        <v>107.04657534246574</v>
      </c>
    </row>
    <row r="711" spans="4:4" x14ac:dyDescent="0.25">
      <c r="D711">
        <f>'First oil (bpm)'!D711/(365/12)</f>
        <v>12.295890410958904</v>
      </c>
    </row>
    <row r="712" spans="4:4" x14ac:dyDescent="0.25">
      <c r="D712">
        <f>'First oil (bpm)'!D712/(365/12)</f>
        <v>94.915068493150685</v>
      </c>
    </row>
    <row r="713" spans="4:4" x14ac:dyDescent="0.25">
      <c r="D713">
        <f>'First oil (bpm)'!D713/(365/12)</f>
        <v>679.23287671232879</v>
      </c>
    </row>
    <row r="714" spans="4:4" x14ac:dyDescent="0.25">
      <c r="D714">
        <f>'First oil (bpm)'!D714/(365/12)</f>
        <v>32.416438356164385</v>
      </c>
    </row>
    <row r="715" spans="4:4" x14ac:dyDescent="0.25">
      <c r="D715">
        <f>'First oil (bpm)'!D715/(365/12)</f>
        <v>119.57260273972602</v>
      </c>
    </row>
    <row r="716" spans="4:4" x14ac:dyDescent="0.25">
      <c r="D716">
        <f>'First oil (bpm)'!D716/(365/12)</f>
        <v>294.34520547945203</v>
      </c>
    </row>
    <row r="717" spans="4:4" x14ac:dyDescent="0.25">
      <c r="D717">
        <f>'First oil (bpm)'!D717/(365/12)</f>
        <v>118.81643835616438</v>
      </c>
    </row>
    <row r="718" spans="4:4" x14ac:dyDescent="0.25">
      <c r="D718">
        <f>'First oil (bpm)'!D718/(365/12)</f>
        <v>50.268493150684932</v>
      </c>
    </row>
    <row r="719" spans="4:4" x14ac:dyDescent="0.25">
      <c r="D719">
        <f>'First oil (bpm)'!D719/(365/12)</f>
        <v>217.93972602739726</v>
      </c>
    </row>
    <row r="720" spans="4:4" x14ac:dyDescent="0.25">
      <c r="D720">
        <f>'First oil (bpm)'!D720/(365/12)</f>
        <v>19.232876712328768</v>
      </c>
    </row>
    <row r="721" spans="4:4" x14ac:dyDescent="0.25">
      <c r="D721">
        <f>'First oil (bpm)'!D721/(365/12)</f>
        <v>454.75068493150684</v>
      </c>
    </row>
    <row r="722" spans="4:4" x14ac:dyDescent="0.25">
      <c r="D722">
        <f>'First oil (bpm)'!D722/(365/12)</f>
        <v>117.23835616438356</v>
      </c>
    </row>
    <row r="723" spans="4:4" x14ac:dyDescent="0.25">
      <c r="D723">
        <f>'First oil (bpm)'!D723/(365/12)</f>
        <v>0.39452054794520547</v>
      </c>
    </row>
    <row r="724" spans="4:4" x14ac:dyDescent="0.25">
      <c r="D724">
        <f>'First oil (bpm)'!D724/(365/12)</f>
        <v>140.41643835616438</v>
      </c>
    </row>
    <row r="725" spans="4:4" x14ac:dyDescent="0.25">
      <c r="D725">
        <f>'First oil (bpm)'!D725/(365/12)</f>
        <v>249.63287671232877</v>
      </c>
    </row>
    <row r="726" spans="4:4" x14ac:dyDescent="0.25">
      <c r="D726">
        <f>'First oil (bpm)'!D726/(365/12)</f>
        <v>48.756164383561639</v>
      </c>
    </row>
    <row r="727" spans="4:4" x14ac:dyDescent="0.25">
      <c r="D727">
        <f>'First oil (bpm)'!D727/(365/12)</f>
        <v>33.369863013698627</v>
      </c>
    </row>
    <row r="728" spans="4:4" x14ac:dyDescent="0.25">
      <c r="D728">
        <f>'First oil (bpm)'!D728/(365/12)</f>
        <v>10.684931506849315</v>
      </c>
    </row>
    <row r="729" spans="4:4" x14ac:dyDescent="0.25">
      <c r="D729">
        <f>'First oil (bpm)'!D729/(365/12)</f>
        <v>610.2246575342466</v>
      </c>
    </row>
    <row r="730" spans="4:4" x14ac:dyDescent="0.25">
      <c r="D730">
        <f>'First oil (bpm)'!D730/(365/12)</f>
        <v>660.03287671232874</v>
      </c>
    </row>
    <row r="731" spans="4:4" x14ac:dyDescent="0.25">
      <c r="D731">
        <f>'First oil (bpm)'!D731/(365/12)</f>
        <v>144.42739726027398</v>
      </c>
    </row>
    <row r="732" spans="4:4" x14ac:dyDescent="0.25">
      <c r="D732">
        <f>'First oil (bpm)'!D732/(365/12)</f>
        <v>25.742465753424657</v>
      </c>
    </row>
    <row r="733" spans="4:4" x14ac:dyDescent="0.25">
      <c r="D733">
        <f>'First oil (bpm)'!D733/(365/12)</f>
        <v>6.8054794520547945</v>
      </c>
    </row>
    <row r="734" spans="4:4" x14ac:dyDescent="0.25">
      <c r="D734">
        <f>'First oil (bpm)'!D734/(365/12)</f>
        <v>170.76164383561644</v>
      </c>
    </row>
    <row r="735" spans="4:4" x14ac:dyDescent="0.25">
      <c r="D735">
        <f>'First oil (bpm)'!D735/(365/12)</f>
        <v>389.45753424657534</v>
      </c>
    </row>
    <row r="736" spans="4:4" x14ac:dyDescent="0.25">
      <c r="D736">
        <f>'First oil (bpm)'!D736/(365/12)</f>
        <v>86.334246575342462</v>
      </c>
    </row>
    <row r="737" spans="4:4" x14ac:dyDescent="0.25">
      <c r="D737">
        <f>'First oil (bpm)'!D737/(365/12)</f>
        <v>33.172602739726024</v>
      </c>
    </row>
    <row r="738" spans="4:4" x14ac:dyDescent="0.25">
      <c r="D738">
        <f>'First oil (bpm)'!D738/(365/12)</f>
        <v>699.1232876712329</v>
      </c>
    </row>
    <row r="739" spans="4:4" x14ac:dyDescent="0.25">
      <c r="D739">
        <f>'First oil (bpm)'!D739/(365/12)</f>
        <v>454.98082191780821</v>
      </c>
    </row>
    <row r="740" spans="4:4" x14ac:dyDescent="0.25">
      <c r="D740">
        <f>'First oil (bpm)'!D740/(365/12)</f>
        <v>51.682191780821917</v>
      </c>
    </row>
    <row r="741" spans="4:4" x14ac:dyDescent="0.25">
      <c r="D741">
        <f>'First oil (bpm)'!D741/(365/12)</f>
        <v>61.873972602739727</v>
      </c>
    </row>
    <row r="742" spans="4:4" x14ac:dyDescent="0.25">
      <c r="D742">
        <f>'First oil (bpm)'!D742/(365/12)</f>
        <v>84.032876712328758</v>
      </c>
    </row>
    <row r="743" spans="4:4" x14ac:dyDescent="0.25">
      <c r="D743">
        <f>'First oil (bpm)'!D743/(365/12)</f>
        <v>82.389041095890406</v>
      </c>
    </row>
    <row r="744" spans="4:4" x14ac:dyDescent="0.25">
      <c r="D744">
        <f>'First oil (bpm)'!D744/(365/12)</f>
        <v>123.81369863013698</v>
      </c>
    </row>
    <row r="745" spans="4:4" x14ac:dyDescent="0.25">
      <c r="D745">
        <f>'First oil (bpm)'!D745/(365/12)</f>
        <v>19.594520547945205</v>
      </c>
    </row>
    <row r="746" spans="4:4" x14ac:dyDescent="0.25">
      <c r="D746">
        <f>'First oil (bpm)'!D746/(365/12)</f>
        <v>577.61095890410957</v>
      </c>
    </row>
    <row r="747" spans="4:4" x14ac:dyDescent="0.25">
      <c r="D747">
        <f>'First oil (bpm)'!D747/(365/12)</f>
        <v>30.476712328767121</v>
      </c>
    </row>
    <row r="748" spans="4:4" x14ac:dyDescent="0.25">
      <c r="D748">
        <f>'First oil (bpm)'!D748/(365/12)</f>
        <v>127.10136986301369</v>
      </c>
    </row>
    <row r="749" spans="4:4" x14ac:dyDescent="0.25">
      <c r="D749">
        <f>'First oil (bpm)'!D749/(365/12)</f>
        <v>646.81643835616433</v>
      </c>
    </row>
    <row r="750" spans="4:4" x14ac:dyDescent="0.25">
      <c r="D750">
        <f>'First oil (bpm)'!D750/(365/12)</f>
        <v>47.441095890410956</v>
      </c>
    </row>
    <row r="751" spans="4:4" x14ac:dyDescent="0.25">
      <c r="D751">
        <f>'First oil (bpm)'!D751/(365/12)</f>
        <v>94.980821917808214</v>
      </c>
    </row>
    <row r="752" spans="4:4" x14ac:dyDescent="0.25">
      <c r="D752">
        <f>'First oil (bpm)'!D752/(365/12)</f>
        <v>330.24657534246575</v>
      </c>
    </row>
    <row r="753" spans="4:4" x14ac:dyDescent="0.25">
      <c r="D753">
        <f>'First oil (bpm)'!D753/(365/12)</f>
        <v>82.290410958904104</v>
      </c>
    </row>
    <row r="754" spans="4:4" x14ac:dyDescent="0.25">
      <c r="D754">
        <f>'First oil (bpm)'!D754/(365/12)</f>
        <v>98.235616438356161</v>
      </c>
    </row>
    <row r="755" spans="4:4" x14ac:dyDescent="0.25">
      <c r="D755">
        <f>'First oil (bpm)'!D755/(365/12)</f>
        <v>356.02191780821914</v>
      </c>
    </row>
    <row r="756" spans="4:4" x14ac:dyDescent="0.25">
      <c r="D756">
        <f>'First oil (bpm)'!D756/(365/12)</f>
        <v>324.03287671232874</v>
      </c>
    </row>
    <row r="757" spans="4:4" x14ac:dyDescent="0.25">
      <c r="D757">
        <f>'First oil (bpm)'!D757/(365/12)</f>
        <v>666.96986301369861</v>
      </c>
    </row>
    <row r="758" spans="4:4" x14ac:dyDescent="0.25">
      <c r="D758">
        <f>'First oil (bpm)'!D758/(365/12)</f>
        <v>58.027397260273972</v>
      </c>
    </row>
    <row r="759" spans="4:4" x14ac:dyDescent="0.25">
      <c r="D759">
        <f>'First oil (bpm)'!D759/(365/12)</f>
        <v>26.597260273972601</v>
      </c>
    </row>
    <row r="760" spans="4:4" x14ac:dyDescent="0.25">
      <c r="D760">
        <f>'First oil (bpm)'!D760/(365/12)</f>
        <v>514.45479452054792</v>
      </c>
    </row>
    <row r="761" spans="4:4" x14ac:dyDescent="0.25">
      <c r="D761">
        <f>'First oil (bpm)'!D761/(365/12)</f>
        <v>156.29589041095889</v>
      </c>
    </row>
    <row r="762" spans="4:4" x14ac:dyDescent="0.25">
      <c r="D762">
        <f>'First oil (bpm)'!D762/(365/12)</f>
        <v>135.51780821917808</v>
      </c>
    </row>
    <row r="763" spans="4:4" x14ac:dyDescent="0.25">
      <c r="D763">
        <f>'First oil (bpm)'!D763/(365/12)</f>
        <v>304.66849315068492</v>
      </c>
    </row>
    <row r="764" spans="4:4" x14ac:dyDescent="0.25">
      <c r="D764">
        <f>'First oil (bpm)'!D764/(365/12)</f>
        <v>175.36438356164382</v>
      </c>
    </row>
    <row r="765" spans="4:4" x14ac:dyDescent="0.25">
      <c r="D765">
        <f>'First oil (bpm)'!D765/(365/12)</f>
        <v>23.605479452054794</v>
      </c>
    </row>
    <row r="766" spans="4:4" x14ac:dyDescent="0.25">
      <c r="D766">
        <f>'First oil (bpm)'!D766/(365/12)</f>
        <v>13.216438356164383</v>
      </c>
    </row>
    <row r="767" spans="4:4" x14ac:dyDescent="0.25">
      <c r="D767">
        <f>'First oil (bpm)'!D767/(365/12)</f>
        <v>1050.476712328767</v>
      </c>
    </row>
    <row r="768" spans="4:4" x14ac:dyDescent="0.25">
      <c r="D768">
        <f>'First oil (bpm)'!D768/(365/12)</f>
        <v>653.29315068493145</v>
      </c>
    </row>
    <row r="769" spans="4:4" x14ac:dyDescent="0.25">
      <c r="D769">
        <f>'First oil (bpm)'!D769/(365/12)</f>
        <v>397.24931506849316</v>
      </c>
    </row>
    <row r="770" spans="4:4" x14ac:dyDescent="0.25">
      <c r="D770">
        <f>'First oil (bpm)'!D770/(365/12)</f>
        <v>565.21643835616442</v>
      </c>
    </row>
    <row r="771" spans="4:4" x14ac:dyDescent="0.25">
      <c r="D771">
        <f>'First oil (bpm)'!D771/(365/12)</f>
        <v>279.38630136986302</v>
      </c>
    </row>
    <row r="772" spans="4:4" x14ac:dyDescent="0.25">
      <c r="D772">
        <f>'First oil (bpm)'!D772/(365/12)</f>
        <v>362.99178082191781</v>
      </c>
    </row>
    <row r="773" spans="4:4" x14ac:dyDescent="0.25">
      <c r="D773">
        <f>'First oil (bpm)'!D773/(365/12)</f>
        <v>305.06301369863013</v>
      </c>
    </row>
    <row r="774" spans="4:4" x14ac:dyDescent="0.25">
      <c r="D774">
        <f>'First oil (bpm)'!D774/(365/12)</f>
        <v>359.76986301369863</v>
      </c>
    </row>
    <row r="775" spans="4:4" x14ac:dyDescent="0.25">
      <c r="D775">
        <f>'First oil (bpm)'!D775/(365/12)</f>
        <v>155.73698630136985</v>
      </c>
    </row>
    <row r="776" spans="4:4" x14ac:dyDescent="0.25">
      <c r="D776">
        <f>'First oil (bpm)'!D776/(365/12)</f>
        <v>50.958904109589042</v>
      </c>
    </row>
    <row r="777" spans="4:4" x14ac:dyDescent="0.25">
      <c r="D777">
        <f>'First oil (bpm)'!D777/(365/12)</f>
        <v>70.323287671232876</v>
      </c>
    </row>
    <row r="778" spans="4:4" x14ac:dyDescent="0.25">
      <c r="D778">
        <f>'First oil (bpm)'!D778/(365/12)</f>
        <v>140.28493150684932</v>
      </c>
    </row>
    <row r="779" spans="4:4" x14ac:dyDescent="0.25">
      <c r="D779">
        <f>'First oil (bpm)'!D779/(365/12)</f>
        <v>77.06301369863013</v>
      </c>
    </row>
    <row r="780" spans="4:4" x14ac:dyDescent="0.25">
      <c r="D780">
        <f>'First oil (bpm)'!D780/(365/12)</f>
        <v>1.6767123287671233</v>
      </c>
    </row>
    <row r="781" spans="4:4" x14ac:dyDescent="0.25">
      <c r="D781">
        <f>'First oil (bpm)'!D781/(365/12)</f>
        <v>114.08219178082192</v>
      </c>
    </row>
    <row r="782" spans="4:4" x14ac:dyDescent="0.25">
      <c r="D782">
        <f>'First oil (bpm)'!D782/(365/12)</f>
        <v>446.79452054794518</v>
      </c>
    </row>
    <row r="783" spans="4:4" x14ac:dyDescent="0.25">
      <c r="D783">
        <f>'First oil (bpm)'!D783/(365/12)</f>
        <v>0.52602739726027392</v>
      </c>
    </row>
    <row r="784" spans="4:4" x14ac:dyDescent="0.25">
      <c r="D784">
        <f>'First oil (bpm)'!D784/(365/12)</f>
        <v>383.24383561643833</v>
      </c>
    </row>
    <row r="785" spans="4:4" x14ac:dyDescent="0.25">
      <c r="D785">
        <f>'First oil (bpm)'!D785/(365/12)</f>
        <v>27.32054794520548</v>
      </c>
    </row>
    <row r="786" spans="4:4" x14ac:dyDescent="0.25">
      <c r="D786">
        <f>'First oil (bpm)'!D786/(365/12)</f>
        <v>470.43287671232872</v>
      </c>
    </row>
    <row r="787" spans="4:4" x14ac:dyDescent="0.25">
      <c r="D787">
        <f>'First oil (bpm)'!D787/(365/12)</f>
        <v>676.8986301369863</v>
      </c>
    </row>
    <row r="788" spans="4:4" x14ac:dyDescent="0.25">
      <c r="D788">
        <f>'First oil (bpm)'!D788/(365/12)</f>
        <v>92.350684931506848</v>
      </c>
    </row>
    <row r="789" spans="4:4" x14ac:dyDescent="0.25">
      <c r="D789">
        <f>'First oil (bpm)'!D789/(365/12)</f>
        <v>55.594520547945201</v>
      </c>
    </row>
    <row r="790" spans="4:4" x14ac:dyDescent="0.25">
      <c r="D790">
        <f>'First oil (bpm)'!D790/(365/12)</f>
        <v>379.1013698630137</v>
      </c>
    </row>
    <row r="791" spans="4:4" x14ac:dyDescent="0.25">
      <c r="D791">
        <f>'First oil (bpm)'!D791/(365/12)</f>
        <v>37.512328767123286</v>
      </c>
    </row>
    <row r="792" spans="4:4" x14ac:dyDescent="0.25">
      <c r="D792">
        <f>'First oil (bpm)'!D792/(365/12)</f>
        <v>11.342465753424657</v>
      </c>
    </row>
    <row r="793" spans="4:4" x14ac:dyDescent="0.25">
      <c r="D793">
        <f>'First oil (bpm)'!D793/(365/12)</f>
        <v>17.884931506849313</v>
      </c>
    </row>
    <row r="794" spans="4:4" x14ac:dyDescent="0.25">
      <c r="D794">
        <f>'First oil (bpm)'!D794/(365/12)</f>
        <v>1063.331506849315</v>
      </c>
    </row>
    <row r="795" spans="4:4" x14ac:dyDescent="0.25">
      <c r="D795">
        <f>'First oil (bpm)'!D795/(365/12)</f>
        <v>214.91506849315067</v>
      </c>
    </row>
    <row r="796" spans="4:4" x14ac:dyDescent="0.25">
      <c r="D796">
        <f>'First oil (bpm)'!D796/(365/12)</f>
        <v>50.958904109589042</v>
      </c>
    </row>
    <row r="797" spans="4:4" x14ac:dyDescent="0.25">
      <c r="D797">
        <f>'First oil (bpm)'!D797/(365/12)</f>
        <v>410.13698630136986</v>
      </c>
    </row>
    <row r="798" spans="4:4" x14ac:dyDescent="0.25">
      <c r="D798">
        <f>'First oil (bpm)'!D798/(365/12)</f>
        <v>200.44931506849315</v>
      </c>
    </row>
    <row r="799" spans="4:4" x14ac:dyDescent="0.25">
      <c r="D799">
        <f>'First oil (bpm)'!D799/(365/12)</f>
        <v>444.03287671232874</v>
      </c>
    </row>
    <row r="800" spans="4:4" x14ac:dyDescent="0.25">
      <c r="D800">
        <f>'First oil (bpm)'!D800/(365/12)</f>
        <v>613.67671232876705</v>
      </c>
    </row>
    <row r="801" spans="4:4" x14ac:dyDescent="0.25">
      <c r="D801">
        <f>'First oil (bpm)'!D801/(365/12)</f>
        <v>322.91506849315067</v>
      </c>
    </row>
    <row r="802" spans="4:4" x14ac:dyDescent="0.25">
      <c r="D802">
        <f>'First oil (bpm)'!D802/(365/12)</f>
        <v>193.84109589041094</v>
      </c>
    </row>
    <row r="803" spans="4:4" x14ac:dyDescent="0.25">
      <c r="D803">
        <f>'First oil (bpm)'!D803/(365/12)</f>
        <v>347.83561643835617</v>
      </c>
    </row>
    <row r="804" spans="4:4" x14ac:dyDescent="0.25">
      <c r="D804">
        <f>'First oil (bpm)'!D804/(365/12)</f>
        <v>2.9917808219178079</v>
      </c>
    </row>
    <row r="805" spans="4:4" x14ac:dyDescent="0.25">
      <c r="D805">
        <f>'First oil (bpm)'!D805/(365/12)</f>
        <v>346.52054794520546</v>
      </c>
    </row>
    <row r="806" spans="4:4" x14ac:dyDescent="0.25">
      <c r="D806">
        <f>'First oil (bpm)'!D806/(365/12)</f>
        <v>43.167123287671231</v>
      </c>
    </row>
    <row r="807" spans="4:4" x14ac:dyDescent="0.25">
      <c r="D807">
        <f>'First oil (bpm)'!D807/(365/12)</f>
        <v>165.17260273972602</v>
      </c>
    </row>
    <row r="808" spans="4:4" x14ac:dyDescent="0.25">
      <c r="D808">
        <f>'First oil (bpm)'!D808/(365/12)</f>
        <v>114.77260273972603</v>
      </c>
    </row>
    <row r="809" spans="4:4" x14ac:dyDescent="0.25">
      <c r="D809">
        <f>'First oil (bpm)'!D809/(365/12)</f>
        <v>328.37260273972601</v>
      </c>
    </row>
    <row r="810" spans="4:4" x14ac:dyDescent="0.25">
      <c r="D810">
        <f>'First oil (bpm)'!D810/(365/12)</f>
        <v>281.09589041095887</v>
      </c>
    </row>
    <row r="811" spans="4:4" x14ac:dyDescent="0.25">
      <c r="D811">
        <f>'First oil (bpm)'!D811/(365/12)</f>
        <v>367.59452054794519</v>
      </c>
    </row>
    <row r="812" spans="4:4" x14ac:dyDescent="0.25">
      <c r="D812">
        <f>'First oil (bpm)'!D812/(365/12)</f>
        <v>386.46575342465752</v>
      </c>
    </row>
    <row r="813" spans="4:4" x14ac:dyDescent="0.25">
      <c r="D813">
        <f>'First oil (bpm)'!D813/(365/12)</f>
        <v>103.49589041095891</v>
      </c>
    </row>
    <row r="814" spans="4:4" x14ac:dyDescent="0.25">
      <c r="D814">
        <f>'First oil (bpm)'!D814/(365/12)</f>
        <v>506.23561643835615</v>
      </c>
    </row>
    <row r="815" spans="4:4" x14ac:dyDescent="0.25">
      <c r="D815">
        <f>'First oil (bpm)'!D815/(365/12)</f>
        <v>158.46575342465752</v>
      </c>
    </row>
    <row r="816" spans="4:4" x14ac:dyDescent="0.25">
      <c r="D816">
        <f>'First oil (bpm)'!D816/(365/12)</f>
        <v>30.509589041095889</v>
      </c>
    </row>
    <row r="817" spans="4:4" x14ac:dyDescent="0.25">
      <c r="D817">
        <f>'First oil (bpm)'!D817/(365/12)</f>
        <v>521.3260273972603</v>
      </c>
    </row>
    <row r="818" spans="4:4" x14ac:dyDescent="0.25">
      <c r="D818">
        <f>'First oil (bpm)'!D818/(365/12)</f>
        <v>385.70958904109585</v>
      </c>
    </row>
    <row r="819" spans="4:4" x14ac:dyDescent="0.25">
      <c r="D819">
        <f>'First oil (bpm)'!D819/(365/12)</f>
        <v>94.816438356164383</v>
      </c>
    </row>
    <row r="820" spans="4:4" x14ac:dyDescent="0.25">
      <c r="D820">
        <f>'First oil (bpm)'!D820/(365/12)</f>
        <v>285.43561643835613</v>
      </c>
    </row>
    <row r="821" spans="4:4" x14ac:dyDescent="0.25">
      <c r="D821">
        <f>'First oil (bpm)'!D821/(365/12)</f>
        <v>285.43561643835613</v>
      </c>
    </row>
    <row r="822" spans="4:4" x14ac:dyDescent="0.25">
      <c r="D822">
        <f>'First oil (bpm)'!D822/(365/12)</f>
        <v>35.30958904109589</v>
      </c>
    </row>
    <row r="823" spans="4:4" x14ac:dyDescent="0.25">
      <c r="D823">
        <f>'First oil (bpm)'!D823/(365/12)</f>
        <v>87.484931506849307</v>
      </c>
    </row>
    <row r="824" spans="4:4" x14ac:dyDescent="0.25">
      <c r="D824">
        <f>'First oil (bpm)'!D824/(365/12)</f>
        <v>81.9945205479452</v>
      </c>
    </row>
    <row r="825" spans="4:4" x14ac:dyDescent="0.25">
      <c r="D825">
        <f>'First oil (bpm)'!D825/(365/12)</f>
        <v>437.52328767123288</v>
      </c>
    </row>
    <row r="826" spans="4:4" x14ac:dyDescent="0.25">
      <c r="D826">
        <f>'First oil (bpm)'!D826/(365/12)</f>
        <v>97.643835616438352</v>
      </c>
    </row>
    <row r="827" spans="4:4" x14ac:dyDescent="0.25">
      <c r="D827">
        <f>'First oil (bpm)'!D827/(365/12)</f>
        <v>994.91506849315067</v>
      </c>
    </row>
    <row r="828" spans="4:4" x14ac:dyDescent="0.25">
      <c r="D828">
        <f>'First oil (bpm)'!D828/(365/12)</f>
        <v>353.39178082191779</v>
      </c>
    </row>
    <row r="829" spans="4:4" x14ac:dyDescent="0.25">
      <c r="D829">
        <f>'First oil (bpm)'!D829/(365/12)</f>
        <v>86.531506849315065</v>
      </c>
    </row>
    <row r="830" spans="4:4" x14ac:dyDescent="0.25">
      <c r="D830">
        <f>'First oil (bpm)'!D830/(365/12)</f>
        <v>0.49315068493150682</v>
      </c>
    </row>
    <row r="831" spans="4:4" x14ac:dyDescent="0.25">
      <c r="D831">
        <f>'First oil (bpm)'!D831/(365/12)</f>
        <v>119.86849315068493</v>
      </c>
    </row>
    <row r="832" spans="4:4" x14ac:dyDescent="0.25">
      <c r="D832">
        <f>'First oil (bpm)'!D832/(365/12)</f>
        <v>116.2849315068493</v>
      </c>
    </row>
    <row r="833" spans="4:4" x14ac:dyDescent="0.25">
      <c r="D833">
        <f>'First oil (bpm)'!D833/(365/12)</f>
        <v>0.46027397260273972</v>
      </c>
    </row>
    <row r="834" spans="4:4" x14ac:dyDescent="0.25">
      <c r="D834">
        <f>'First oil (bpm)'!D834/(365/12)</f>
        <v>1111.9890410958903</v>
      </c>
    </row>
    <row r="835" spans="4:4" x14ac:dyDescent="0.25">
      <c r="D835">
        <f>'First oil (bpm)'!D835/(365/12)</f>
        <v>82.060273972602729</v>
      </c>
    </row>
    <row r="836" spans="4:4" x14ac:dyDescent="0.25">
      <c r="D836">
        <f>'First oil (bpm)'!D836/(365/12)</f>
        <v>61.216438356164382</v>
      </c>
    </row>
    <row r="837" spans="4:4" x14ac:dyDescent="0.25">
      <c r="D837">
        <f>'First oil (bpm)'!D837/(365/12)</f>
        <v>9.3041095890410954</v>
      </c>
    </row>
    <row r="838" spans="4:4" x14ac:dyDescent="0.25">
      <c r="D838">
        <f>'First oil (bpm)'!D838/(365/12)</f>
        <v>148.56986301369864</v>
      </c>
    </row>
    <row r="839" spans="4:4" x14ac:dyDescent="0.25">
      <c r="D839">
        <f>'First oil (bpm)'!D839/(365/12)</f>
        <v>221.22739726027396</v>
      </c>
    </row>
    <row r="840" spans="4:4" x14ac:dyDescent="0.25">
      <c r="D840">
        <f>'First oil (bpm)'!D840/(365/12)</f>
        <v>4.0109589041095886</v>
      </c>
    </row>
    <row r="841" spans="4:4" x14ac:dyDescent="0.25">
      <c r="D841">
        <f>'First oil (bpm)'!D841/(365/12)</f>
        <v>183.55068493150685</v>
      </c>
    </row>
    <row r="842" spans="4:4" x14ac:dyDescent="0.25">
      <c r="D842">
        <f>'First oil (bpm)'!D842/(365/12)</f>
        <v>670.12602739726026</v>
      </c>
    </row>
    <row r="843" spans="4:4" x14ac:dyDescent="0.25">
      <c r="D843">
        <f>'First oil (bpm)'!D843/(365/12)</f>
        <v>125.12876712328767</v>
      </c>
    </row>
    <row r="844" spans="4:4" x14ac:dyDescent="0.25">
      <c r="D844">
        <f>'First oil (bpm)'!D844/(365/12)</f>
        <v>250.98082191780821</v>
      </c>
    </row>
    <row r="845" spans="4:4" x14ac:dyDescent="0.25">
      <c r="D845">
        <f>'First oil (bpm)'!D845/(365/12)</f>
        <v>75.68219178082191</v>
      </c>
    </row>
    <row r="846" spans="4:4" x14ac:dyDescent="0.25">
      <c r="D846">
        <f>'First oil (bpm)'!D846/(365/12)</f>
        <v>158.99178082191781</v>
      </c>
    </row>
    <row r="847" spans="4:4" x14ac:dyDescent="0.25">
      <c r="D847">
        <f>'First oil (bpm)'!D847/(365/12)</f>
        <v>29.293150684931504</v>
      </c>
    </row>
    <row r="848" spans="4:4" x14ac:dyDescent="0.25">
      <c r="D848">
        <f>'First oil (bpm)'!D848/(365/12)</f>
        <v>432.46027397260275</v>
      </c>
    </row>
    <row r="849" spans="4:4" x14ac:dyDescent="0.25">
      <c r="D849">
        <f>'First oil (bpm)'!D849/(365/12)</f>
        <v>112.63561643835617</v>
      </c>
    </row>
    <row r="850" spans="4:4" x14ac:dyDescent="0.25">
      <c r="D850">
        <f>'First oil (bpm)'!D850/(365/12)</f>
        <v>115.33150684931506</v>
      </c>
    </row>
    <row r="851" spans="4:4" x14ac:dyDescent="0.25">
      <c r="D851">
        <f>'First oil (bpm)'!D851/(365/12)</f>
        <v>213.23835616438356</v>
      </c>
    </row>
    <row r="852" spans="4:4" x14ac:dyDescent="0.25">
      <c r="D852">
        <f>'First oil (bpm)'!D852/(365/12)</f>
        <v>219.32054794520548</v>
      </c>
    </row>
    <row r="853" spans="4:4" x14ac:dyDescent="0.25">
      <c r="D853">
        <f>'First oil (bpm)'!D853/(365/12)</f>
        <v>17.293150684931508</v>
      </c>
    </row>
    <row r="854" spans="4:4" x14ac:dyDescent="0.25">
      <c r="D854">
        <f>'First oil (bpm)'!D854/(365/12)</f>
        <v>164.28493150684932</v>
      </c>
    </row>
    <row r="855" spans="4:4" x14ac:dyDescent="0.25">
      <c r="D855">
        <f>'First oil (bpm)'!D855/(365/12)</f>
        <v>355.16712328767125</v>
      </c>
    </row>
    <row r="856" spans="4:4" x14ac:dyDescent="0.25">
      <c r="D856">
        <f>'First oil (bpm)'!D856/(365/12)</f>
        <v>96.427397260273963</v>
      </c>
    </row>
    <row r="857" spans="4:4" x14ac:dyDescent="0.25">
      <c r="D857">
        <f>'First oil (bpm)'!D857/(365/12)</f>
        <v>61.906849315068492</v>
      </c>
    </row>
    <row r="858" spans="4:4" x14ac:dyDescent="0.25">
      <c r="D858">
        <f>'First oil (bpm)'!D858/(365/12)</f>
        <v>251.34246575342465</v>
      </c>
    </row>
    <row r="859" spans="4:4" x14ac:dyDescent="0.25">
      <c r="D859">
        <f>'First oil (bpm)'!D859/(365/12)</f>
        <v>47.276712328767118</v>
      </c>
    </row>
    <row r="860" spans="4:4" x14ac:dyDescent="0.25">
      <c r="D860">
        <f>'First oil (bpm)'!D860/(365/12)</f>
        <v>144.29589041095889</v>
      </c>
    </row>
    <row r="861" spans="4:4" x14ac:dyDescent="0.25">
      <c r="D861">
        <f>'First oil (bpm)'!D861/(365/12)</f>
        <v>0.19726027397260273</v>
      </c>
    </row>
    <row r="862" spans="4:4" x14ac:dyDescent="0.25">
      <c r="D862">
        <f>'First oil (bpm)'!D862/(365/12)</f>
        <v>346.65205479452055</v>
      </c>
    </row>
    <row r="863" spans="4:4" x14ac:dyDescent="0.25">
      <c r="D863">
        <f>'First oil (bpm)'!D863/(365/12)</f>
        <v>308.8767123287671</v>
      </c>
    </row>
    <row r="864" spans="4:4" x14ac:dyDescent="0.25">
      <c r="D864">
        <f>'First oil (bpm)'!D864/(365/12)</f>
        <v>97.315068493150676</v>
      </c>
    </row>
    <row r="865" spans="4:4" x14ac:dyDescent="0.25">
      <c r="D865">
        <f>'First oil (bpm)'!D865/(365/12)</f>
        <v>216.29589041095889</v>
      </c>
    </row>
    <row r="866" spans="4:4" x14ac:dyDescent="0.25">
      <c r="D866">
        <f>'First oil (bpm)'!D866/(365/12)</f>
        <v>447.74794520547943</v>
      </c>
    </row>
    <row r="867" spans="4:4" x14ac:dyDescent="0.25">
      <c r="D867">
        <f>'First oil (bpm)'!D867/(365/12)</f>
        <v>148.7013698630137</v>
      </c>
    </row>
    <row r="868" spans="4:4" x14ac:dyDescent="0.25">
      <c r="D868">
        <f>'First oil (bpm)'!D868/(365/12)</f>
        <v>83.769863013698625</v>
      </c>
    </row>
    <row r="869" spans="4:4" x14ac:dyDescent="0.25">
      <c r="D869">
        <f>'First oil (bpm)'!D869/(365/12)</f>
        <v>177.7972602739726</v>
      </c>
    </row>
    <row r="870" spans="4:4" x14ac:dyDescent="0.25">
      <c r="D870">
        <f>'First oil (bpm)'!D870/(365/12)</f>
        <v>43.002739726027393</v>
      </c>
    </row>
    <row r="871" spans="4:4" x14ac:dyDescent="0.25">
      <c r="D871">
        <f>'First oil (bpm)'!D871/(365/12)</f>
        <v>1005.731506849315</v>
      </c>
    </row>
    <row r="872" spans="4:4" x14ac:dyDescent="0.25">
      <c r="D872">
        <f>'First oil (bpm)'!D872/(365/12)</f>
        <v>595.1013698630137</v>
      </c>
    </row>
    <row r="873" spans="4:4" x14ac:dyDescent="0.25">
      <c r="D873">
        <f>'First oil (bpm)'!D873/(365/12)</f>
        <v>62.860273972602734</v>
      </c>
    </row>
    <row r="874" spans="4:4" x14ac:dyDescent="0.25">
      <c r="D874">
        <f>'First oil (bpm)'!D874/(365/12)</f>
        <v>52.504109589041093</v>
      </c>
    </row>
    <row r="875" spans="4:4" x14ac:dyDescent="0.25">
      <c r="D875">
        <f>'First oil (bpm)'!D875/(365/12)</f>
        <v>206.4</v>
      </c>
    </row>
    <row r="876" spans="4:4" x14ac:dyDescent="0.25">
      <c r="D876">
        <f>'First oil (bpm)'!D876/(365/12)</f>
        <v>543.32054794520548</v>
      </c>
    </row>
    <row r="877" spans="4:4" x14ac:dyDescent="0.25">
      <c r="D877">
        <f>'First oil (bpm)'!D877/(365/12)</f>
        <v>345.17260273972602</v>
      </c>
    </row>
    <row r="878" spans="4:4" x14ac:dyDescent="0.25">
      <c r="D878">
        <f>'First oil (bpm)'!D878/(365/12)</f>
        <v>53.095890410958901</v>
      </c>
    </row>
    <row r="879" spans="4:4" x14ac:dyDescent="0.25">
      <c r="D879">
        <f>'First oil (bpm)'!D879/(365/12)</f>
        <v>148.43835616438355</v>
      </c>
    </row>
    <row r="880" spans="4:4" x14ac:dyDescent="0.25">
      <c r="D880">
        <f>'First oil (bpm)'!D880/(365/12)</f>
        <v>285.43561643835613</v>
      </c>
    </row>
    <row r="881" spans="4:4" x14ac:dyDescent="0.25">
      <c r="D881">
        <f>'First oil (bpm)'!D881/(365/12)</f>
        <v>5.161643835616438</v>
      </c>
    </row>
    <row r="882" spans="4:4" x14ac:dyDescent="0.25">
      <c r="D882">
        <f>'First oil (bpm)'!D882/(365/12)</f>
        <v>274.32328767123289</v>
      </c>
    </row>
    <row r="883" spans="4:4" x14ac:dyDescent="0.25">
      <c r="D883">
        <f>'First oil (bpm)'!D883/(365/12)</f>
        <v>242.49863013698629</v>
      </c>
    </row>
    <row r="884" spans="4:4" x14ac:dyDescent="0.25">
      <c r="D884">
        <f>'First oil (bpm)'!D884/(365/12)</f>
        <v>59.210958904109589</v>
      </c>
    </row>
    <row r="885" spans="4:4" x14ac:dyDescent="0.25">
      <c r="D885">
        <f>'First oil (bpm)'!D885/(365/12)</f>
        <v>237.96164383561643</v>
      </c>
    </row>
    <row r="886" spans="4:4" x14ac:dyDescent="0.25">
      <c r="D886">
        <f>'First oil (bpm)'!D886/(365/12)</f>
        <v>373.97260273972603</v>
      </c>
    </row>
    <row r="887" spans="4:4" x14ac:dyDescent="0.25">
      <c r="D887">
        <f>'First oil (bpm)'!D887/(365/12)</f>
        <v>190.61917808219178</v>
      </c>
    </row>
    <row r="888" spans="4:4" x14ac:dyDescent="0.25">
      <c r="D888">
        <f>'First oil (bpm)'!D888/(365/12)</f>
        <v>671.34246575342468</v>
      </c>
    </row>
    <row r="889" spans="4:4" x14ac:dyDescent="0.25">
      <c r="D889">
        <f>'First oil (bpm)'!D889/(365/12)</f>
        <v>63.813698630136983</v>
      </c>
    </row>
    <row r="890" spans="4:4" x14ac:dyDescent="0.25">
      <c r="D890">
        <f>'First oil (bpm)'!D890/(365/12)</f>
        <v>74.663013698630138</v>
      </c>
    </row>
    <row r="891" spans="4:4" x14ac:dyDescent="0.25">
      <c r="D891">
        <f>'First oil (bpm)'!D891/(365/12)</f>
        <v>5.095890410958904</v>
      </c>
    </row>
    <row r="892" spans="4:4" x14ac:dyDescent="0.25">
      <c r="D892">
        <f>'First oil (bpm)'!D892/(365/12)</f>
        <v>64.832876712328769</v>
      </c>
    </row>
    <row r="893" spans="4:4" x14ac:dyDescent="0.25">
      <c r="D893">
        <f>'First oil (bpm)'!D893/(365/12)</f>
        <v>413.03013698630133</v>
      </c>
    </row>
    <row r="894" spans="4:4" x14ac:dyDescent="0.25">
      <c r="D894">
        <f>'First oil (bpm)'!D894/(365/12)</f>
        <v>50.169863013698631</v>
      </c>
    </row>
    <row r="895" spans="4:4" x14ac:dyDescent="0.25">
      <c r="D895">
        <f>'First oil (bpm)'!D895/(365/12)</f>
        <v>201.50136986301368</v>
      </c>
    </row>
    <row r="896" spans="4:4" x14ac:dyDescent="0.25">
      <c r="D896">
        <f>'First oil (bpm)'!D896/(365/12)</f>
        <v>419.57260273972599</v>
      </c>
    </row>
    <row r="897" spans="4:4" x14ac:dyDescent="0.25">
      <c r="D897">
        <f>'First oil (bpm)'!D897/(365/12)</f>
        <v>410.23561643835615</v>
      </c>
    </row>
    <row r="898" spans="4:4" x14ac:dyDescent="0.25">
      <c r="D898">
        <f>'First oil (bpm)'!D898/(365/12)</f>
        <v>391.79178082191777</v>
      </c>
    </row>
    <row r="899" spans="4:4" x14ac:dyDescent="0.25">
      <c r="D899">
        <f>'First oil (bpm)'!D899/(365/12)</f>
        <v>17.523287671232875</v>
      </c>
    </row>
    <row r="900" spans="4:4" x14ac:dyDescent="0.25">
      <c r="D900">
        <f>'First oil (bpm)'!D900/(365/12)</f>
        <v>186.21369863013697</v>
      </c>
    </row>
    <row r="901" spans="4:4" x14ac:dyDescent="0.25">
      <c r="D901">
        <f>'First oil (bpm)'!D901/(365/12)</f>
        <v>33.830136986301369</v>
      </c>
    </row>
    <row r="902" spans="4:4" x14ac:dyDescent="0.25">
      <c r="D902">
        <f>'First oil (bpm)'!D902/(365/12)</f>
        <v>57.501369863013693</v>
      </c>
    </row>
    <row r="903" spans="4:4" x14ac:dyDescent="0.25">
      <c r="D903">
        <f>'First oil (bpm)'!D903/(365/12)</f>
        <v>148.83287671232875</v>
      </c>
    </row>
    <row r="904" spans="4:4" x14ac:dyDescent="0.25">
      <c r="D904">
        <f>'First oil (bpm)'!D904/(365/12)</f>
        <v>46.454794520547942</v>
      </c>
    </row>
    <row r="905" spans="4:4" x14ac:dyDescent="0.25">
      <c r="D905">
        <f>'First oil (bpm)'!D905/(365/12)</f>
        <v>97.216438356164375</v>
      </c>
    </row>
    <row r="906" spans="4:4" x14ac:dyDescent="0.25">
      <c r="D906">
        <f>'First oil (bpm)'!D906/(365/12)</f>
        <v>372.19726027397257</v>
      </c>
    </row>
    <row r="907" spans="4:4" x14ac:dyDescent="0.25">
      <c r="D907">
        <f>'First oil (bpm)'!D907/(365/12)</f>
        <v>350.23561643835615</v>
      </c>
    </row>
    <row r="908" spans="4:4" x14ac:dyDescent="0.25">
      <c r="D908">
        <f>'First oil (bpm)'!D908/(365/12)</f>
        <v>187.06849315068493</v>
      </c>
    </row>
    <row r="909" spans="4:4" x14ac:dyDescent="0.25">
      <c r="D909">
        <f>'First oil (bpm)'!D909/(365/12)</f>
        <v>0.26301369863013696</v>
      </c>
    </row>
    <row r="910" spans="4:4" x14ac:dyDescent="0.25">
      <c r="D910">
        <f>'First oil (bpm)'!D910/(365/12)</f>
        <v>113.22739726027397</v>
      </c>
    </row>
    <row r="911" spans="4:4" x14ac:dyDescent="0.25">
      <c r="D911">
        <f>'First oil (bpm)'!D911/(365/12)</f>
        <v>32.18630136986301</v>
      </c>
    </row>
    <row r="912" spans="4:4" x14ac:dyDescent="0.25">
      <c r="D912">
        <f>'First oil (bpm)'!D912/(365/12)</f>
        <v>227.47397260273971</v>
      </c>
    </row>
    <row r="913" spans="4:4" x14ac:dyDescent="0.25">
      <c r="D913">
        <f>'First oil (bpm)'!D913/(365/12)</f>
        <v>338.10410958904106</v>
      </c>
    </row>
    <row r="914" spans="4:4" x14ac:dyDescent="0.25">
      <c r="D914">
        <f>'First oil (bpm)'!D914/(365/12)</f>
        <v>58.652054794520545</v>
      </c>
    </row>
    <row r="915" spans="4:4" x14ac:dyDescent="0.25">
      <c r="D915">
        <f>'First oil (bpm)'!D915/(365/12)</f>
        <v>135.48493150684931</v>
      </c>
    </row>
    <row r="916" spans="4:4" x14ac:dyDescent="0.25">
      <c r="D916">
        <f>'First oil (bpm)'!D916/(365/12)</f>
        <v>135.64931506849314</v>
      </c>
    </row>
    <row r="917" spans="4:4" x14ac:dyDescent="0.25">
      <c r="D917">
        <f>'First oil (bpm)'!D917/(365/12)</f>
        <v>93.205479452054789</v>
      </c>
    </row>
    <row r="918" spans="4:4" x14ac:dyDescent="0.25">
      <c r="D918">
        <f>'First oil (bpm)'!D918/(365/12)</f>
        <v>510.6739726027397</v>
      </c>
    </row>
    <row r="919" spans="4:4" x14ac:dyDescent="0.25">
      <c r="D919">
        <f>'First oil (bpm)'!D919/(365/12)</f>
        <v>407.0794520547945</v>
      </c>
    </row>
    <row r="920" spans="4:4" x14ac:dyDescent="0.25">
      <c r="D920">
        <f>'First oil (bpm)'!D920/(365/12)</f>
        <v>76.010958904109586</v>
      </c>
    </row>
    <row r="921" spans="4:4" x14ac:dyDescent="0.25">
      <c r="D921">
        <f>'First oil (bpm)'!D921/(365/12)</f>
        <v>583.92328767123286</v>
      </c>
    </row>
    <row r="922" spans="4:4" x14ac:dyDescent="0.25">
      <c r="D922">
        <f>'First oil (bpm)'!D922/(365/12)</f>
        <v>166.32328767123286</v>
      </c>
    </row>
    <row r="923" spans="4:4" x14ac:dyDescent="0.25">
      <c r="D923">
        <f>'First oil (bpm)'!D923/(365/12)</f>
        <v>46.750684931506846</v>
      </c>
    </row>
    <row r="924" spans="4:4" x14ac:dyDescent="0.25">
      <c r="D924">
        <f>'First oil (bpm)'!D924/(365/12)</f>
        <v>438.60821917808215</v>
      </c>
    </row>
    <row r="925" spans="4:4" x14ac:dyDescent="0.25">
      <c r="D925">
        <f>'First oil (bpm)'!D925/(365/12)</f>
        <v>183.94520547945206</v>
      </c>
    </row>
    <row r="926" spans="4:4" x14ac:dyDescent="0.25">
      <c r="D926">
        <f>'First oil (bpm)'!D926/(365/12)</f>
        <v>377.49041095890408</v>
      </c>
    </row>
    <row r="927" spans="4:4" x14ac:dyDescent="0.25">
      <c r="D927">
        <f>'First oil (bpm)'!D927/(365/12)</f>
        <v>671.34246575342468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27"/>
  <sheetViews>
    <sheetView workbookViewId="0">
      <selection activeCell="E2" sqref="E2:E481"/>
    </sheetView>
  </sheetViews>
  <sheetFormatPr defaultRowHeight="15" x14ac:dyDescent="0.25"/>
  <sheetData>
    <row r="1" spans="1:5" s="1" customFormat="1" ht="15.75" thickBot="1" x14ac:dyDescent="0.3">
      <c r="A1" s="1">
        <v>2010</v>
      </c>
      <c r="B1" s="1">
        <v>2011</v>
      </c>
      <c r="C1" s="1">
        <v>2012</v>
      </c>
      <c r="D1" s="1">
        <v>2013</v>
      </c>
      <c r="E1" s="1">
        <v>2014</v>
      </c>
    </row>
    <row r="2" spans="1:5" x14ac:dyDescent="0.25">
      <c r="A2">
        <v>25076</v>
      </c>
      <c r="B2">
        <v>18701</v>
      </c>
      <c r="C2">
        <v>17256</v>
      </c>
      <c r="D2">
        <v>16925</v>
      </c>
      <c r="E2">
        <v>14651</v>
      </c>
    </row>
    <row r="3" spans="1:5" x14ac:dyDescent="0.25">
      <c r="A3">
        <v>16019</v>
      </c>
      <c r="B3">
        <v>8512</v>
      </c>
      <c r="C3">
        <v>27256</v>
      </c>
      <c r="D3">
        <v>11357</v>
      </c>
      <c r="E3">
        <v>21238</v>
      </c>
    </row>
    <row r="4" spans="1:5" x14ac:dyDescent="0.25">
      <c r="A4">
        <v>55250</v>
      </c>
      <c r="B4">
        <v>24551</v>
      </c>
      <c r="C4">
        <v>12264</v>
      </c>
      <c r="D4">
        <v>24279</v>
      </c>
      <c r="E4">
        <v>17277</v>
      </c>
    </row>
    <row r="5" spans="1:5" x14ac:dyDescent="0.25">
      <c r="A5">
        <v>7306</v>
      </c>
      <c r="B5">
        <v>8013</v>
      </c>
      <c r="C5">
        <v>9619</v>
      </c>
      <c r="D5">
        <v>7703</v>
      </c>
      <c r="E5">
        <v>26902</v>
      </c>
    </row>
    <row r="6" spans="1:5" x14ac:dyDescent="0.25">
      <c r="A6">
        <v>17439</v>
      </c>
      <c r="B6">
        <v>23699</v>
      </c>
      <c r="C6">
        <v>32538</v>
      </c>
      <c r="D6">
        <v>17898</v>
      </c>
      <c r="E6">
        <v>25883</v>
      </c>
    </row>
    <row r="7" spans="1:5" x14ac:dyDescent="0.25">
      <c r="A7">
        <v>26635</v>
      </c>
      <c r="B7">
        <v>19787</v>
      </c>
      <c r="C7">
        <v>19467</v>
      </c>
      <c r="D7">
        <v>7183</v>
      </c>
      <c r="E7">
        <v>13821</v>
      </c>
    </row>
    <row r="8" spans="1:5" x14ac:dyDescent="0.25">
      <c r="A8">
        <v>13155</v>
      </c>
      <c r="B8">
        <v>11643</v>
      </c>
      <c r="C8">
        <v>20886</v>
      </c>
      <c r="D8">
        <v>11459</v>
      </c>
      <c r="E8">
        <v>15402</v>
      </c>
    </row>
    <row r="9" spans="1:5" x14ac:dyDescent="0.25">
      <c r="A9">
        <v>13668</v>
      </c>
      <c r="B9">
        <v>24266</v>
      </c>
      <c r="C9">
        <v>8061</v>
      </c>
      <c r="D9">
        <v>6356</v>
      </c>
      <c r="E9">
        <v>21005</v>
      </c>
    </row>
    <row r="10" spans="1:5" x14ac:dyDescent="0.25">
      <c r="A10">
        <v>22170</v>
      </c>
      <c r="B10">
        <v>23063</v>
      </c>
      <c r="C10">
        <v>15232</v>
      </c>
      <c r="D10">
        <v>17009</v>
      </c>
      <c r="E10">
        <v>22569</v>
      </c>
    </row>
    <row r="11" spans="1:5" x14ac:dyDescent="0.25">
      <c r="A11">
        <v>4460</v>
      </c>
      <c r="B11">
        <v>4133</v>
      </c>
      <c r="C11">
        <v>13473</v>
      </c>
      <c r="D11">
        <v>18725</v>
      </c>
      <c r="E11">
        <v>38316</v>
      </c>
    </row>
    <row r="12" spans="1:5" x14ac:dyDescent="0.25">
      <c r="A12">
        <v>28968</v>
      </c>
      <c r="B12">
        <v>13309</v>
      </c>
      <c r="C12">
        <v>11019</v>
      </c>
      <c r="D12">
        <v>24530</v>
      </c>
      <c r="E12">
        <v>21534</v>
      </c>
    </row>
    <row r="13" spans="1:5" x14ac:dyDescent="0.25">
      <c r="A13">
        <v>13244</v>
      </c>
      <c r="B13">
        <v>20350</v>
      </c>
      <c r="C13">
        <v>8366</v>
      </c>
      <c r="D13">
        <v>12034</v>
      </c>
      <c r="E13">
        <v>40209</v>
      </c>
    </row>
    <row r="14" spans="1:5" x14ac:dyDescent="0.25">
      <c r="A14">
        <v>13857</v>
      </c>
      <c r="B14">
        <v>7962</v>
      </c>
      <c r="C14">
        <v>8849</v>
      </c>
      <c r="D14">
        <v>12067</v>
      </c>
      <c r="E14">
        <v>13434</v>
      </c>
    </row>
    <row r="15" spans="1:5" x14ac:dyDescent="0.25">
      <c r="A15">
        <v>15334</v>
      </c>
      <c r="B15">
        <v>31012</v>
      </c>
      <c r="C15">
        <v>18291</v>
      </c>
      <c r="D15">
        <v>14966</v>
      </c>
      <c r="E15">
        <v>14340</v>
      </c>
    </row>
    <row r="16" spans="1:5" x14ac:dyDescent="0.25">
      <c r="A16">
        <v>30263</v>
      </c>
      <c r="B16">
        <v>10241</v>
      </c>
      <c r="C16">
        <v>21382</v>
      </c>
      <c r="D16">
        <v>10030</v>
      </c>
      <c r="E16">
        <v>42384</v>
      </c>
    </row>
    <row r="17" spans="1:5" x14ac:dyDescent="0.25">
      <c r="A17">
        <v>2333</v>
      </c>
      <c r="B17">
        <v>14426</v>
      </c>
      <c r="C17">
        <v>31344</v>
      </c>
      <c r="D17">
        <v>6204</v>
      </c>
      <c r="E17">
        <v>17928</v>
      </c>
    </row>
    <row r="18" spans="1:5" x14ac:dyDescent="0.25">
      <c r="A18">
        <v>3070</v>
      </c>
      <c r="B18">
        <v>26113</v>
      </c>
      <c r="C18">
        <v>20293</v>
      </c>
      <c r="D18">
        <v>8643</v>
      </c>
      <c r="E18">
        <v>21024</v>
      </c>
    </row>
    <row r="19" spans="1:5" x14ac:dyDescent="0.25">
      <c r="A19">
        <v>23917</v>
      </c>
      <c r="B19">
        <v>22469</v>
      </c>
      <c r="C19">
        <v>21748</v>
      </c>
      <c r="D19">
        <v>25011</v>
      </c>
      <c r="E19">
        <v>17756</v>
      </c>
    </row>
    <row r="20" spans="1:5" x14ac:dyDescent="0.25">
      <c r="A20">
        <v>11738</v>
      </c>
      <c r="B20">
        <v>6040</v>
      </c>
      <c r="C20">
        <v>24175</v>
      </c>
      <c r="D20">
        <v>19844</v>
      </c>
      <c r="E20">
        <v>22750</v>
      </c>
    </row>
    <row r="21" spans="1:5" x14ac:dyDescent="0.25">
      <c r="A21">
        <v>19087</v>
      </c>
      <c r="B21">
        <v>9971</v>
      </c>
      <c r="C21">
        <v>21138</v>
      </c>
      <c r="D21">
        <v>12426</v>
      </c>
      <c r="E21">
        <v>26258</v>
      </c>
    </row>
    <row r="22" spans="1:5" x14ac:dyDescent="0.25">
      <c r="A22">
        <v>18678</v>
      </c>
      <c r="B22">
        <v>20557</v>
      </c>
      <c r="C22">
        <v>12105</v>
      </c>
      <c r="D22">
        <v>16093</v>
      </c>
      <c r="E22">
        <v>29086</v>
      </c>
    </row>
    <row r="23" spans="1:5" x14ac:dyDescent="0.25">
      <c r="A23">
        <v>43668</v>
      </c>
      <c r="B23">
        <v>18181</v>
      </c>
      <c r="C23">
        <v>14341</v>
      </c>
      <c r="D23">
        <v>10317</v>
      </c>
      <c r="E23">
        <v>16459</v>
      </c>
    </row>
    <row r="24" spans="1:5" x14ac:dyDescent="0.25">
      <c r="A24">
        <v>11756</v>
      </c>
      <c r="B24">
        <v>4935</v>
      </c>
      <c r="C24">
        <v>15741</v>
      </c>
      <c r="D24">
        <v>53640</v>
      </c>
      <c r="E24">
        <v>39122</v>
      </c>
    </row>
    <row r="25" spans="1:5" x14ac:dyDescent="0.25">
      <c r="A25">
        <v>9706</v>
      </c>
      <c r="B25">
        <v>8323</v>
      </c>
      <c r="C25">
        <v>16497</v>
      </c>
      <c r="D25">
        <v>24309</v>
      </c>
      <c r="E25">
        <v>18300</v>
      </c>
    </row>
    <row r="26" spans="1:5" x14ac:dyDescent="0.25">
      <c r="A26">
        <v>44321</v>
      </c>
      <c r="B26">
        <v>22950</v>
      </c>
      <c r="C26">
        <v>5003</v>
      </c>
      <c r="D26">
        <v>14993</v>
      </c>
      <c r="E26">
        <v>16858</v>
      </c>
    </row>
    <row r="27" spans="1:5" x14ac:dyDescent="0.25">
      <c r="A27">
        <v>3013</v>
      </c>
      <c r="B27">
        <v>19529</v>
      </c>
      <c r="C27">
        <v>23653</v>
      </c>
      <c r="D27">
        <v>12853</v>
      </c>
      <c r="E27">
        <v>29698</v>
      </c>
    </row>
    <row r="28" spans="1:5" x14ac:dyDescent="0.25">
      <c r="A28">
        <v>17872</v>
      </c>
      <c r="B28">
        <v>10732</v>
      </c>
      <c r="C28">
        <v>11761</v>
      </c>
      <c r="D28">
        <v>56950</v>
      </c>
      <c r="E28">
        <v>31568</v>
      </c>
    </row>
    <row r="29" spans="1:5" x14ac:dyDescent="0.25">
      <c r="A29">
        <v>3597</v>
      </c>
      <c r="B29">
        <v>14607</v>
      </c>
      <c r="C29">
        <v>28811</v>
      </c>
      <c r="D29">
        <v>7296</v>
      </c>
      <c r="E29">
        <v>12234</v>
      </c>
    </row>
    <row r="30" spans="1:5" x14ac:dyDescent="0.25">
      <c r="A30">
        <v>10916</v>
      </c>
      <c r="B30">
        <v>3179</v>
      </c>
      <c r="C30">
        <v>13173</v>
      </c>
      <c r="D30">
        <v>18449</v>
      </c>
      <c r="E30">
        <v>25071</v>
      </c>
    </row>
    <row r="31" spans="1:5" x14ac:dyDescent="0.25">
      <c r="A31">
        <v>14762</v>
      </c>
      <c r="B31">
        <v>9372</v>
      </c>
      <c r="C31">
        <v>9371</v>
      </c>
      <c r="D31">
        <v>11221</v>
      </c>
      <c r="E31">
        <v>51492</v>
      </c>
    </row>
    <row r="32" spans="1:5" x14ac:dyDescent="0.25">
      <c r="A32">
        <v>1795</v>
      </c>
      <c r="B32">
        <v>18694</v>
      </c>
      <c r="C32">
        <v>15106</v>
      </c>
      <c r="D32">
        <v>21501</v>
      </c>
      <c r="E32">
        <v>11232</v>
      </c>
    </row>
    <row r="33" spans="1:5" x14ac:dyDescent="0.25">
      <c r="A33">
        <v>2515</v>
      </c>
      <c r="B33">
        <v>6082</v>
      </c>
      <c r="C33">
        <v>15664</v>
      </c>
      <c r="D33">
        <v>10048</v>
      </c>
      <c r="E33">
        <v>8485</v>
      </c>
    </row>
    <row r="34" spans="1:5" x14ac:dyDescent="0.25">
      <c r="A34">
        <v>13044</v>
      </c>
      <c r="B34">
        <v>19960</v>
      </c>
      <c r="C34">
        <v>11935</v>
      </c>
      <c r="D34">
        <v>12115</v>
      </c>
      <c r="E34">
        <v>24044</v>
      </c>
    </row>
    <row r="35" spans="1:5" x14ac:dyDescent="0.25">
      <c r="A35">
        <v>4005</v>
      </c>
      <c r="B35">
        <v>6177</v>
      </c>
      <c r="C35">
        <v>16488</v>
      </c>
      <c r="D35">
        <v>24121</v>
      </c>
      <c r="E35">
        <v>10637</v>
      </c>
    </row>
    <row r="36" spans="1:5" x14ac:dyDescent="0.25">
      <c r="A36">
        <v>4243</v>
      </c>
      <c r="B36">
        <v>23183</v>
      </c>
      <c r="C36">
        <v>12000</v>
      </c>
      <c r="D36">
        <v>6328</v>
      </c>
      <c r="E36">
        <v>21090</v>
      </c>
    </row>
    <row r="37" spans="1:5" x14ac:dyDescent="0.25">
      <c r="A37">
        <v>5023</v>
      </c>
      <c r="B37">
        <v>26030</v>
      </c>
      <c r="C37">
        <v>6663</v>
      </c>
      <c r="D37">
        <v>9937</v>
      </c>
      <c r="E37">
        <v>14064</v>
      </c>
    </row>
    <row r="38" spans="1:5" x14ac:dyDescent="0.25">
      <c r="A38">
        <v>4423</v>
      </c>
      <c r="B38">
        <v>17610</v>
      </c>
      <c r="C38">
        <v>12838</v>
      </c>
      <c r="D38">
        <v>21233</v>
      </c>
      <c r="E38">
        <v>18884</v>
      </c>
    </row>
    <row r="39" spans="1:5" x14ac:dyDescent="0.25">
      <c r="A39">
        <v>4283</v>
      </c>
      <c r="B39">
        <v>11784</v>
      </c>
      <c r="C39">
        <v>21049</v>
      </c>
      <c r="D39">
        <v>10443</v>
      </c>
      <c r="E39">
        <v>44622</v>
      </c>
    </row>
    <row r="40" spans="1:5" x14ac:dyDescent="0.25">
      <c r="A40">
        <v>3286</v>
      </c>
      <c r="B40">
        <v>26233</v>
      </c>
      <c r="C40">
        <v>34029</v>
      </c>
      <c r="D40">
        <v>8997</v>
      </c>
      <c r="E40">
        <v>69063</v>
      </c>
    </row>
    <row r="41" spans="1:5" x14ac:dyDescent="0.25">
      <c r="A41">
        <v>5621</v>
      </c>
      <c r="B41">
        <v>13421</v>
      </c>
      <c r="C41">
        <v>4938</v>
      </c>
      <c r="D41">
        <v>13637</v>
      </c>
      <c r="E41">
        <v>11083</v>
      </c>
    </row>
    <row r="42" spans="1:5" x14ac:dyDescent="0.25">
      <c r="A42">
        <v>4057</v>
      </c>
      <c r="B42">
        <v>18142</v>
      </c>
      <c r="C42">
        <v>8726</v>
      </c>
      <c r="D42">
        <v>16217</v>
      </c>
      <c r="E42">
        <v>26577</v>
      </c>
    </row>
    <row r="43" spans="1:5" x14ac:dyDescent="0.25">
      <c r="A43">
        <v>712</v>
      </c>
      <c r="B43">
        <v>19035</v>
      </c>
      <c r="C43">
        <v>5866</v>
      </c>
      <c r="D43">
        <v>17796</v>
      </c>
      <c r="E43">
        <v>16726</v>
      </c>
    </row>
    <row r="44" spans="1:5" x14ac:dyDescent="0.25">
      <c r="A44">
        <v>3459</v>
      </c>
      <c r="B44">
        <v>19315</v>
      </c>
      <c r="C44">
        <v>19026</v>
      </c>
      <c r="D44">
        <v>17733</v>
      </c>
      <c r="E44">
        <v>18090</v>
      </c>
    </row>
    <row r="45" spans="1:5" x14ac:dyDescent="0.25">
      <c r="A45">
        <v>20810</v>
      </c>
      <c r="B45">
        <v>10540</v>
      </c>
      <c r="C45">
        <v>6352</v>
      </c>
      <c r="D45">
        <v>15646</v>
      </c>
      <c r="E45">
        <v>23065</v>
      </c>
    </row>
    <row r="46" spans="1:5" x14ac:dyDescent="0.25">
      <c r="A46">
        <v>5259</v>
      </c>
      <c r="B46">
        <v>23050</v>
      </c>
      <c r="C46">
        <v>14550</v>
      </c>
      <c r="D46">
        <v>13445</v>
      </c>
      <c r="E46">
        <v>24407</v>
      </c>
    </row>
    <row r="47" spans="1:5" x14ac:dyDescent="0.25">
      <c r="A47">
        <v>5801</v>
      </c>
      <c r="B47">
        <v>11973</v>
      </c>
      <c r="C47">
        <v>34485</v>
      </c>
      <c r="D47">
        <v>32600</v>
      </c>
      <c r="E47">
        <v>14312</v>
      </c>
    </row>
    <row r="48" spans="1:5" x14ac:dyDescent="0.25">
      <c r="A48">
        <v>7806</v>
      </c>
      <c r="B48">
        <v>19342</v>
      </c>
      <c r="C48">
        <v>9038</v>
      </c>
      <c r="D48">
        <v>11451</v>
      </c>
      <c r="E48">
        <v>25248</v>
      </c>
    </row>
    <row r="49" spans="1:5" x14ac:dyDescent="0.25">
      <c r="A49">
        <v>13301</v>
      </c>
      <c r="B49">
        <v>20421</v>
      </c>
      <c r="C49">
        <v>10617</v>
      </c>
      <c r="D49">
        <v>16768</v>
      </c>
      <c r="E49">
        <v>19580</v>
      </c>
    </row>
    <row r="50" spans="1:5" x14ac:dyDescent="0.25">
      <c r="A50">
        <v>4456</v>
      </c>
      <c r="B50">
        <v>14272</v>
      </c>
      <c r="C50">
        <v>29762</v>
      </c>
      <c r="D50">
        <v>13172</v>
      </c>
      <c r="E50">
        <v>42230</v>
      </c>
    </row>
    <row r="51" spans="1:5" x14ac:dyDescent="0.25">
      <c r="A51">
        <v>3516</v>
      </c>
      <c r="B51">
        <v>24627</v>
      </c>
      <c r="C51">
        <v>15720</v>
      </c>
      <c r="D51">
        <v>18172</v>
      </c>
      <c r="E51">
        <v>22995</v>
      </c>
    </row>
    <row r="52" spans="1:5" x14ac:dyDescent="0.25">
      <c r="A52">
        <v>1745</v>
      </c>
      <c r="B52">
        <v>21221</v>
      </c>
      <c r="C52">
        <v>29330</v>
      </c>
      <c r="D52">
        <v>15318</v>
      </c>
      <c r="E52">
        <v>22870</v>
      </c>
    </row>
    <row r="53" spans="1:5" x14ac:dyDescent="0.25">
      <c r="A53">
        <v>9594</v>
      </c>
      <c r="B53">
        <v>28575</v>
      </c>
      <c r="C53">
        <v>14070</v>
      </c>
      <c r="D53">
        <v>6654</v>
      </c>
      <c r="E53">
        <v>68682</v>
      </c>
    </row>
    <row r="54" spans="1:5" x14ac:dyDescent="0.25">
      <c r="A54">
        <v>2273</v>
      </c>
      <c r="B54">
        <v>15657</v>
      </c>
      <c r="C54">
        <v>34361</v>
      </c>
      <c r="D54">
        <v>8843</v>
      </c>
      <c r="E54">
        <v>22950</v>
      </c>
    </row>
    <row r="55" spans="1:5" x14ac:dyDescent="0.25">
      <c r="A55">
        <v>4035</v>
      </c>
      <c r="B55">
        <v>15143</v>
      </c>
      <c r="C55">
        <v>12216</v>
      </c>
      <c r="D55">
        <v>21611</v>
      </c>
      <c r="E55">
        <v>13241</v>
      </c>
    </row>
    <row r="56" spans="1:5" x14ac:dyDescent="0.25">
      <c r="A56">
        <v>6011</v>
      </c>
      <c r="B56">
        <v>14674</v>
      </c>
      <c r="C56">
        <v>16484</v>
      </c>
      <c r="D56">
        <v>25010</v>
      </c>
      <c r="E56">
        <v>26707</v>
      </c>
    </row>
    <row r="57" spans="1:5" x14ac:dyDescent="0.25">
      <c r="A57">
        <v>5120</v>
      </c>
      <c r="B57">
        <v>11112</v>
      </c>
      <c r="C57">
        <v>17038</v>
      </c>
      <c r="D57">
        <v>4809</v>
      </c>
      <c r="E57">
        <v>29405</v>
      </c>
    </row>
    <row r="58" spans="1:5" x14ac:dyDescent="0.25">
      <c r="A58">
        <v>5582</v>
      </c>
      <c r="B58">
        <v>17497</v>
      </c>
      <c r="C58">
        <v>30032</v>
      </c>
      <c r="D58">
        <v>9017</v>
      </c>
      <c r="E58">
        <v>17818</v>
      </c>
    </row>
    <row r="59" spans="1:5" x14ac:dyDescent="0.25">
      <c r="A59">
        <v>7441</v>
      </c>
      <c r="B59">
        <v>5216</v>
      </c>
      <c r="C59">
        <v>9541</v>
      </c>
      <c r="D59">
        <v>25165</v>
      </c>
      <c r="E59">
        <v>24194</v>
      </c>
    </row>
    <row r="60" spans="1:5" x14ac:dyDescent="0.25">
      <c r="A60">
        <v>4539</v>
      </c>
      <c r="B60">
        <v>9172</v>
      </c>
      <c r="C60">
        <v>16411</v>
      </c>
      <c r="D60">
        <v>11876</v>
      </c>
      <c r="E60">
        <v>10333</v>
      </c>
    </row>
    <row r="61" spans="1:5" x14ac:dyDescent="0.25">
      <c r="A61">
        <v>2545</v>
      </c>
      <c r="B61">
        <v>9019</v>
      </c>
      <c r="C61">
        <v>16732</v>
      </c>
      <c r="D61">
        <v>21472</v>
      </c>
      <c r="E61">
        <v>774805</v>
      </c>
    </row>
    <row r="62" spans="1:5" x14ac:dyDescent="0.25">
      <c r="A62">
        <v>6349</v>
      </c>
      <c r="B62">
        <v>16548</v>
      </c>
      <c r="C62">
        <v>6321</v>
      </c>
      <c r="D62">
        <v>10253</v>
      </c>
      <c r="E62">
        <v>27408</v>
      </c>
    </row>
    <row r="63" spans="1:5" x14ac:dyDescent="0.25">
      <c r="A63">
        <v>7702</v>
      </c>
      <c r="B63">
        <v>7017</v>
      </c>
      <c r="C63">
        <v>12166</v>
      </c>
      <c r="D63">
        <v>10507</v>
      </c>
      <c r="E63">
        <v>33269</v>
      </c>
    </row>
    <row r="64" spans="1:5" x14ac:dyDescent="0.25">
      <c r="A64">
        <v>1639</v>
      </c>
      <c r="B64">
        <v>10345</v>
      </c>
      <c r="C64">
        <v>5491</v>
      </c>
      <c r="D64">
        <v>18235</v>
      </c>
      <c r="E64">
        <v>57732</v>
      </c>
    </row>
    <row r="65" spans="1:5" x14ac:dyDescent="0.25">
      <c r="A65">
        <v>16560</v>
      </c>
      <c r="B65">
        <v>8818</v>
      </c>
      <c r="C65">
        <v>87021</v>
      </c>
      <c r="D65">
        <v>15955</v>
      </c>
      <c r="E65">
        <v>32138</v>
      </c>
    </row>
    <row r="66" spans="1:5" x14ac:dyDescent="0.25">
      <c r="B66">
        <v>22447</v>
      </c>
      <c r="C66">
        <v>2472</v>
      </c>
      <c r="D66">
        <v>16558</v>
      </c>
      <c r="E66">
        <v>53715</v>
      </c>
    </row>
    <row r="67" spans="1:5" x14ac:dyDescent="0.25">
      <c r="B67">
        <v>20619</v>
      </c>
      <c r="C67">
        <v>9416</v>
      </c>
      <c r="D67">
        <v>14807</v>
      </c>
      <c r="E67">
        <v>27507</v>
      </c>
    </row>
    <row r="68" spans="1:5" x14ac:dyDescent="0.25">
      <c r="B68">
        <v>7124</v>
      </c>
      <c r="C68">
        <v>7265</v>
      </c>
      <c r="D68">
        <v>17265</v>
      </c>
      <c r="E68">
        <v>25755</v>
      </c>
    </row>
    <row r="69" spans="1:5" x14ac:dyDescent="0.25">
      <c r="B69">
        <v>4589</v>
      </c>
      <c r="C69">
        <v>8027</v>
      </c>
      <c r="D69">
        <v>17498</v>
      </c>
      <c r="E69">
        <v>14613</v>
      </c>
    </row>
    <row r="70" spans="1:5" x14ac:dyDescent="0.25">
      <c r="B70">
        <v>13798</v>
      </c>
      <c r="C70">
        <v>11705</v>
      </c>
      <c r="D70">
        <v>20758</v>
      </c>
      <c r="E70">
        <v>35260</v>
      </c>
    </row>
    <row r="71" spans="1:5" x14ac:dyDescent="0.25">
      <c r="B71">
        <v>15321</v>
      </c>
      <c r="C71">
        <v>12943</v>
      </c>
      <c r="D71">
        <v>12681</v>
      </c>
      <c r="E71">
        <v>23779</v>
      </c>
    </row>
    <row r="72" spans="1:5" x14ac:dyDescent="0.25">
      <c r="B72">
        <v>14560</v>
      </c>
      <c r="C72">
        <v>13251</v>
      </c>
      <c r="D72">
        <v>8793</v>
      </c>
      <c r="E72">
        <v>26822</v>
      </c>
    </row>
    <row r="73" spans="1:5" x14ac:dyDescent="0.25">
      <c r="B73">
        <v>26079</v>
      </c>
      <c r="C73">
        <v>10096</v>
      </c>
      <c r="D73">
        <v>19007</v>
      </c>
      <c r="E73">
        <v>21256</v>
      </c>
    </row>
    <row r="74" spans="1:5" x14ac:dyDescent="0.25">
      <c r="B74">
        <v>18082</v>
      </c>
      <c r="C74">
        <v>13275</v>
      </c>
      <c r="D74">
        <v>6862</v>
      </c>
      <c r="E74">
        <v>14671</v>
      </c>
    </row>
    <row r="75" spans="1:5" x14ac:dyDescent="0.25">
      <c r="B75">
        <v>17577</v>
      </c>
      <c r="C75">
        <v>46355</v>
      </c>
      <c r="D75">
        <v>5360</v>
      </c>
      <c r="E75">
        <v>82548</v>
      </c>
    </row>
    <row r="76" spans="1:5" x14ac:dyDescent="0.25">
      <c r="B76">
        <v>20076</v>
      </c>
      <c r="C76">
        <v>12703</v>
      </c>
      <c r="D76">
        <v>7300</v>
      </c>
      <c r="E76">
        <v>15758</v>
      </c>
    </row>
    <row r="77" spans="1:5" x14ac:dyDescent="0.25">
      <c r="B77">
        <v>20688</v>
      </c>
      <c r="C77">
        <v>32467</v>
      </c>
      <c r="D77">
        <v>19981</v>
      </c>
      <c r="E77">
        <v>26220</v>
      </c>
    </row>
    <row r="78" spans="1:5" x14ac:dyDescent="0.25">
      <c r="B78">
        <v>11023</v>
      </c>
      <c r="C78">
        <v>20049</v>
      </c>
      <c r="D78">
        <v>16029</v>
      </c>
      <c r="E78">
        <v>19741</v>
      </c>
    </row>
    <row r="79" spans="1:5" x14ac:dyDescent="0.25">
      <c r="B79">
        <v>17310</v>
      </c>
      <c r="C79">
        <v>26306</v>
      </c>
      <c r="D79">
        <v>13592</v>
      </c>
      <c r="E79">
        <v>48843</v>
      </c>
    </row>
    <row r="80" spans="1:5" x14ac:dyDescent="0.25">
      <c r="B80">
        <v>36627</v>
      </c>
      <c r="C80">
        <v>16160</v>
      </c>
      <c r="D80">
        <v>12182</v>
      </c>
      <c r="E80">
        <v>19196</v>
      </c>
    </row>
    <row r="81" spans="2:5" x14ac:dyDescent="0.25">
      <c r="B81">
        <v>8806</v>
      </c>
      <c r="C81">
        <v>13831</v>
      </c>
      <c r="D81">
        <v>17309</v>
      </c>
      <c r="E81">
        <v>44822</v>
      </c>
    </row>
    <row r="82" spans="2:5" x14ac:dyDescent="0.25">
      <c r="B82">
        <v>6257</v>
      </c>
      <c r="C82">
        <v>8751</v>
      </c>
      <c r="D82">
        <v>9635</v>
      </c>
      <c r="E82">
        <v>24830</v>
      </c>
    </row>
    <row r="83" spans="2:5" x14ac:dyDescent="0.25">
      <c r="B83">
        <v>31235</v>
      </c>
      <c r="C83">
        <v>23677</v>
      </c>
      <c r="D83">
        <v>12224</v>
      </c>
      <c r="E83">
        <v>22159</v>
      </c>
    </row>
    <row r="84" spans="2:5" x14ac:dyDescent="0.25">
      <c r="B84">
        <v>17538</v>
      </c>
      <c r="C84">
        <v>24615</v>
      </c>
      <c r="D84">
        <v>17150</v>
      </c>
      <c r="E84">
        <v>46372</v>
      </c>
    </row>
    <row r="85" spans="2:5" x14ac:dyDescent="0.25">
      <c r="B85">
        <v>21539</v>
      </c>
      <c r="C85">
        <v>11340</v>
      </c>
      <c r="D85">
        <v>13025</v>
      </c>
      <c r="E85">
        <v>17489</v>
      </c>
    </row>
    <row r="86" spans="2:5" x14ac:dyDescent="0.25">
      <c r="B86">
        <v>2736</v>
      </c>
      <c r="C86">
        <v>19695</v>
      </c>
      <c r="D86">
        <v>22183</v>
      </c>
      <c r="E86">
        <v>29820</v>
      </c>
    </row>
    <row r="87" spans="2:5" x14ac:dyDescent="0.25">
      <c r="B87">
        <v>20189</v>
      </c>
      <c r="C87">
        <v>11059</v>
      </c>
      <c r="D87">
        <v>12348</v>
      </c>
      <c r="E87">
        <v>19009</v>
      </c>
    </row>
    <row r="88" spans="2:5" x14ac:dyDescent="0.25">
      <c r="B88">
        <v>20065</v>
      </c>
      <c r="C88">
        <v>19254</v>
      </c>
      <c r="D88">
        <v>12618</v>
      </c>
      <c r="E88">
        <v>35984</v>
      </c>
    </row>
    <row r="89" spans="2:5" x14ac:dyDescent="0.25">
      <c r="B89">
        <v>6568</v>
      </c>
      <c r="C89">
        <v>4376</v>
      </c>
      <c r="D89">
        <v>23654</v>
      </c>
      <c r="E89">
        <v>20913</v>
      </c>
    </row>
    <row r="90" spans="2:5" x14ac:dyDescent="0.25">
      <c r="B90">
        <v>14974</v>
      </c>
      <c r="C90">
        <v>49485</v>
      </c>
      <c r="D90">
        <v>12695</v>
      </c>
      <c r="E90">
        <v>24149</v>
      </c>
    </row>
    <row r="91" spans="2:5" x14ac:dyDescent="0.25">
      <c r="B91">
        <v>24913</v>
      </c>
      <c r="C91">
        <v>22755</v>
      </c>
      <c r="D91">
        <v>7912</v>
      </c>
      <c r="E91">
        <v>18091</v>
      </c>
    </row>
    <row r="92" spans="2:5" x14ac:dyDescent="0.25">
      <c r="B92">
        <v>13946</v>
      </c>
      <c r="C92">
        <v>15766</v>
      </c>
      <c r="D92">
        <v>23286</v>
      </c>
      <c r="E92">
        <v>22498</v>
      </c>
    </row>
    <row r="93" spans="2:5" x14ac:dyDescent="0.25">
      <c r="B93">
        <v>25498</v>
      </c>
      <c r="C93">
        <v>10453</v>
      </c>
      <c r="D93">
        <v>23966</v>
      </c>
      <c r="E93">
        <v>10142</v>
      </c>
    </row>
    <row r="94" spans="2:5" x14ac:dyDescent="0.25">
      <c r="B94">
        <v>11079</v>
      </c>
      <c r="C94">
        <v>20578</v>
      </c>
      <c r="D94">
        <v>6431</v>
      </c>
      <c r="E94">
        <v>19812</v>
      </c>
    </row>
    <row r="95" spans="2:5" x14ac:dyDescent="0.25">
      <c r="B95">
        <v>26714</v>
      </c>
      <c r="C95">
        <v>13810</v>
      </c>
      <c r="D95">
        <v>11121</v>
      </c>
      <c r="E95">
        <v>18044</v>
      </c>
    </row>
    <row r="96" spans="2:5" x14ac:dyDescent="0.25">
      <c r="B96">
        <v>51449</v>
      </c>
      <c r="C96">
        <v>25130</v>
      </c>
      <c r="D96">
        <v>11592</v>
      </c>
      <c r="E96">
        <v>19171</v>
      </c>
    </row>
    <row r="97" spans="2:5" x14ac:dyDescent="0.25">
      <c r="B97">
        <v>15251</v>
      </c>
      <c r="C97">
        <v>27475</v>
      </c>
      <c r="D97">
        <v>8882</v>
      </c>
      <c r="E97">
        <v>18197</v>
      </c>
    </row>
    <row r="98" spans="2:5" x14ac:dyDescent="0.25">
      <c r="B98">
        <v>24281</v>
      </c>
      <c r="C98">
        <v>20143</v>
      </c>
      <c r="D98">
        <v>7739</v>
      </c>
      <c r="E98">
        <v>13120</v>
      </c>
    </row>
    <row r="99" spans="2:5" x14ac:dyDescent="0.25">
      <c r="B99">
        <v>18241</v>
      </c>
      <c r="C99">
        <v>11895</v>
      </c>
      <c r="D99">
        <v>19167</v>
      </c>
      <c r="E99">
        <v>27727</v>
      </c>
    </row>
    <row r="100" spans="2:5" x14ac:dyDescent="0.25">
      <c r="B100">
        <v>6861</v>
      </c>
      <c r="C100">
        <v>7510</v>
      </c>
      <c r="D100">
        <v>23708</v>
      </c>
      <c r="E100">
        <v>27376</v>
      </c>
    </row>
    <row r="101" spans="2:5" x14ac:dyDescent="0.25">
      <c r="B101">
        <v>15405</v>
      </c>
      <c r="C101">
        <v>9463</v>
      </c>
      <c r="D101">
        <v>24537</v>
      </c>
      <c r="E101">
        <v>39273</v>
      </c>
    </row>
    <row r="102" spans="2:5" x14ac:dyDescent="0.25">
      <c r="B102">
        <v>16150</v>
      </c>
      <c r="C102">
        <v>16174</v>
      </c>
      <c r="D102">
        <v>21276</v>
      </c>
      <c r="E102">
        <v>16402</v>
      </c>
    </row>
    <row r="103" spans="2:5" x14ac:dyDescent="0.25">
      <c r="B103">
        <v>13669</v>
      </c>
      <c r="C103">
        <v>24645</v>
      </c>
      <c r="D103">
        <v>23595</v>
      </c>
      <c r="E103">
        <v>34103</v>
      </c>
    </row>
    <row r="104" spans="2:5" x14ac:dyDescent="0.25">
      <c r="B104">
        <v>18272</v>
      </c>
      <c r="C104">
        <v>12612</v>
      </c>
      <c r="D104">
        <v>18763</v>
      </c>
      <c r="E104">
        <v>20817</v>
      </c>
    </row>
    <row r="105" spans="2:5" x14ac:dyDescent="0.25">
      <c r="B105">
        <v>3722</v>
      </c>
      <c r="C105">
        <v>13253</v>
      </c>
      <c r="D105">
        <v>13672</v>
      </c>
      <c r="E105">
        <v>14131</v>
      </c>
    </row>
    <row r="106" spans="2:5" x14ac:dyDescent="0.25">
      <c r="B106">
        <v>11466</v>
      </c>
      <c r="C106">
        <v>18153</v>
      </c>
      <c r="D106">
        <v>13607</v>
      </c>
      <c r="E106">
        <v>16893</v>
      </c>
    </row>
    <row r="107" spans="2:5" x14ac:dyDescent="0.25">
      <c r="B107">
        <v>12528</v>
      </c>
      <c r="C107">
        <v>27696</v>
      </c>
      <c r="D107">
        <v>7239</v>
      </c>
      <c r="E107">
        <v>20646</v>
      </c>
    </row>
    <row r="108" spans="2:5" x14ac:dyDescent="0.25">
      <c r="B108">
        <v>15389</v>
      </c>
      <c r="C108">
        <v>11659</v>
      </c>
      <c r="D108">
        <v>23197</v>
      </c>
      <c r="E108">
        <v>16848</v>
      </c>
    </row>
    <row r="109" spans="2:5" x14ac:dyDescent="0.25">
      <c r="B109">
        <v>13725</v>
      </c>
      <c r="C109">
        <v>29270</v>
      </c>
      <c r="D109">
        <v>11081</v>
      </c>
      <c r="E109">
        <v>18178</v>
      </c>
    </row>
    <row r="110" spans="2:5" x14ac:dyDescent="0.25">
      <c r="B110">
        <v>20749</v>
      </c>
      <c r="C110">
        <v>33266</v>
      </c>
      <c r="D110">
        <v>12334</v>
      </c>
      <c r="E110">
        <v>15014</v>
      </c>
    </row>
    <row r="111" spans="2:5" x14ac:dyDescent="0.25">
      <c r="B111">
        <v>8432</v>
      </c>
      <c r="C111">
        <v>3366</v>
      </c>
      <c r="D111">
        <v>13091</v>
      </c>
      <c r="E111">
        <v>15736</v>
      </c>
    </row>
    <row r="112" spans="2:5" x14ac:dyDescent="0.25">
      <c r="B112">
        <v>6139</v>
      </c>
      <c r="C112">
        <v>33234</v>
      </c>
      <c r="D112">
        <v>18873</v>
      </c>
      <c r="E112">
        <v>25660</v>
      </c>
    </row>
    <row r="113" spans="2:5" x14ac:dyDescent="0.25">
      <c r="B113">
        <v>17422</v>
      </c>
      <c r="C113">
        <v>23587</v>
      </c>
      <c r="D113">
        <v>7842</v>
      </c>
      <c r="E113">
        <v>26728</v>
      </c>
    </row>
    <row r="114" spans="2:5" x14ac:dyDescent="0.25">
      <c r="B114">
        <v>21646</v>
      </c>
      <c r="C114">
        <v>12864</v>
      </c>
      <c r="D114">
        <v>21380</v>
      </c>
      <c r="E114">
        <v>16364</v>
      </c>
    </row>
    <row r="115" spans="2:5" x14ac:dyDescent="0.25">
      <c r="B115">
        <v>10242</v>
      </c>
      <c r="C115">
        <v>12172</v>
      </c>
      <c r="D115">
        <v>11384</v>
      </c>
      <c r="E115">
        <v>34889</v>
      </c>
    </row>
    <row r="116" spans="2:5" x14ac:dyDescent="0.25">
      <c r="B116">
        <v>17655</v>
      </c>
      <c r="C116">
        <v>7564</v>
      </c>
      <c r="D116">
        <v>14074</v>
      </c>
      <c r="E116">
        <v>12216</v>
      </c>
    </row>
    <row r="117" spans="2:5" x14ac:dyDescent="0.25">
      <c r="B117">
        <v>18740</v>
      </c>
      <c r="C117">
        <v>16952</v>
      </c>
      <c r="D117">
        <v>21154</v>
      </c>
      <c r="E117">
        <v>30345</v>
      </c>
    </row>
    <row r="118" spans="2:5" x14ac:dyDescent="0.25">
      <c r="B118">
        <v>20131</v>
      </c>
      <c r="C118">
        <v>20045</v>
      </c>
      <c r="D118">
        <v>21629</v>
      </c>
      <c r="E118">
        <v>22084</v>
      </c>
    </row>
    <row r="119" spans="2:5" x14ac:dyDescent="0.25">
      <c r="B119">
        <v>14412</v>
      </c>
      <c r="C119">
        <v>21936</v>
      </c>
      <c r="D119">
        <v>13648</v>
      </c>
      <c r="E119">
        <v>26611</v>
      </c>
    </row>
    <row r="120" spans="2:5" x14ac:dyDescent="0.25">
      <c r="B120">
        <v>7666</v>
      </c>
      <c r="C120">
        <v>23373</v>
      </c>
      <c r="D120">
        <v>14787</v>
      </c>
      <c r="E120">
        <v>26319</v>
      </c>
    </row>
    <row r="121" spans="2:5" x14ac:dyDescent="0.25">
      <c r="B121">
        <v>20437</v>
      </c>
      <c r="C121">
        <v>14017</v>
      </c>
      <c r="D121">
        <v>12182</v>
      </c>
      <c r="E121">
        <v>14237</v>
      </c>
    </row>
    <row r="122" spans="2:5" x14ac:dyDescent="0.25">
      <c r="B122">
        <v>7380</v>
      </c>
      <c r="C122">
        <v>8207</v>
      </c>
      <c r="D122">
        <v>17515</v>
      </c>
      <c r="E122">
        <v>23994</v>
      </c>
    </row>
    <row r="123" spans="2:5" x14ac:dyDescent="0.25">
      <c r="B123">
        <v>21506</v>
      </c>
      <c r="C123">
        <v>7568</v>
      </c>
      <c r="D123">
        <v>19292</v>
      </c>
      <c r="E123">
        <v>72779</v>
      </c>
    </row>
    <row r="124" spans="2:5" x14ac:dyDescent="0.25">
      <c r="B124">
        <v>12504</v>
      </c>
      <c r="C124">
        <v>19260</v>
      </c>
      <c r="D124">
        <v>14550</v>
      </c>
      <c r="E124">
        <v>15928</v>
      </c>
    </row>
    <row r="125" spans="2:5" x14ac:dyDescent="0.25">
      <c r="B125">
        <v>37599</v>
      </c>
      <c r="C125">
        <v>32287</v>
      </c>
      <c r="D125">
        <v>15189</v>
      </c>
      <c r="E125">
        <v>15070</v>
      </c>
    </row>
    <row r="126" spans="2:5" x14ac:dyDescent="0.25">
      <c r="B126">
        <v>8521</v>
      </c>
      <c r="C126">
        <v>8991</v>
      </c>
      <c r="D126">
        <v>11824</v>
      </c>
      <c r="E126">
        <v>32887</v>
      </c>
    </row>
    <row r="127" spans="2:5" x14ac:dyDescent="0.25">
      <c r="B127">
        <v>24931</v>
      </c>
      <c r="C127">
        <v>14830</v>
      </c>
      <c r="D127">
        <v>16250</v>
      </c>
      <c r="E127">
        <v>33811</v>
      </c>
    </row>
    <row r="128" spans="2:5" x14ac:dyDescent="0.25">
      <c r="B128">
        <v>14094</v>
      </c>
      <c r="C128">
        <v>7258</v>
      </c>
      <c r="D128">
        <v>22695</v>
      </c>
      <c r="E128">
        <v>27575</v>
      </c>
    </row>
    <row r="129" spans="2:5" x14ac:dyDescent="0.25">
      <c r="B129">
        <v>24827</v>
      </c>
      <c r="C129">
        <v>9191</v>
      </c>
      <c r="D129">
        <v>16197</v>
      </c>
      <c r="E129">
        <v>14510</v>
      </c>
    </row>
    <row r="130" spans="2:5" x14ac:dyDescent="0.25">
      <c r="B130">
        <v>20817</v>
      </c>
      <c r="C130">
        <v>15297</v>
      </c>
      <c r="D130">
        <v>13346</v>
      </c>
      <c r="E130">
        <v>21612</v>
      </c>
    </row>
    <row r="131" spans="2:5" x14ac:dyDescent="0.25">
      <c r="B131">
        <v>22844</v>
      </c>
      <c r="C131">
        <v>33527</v>
      </c>
      <c r="D131">
        <v>27948</v>
      </c>
      <c r="E131">
        <v>17756</v>
      </c>
    </row>
    <row r="132" spans="2:5" x14ac:dyDescent="0.25">
      <c r="B132">
        <v>20252</v>
      </c>
      <c r="C132">
        <v>12800</v>
      </c>
      <c r="D132">
        <v>6464</v>
      </c>
      <c r="E132">
        <v>24567</v>
      </c>
    </row>
    <row r="133" spans="2:5" x14ac:dyDescent="0.25">
      <c r="B133">
        <v>26222</v>
      </c>
      <c r="C133">
        <v>33172</v>
      </c>
      <c r="D133">
        <v>12240</v>
      </c>
      <c r="E133">
        <v>17071</v>
      </c>
    </row>
    <row r="134" spans="2:5" x14ac:dyDescent="0.25">
      <c r="B134">
        <v>17637</v>
      </c>
      <c r="C134">
        <v>12817</v>
      </c>
      <c r="D134">
        <v>19024</v>
      </c>
      <c r="E134">
        <v>26786</v>
      </c>
    </row>
    <row r="135" spans="2:5" x14ac:dyDescent="0.25">
      <c r="B135">
        <v>18082</v>
      </c>
      <c r="C135">
        <v>8473</v>
      </c>
      <c r="D135">
        <v>19173</v>
      </c>
      <c r="E135">
        <v>23781</v>
      </c>
    </row>
    <row r="136" spans="2:5" x14ac:dyDescent="0.25">
      <c r="B136">
        <v>27608</v>
      </c>
      <c r="C136">
        <v>15971</v>
      </c>
      <c r="D136">
        <v>17578</v>
      </c>
      <c r="E136">
        <v>20381</v>
      </c>
    </row>
    <row r="137" spans="2:5" x14ac:dyDescent="0.25">
      <c r="B137">
        <v>28992</v>
      </c>
      <c r="C137">
        <v>29933</v>
      </c>
      <c r="D137">
        <v>19144</v>
      </c>
      <c r="E137">
        <v>28140</v>
      </c>
    </row>
    <row r="138" spans="2:5" x14ac:dyDescent="0.25">
      <c r="B138">
        <v>18927</v>
      </c>
      <c r="C138">
        <v>18120</v>
      </c>
      <c r="D138">
        <v>20027</v>
      </c>
      <c r="E138">
        <v>34545</v>
      </c>
    </row>
    <row r="139" spans="2:5" x14ac:dyDescent="0.25">
      <c r="B139">
        <v>24788</v>
      </c>
      <c r="C139">
        <v>11420</v>
      </c>
      <c r="D139">
        <v>39408</v>
      </c>
      <c r="E139">
        <v>20676</v>
      </c>
    </row>
    <row r="140" spans="2:5" x14ac:dyDescent="0.25">
      <c r="B140">
        <v>9656</v>
      </c>
      <c r="C140">
        <v>10847</v>
      </c>
      <c r="D140">
        <v>18944</v>
      </c>
      <c r="E140">
        <v>16459</v>
      </c>
    </row>
    <row r="141" spans="2:5" x14ac:dyDescent="0.25">
      <c r="B141">
        <v>16979</v>
      </c>
      <c r="C141">
        <v>18966</v>
      </c>
      <c r="D141">
        <v>12030</v>
      </c>
      <c r="E141">
        <v>36089</v>
      </c>
    </row>
    <row r="142" spans="2:5" x14ac:dyDescent="0.25">
      <c r="B142">
        <v>9565</v>
      </c>
      <c r="C142">
        <v>16685</v>
      </c>
      <c r="D142">
        <v>6591</v>
      </c>
      <c r="E142">
        <v>14105</v>
      </c>
    </row>
    <row r="143" spans="2:5" x14ac:dyDescent="0.25">
      <c r="B143">
        <v>11999</v>
      </c>
      <c r="C143">
        <v>24630</v>
      </c>
      <c r="D143">
        <v>11743</v>
      </c>
      <c r="E143">
        <v>29087</v>
      </c>
    </row>
    <row r="144" spans="2:5" x14ac:dyDescent="0.25">
      <c r="B144">
        <v>18364</v>
      </c>
      <c r="C144">
        <v>15118</v>
      </c>
      <c r="D144">
        <v>13319</v>
      </c>
      <c r="E144">
        <v>15796</v>
      </c>
    </row>
    <row r="145" spans="2:5" x14ac:dyDescent="0.25">
      <c r="B145">
        <v>6982</v>
      </c>
      <c r="C145">
        <v>18122</v>
      </c>
      <c r="D145">
        <v>8679</v>
      </c>
      <c r="E145">
        <v>35797</v>
      </c>
    </row>
    <row r="146" spans="2:5" x14ac:dyDescent="0.25">
      <c r="B146">
        <v>27055</v>
      </c>
      <c r="C146">
        <v>5979</v>
      </c>
      <c r="D146">
        <v>11977</v>
      </c>
      <c r="E146">
        <v>52302</v>
      </c>
    </row>
    <row r="147" spans="2:5" x14ac:dyDescent="0.25">
      <c r="B147">
        <v>23252</v>
      </c>
      <c r="C147">
        <v>22122</v>
      </c>
      <c r="D147">
        <v>15900</v>
      </c>
      <c r="E147">
        <v>23658</v>
      </c>
    </row>
    <row r="148" spans="2:5" x14ac:dyDescent="0.25">
      <c r="B148">
        <v>12606</v>
      </c>
      <c r="C148">
        <v>13782</v>
      </c>
      <c r="D148">
        <v>13195</v>
      </c>
      <c r="E148">
        <v>22603</v>
      </c>
    </row>
    <row r="149" spans="2:5" x14ac:dyDescent="0.25">
      <c r="B149">
        <v>17184</v>
      </c>
      <c r="C149">
        <v>10727</v>
      </c>
      <c r="D149">
        <v>7281</v>
      </c>
      <c r="E149">
        <v>12415</v>
      </c>
    </row>
    <row r="150" spans="2:5" x14ac:dyDescent="0.25">
      <c r="B150">
        <v>4346</v>
      </c>
      <c r="C150">
        <v>40326</v>
      </c>
      <c r="D150">
        <v>10557</v>
      </c>
      <c r="E150">
        <v>35359</v>
      </c>
    </row>
    <row r="151" spans="2:5" x14ac:dyDescent="0.25">
      <c r="B151">
        <v>9133</v>
      </c>
      <c r="C151">
        <v>15670</v>
      </c>
      <c r="D151">
        <v>13873</v>
      </c>
      <c r="E151">
        <v>21300</v>
      </c>
    </row>
    <row r="152" spans="2:5" x14ac:dyDescent="0.25">
      <c r="B152">
        <v>25958</v>
      </c>
      <c r="C152">
        <v>11493</v>
      </c>
      <c r="D152">
        <v>14978</v>
      </c>
      <c r="E152">
        <v>22555</v>
      </c>
    </row>
    <row r="153" spans="2:5" x14ac:dyDescent="0.25">
      <c r="B153">
        <v>37270</v>
      </c>
      <c r="C153">
        <v>25615</v>
      </c>
      <c r="D153">
        <v>11165</v>
      </c>
      <c r="E153">
        <v>16792</v>
      </c>
    </row>
    <row r="154" spans="2:5" x14ac:dyDescent="0.25">
      <c r="B154">
        <v>25005</v>
      </c>
      <c r="C154">
        <v>17154</v>
      </c>
      <c r="D154">
        <v>26286</v>
      </c>
      <c r="E154">
        <v>9173</v>
      </c>
    </row>
    <row r="155" spans="2:5" x14ac:dyDescent="0.25">
      <c r="B155">
        <v>12887</v>
      </c>
      <c r="C155">
        <v>33447</v>
      </c>
      <c r="D155">
        <v>10265</v>
      </c>
      <c r="E155">
        <v>11223</v>
      </c>
    </row>
    <row r="156" spans="2:5" x14ac:dyDescent="0.25">
      <c r="B156">
        <v>15345</v>
      </c>
      <c r="C156">
        <v>9956</v>
      </c>
      <c r="D156">
        <v>14468</v>
      </c>
      <c r="E156">
        <v>30440</v>
      </c>
    </row>
    <row r="157" spans="2:5" x14ac:dyDescent="0.25">
      <c r="B157">
        <v>5404</v>
      </c>
      <c r="C157">
        <v>25922</v>
      </c>
      <c r="D157">
        <v>30273</v>
      </c>
      <c r="E157">
        <v>16585</v>
      </c>
    </row>
    <row r="158" spans="2:5" x14ac:dyDescent="0.25">
      <c r="B158">
        <v>29394</v>
      </c>
      <c r="C158">
        <v>17387</v>
      </c>
      <c r="D158">
        <v>15082</v>
      </c>
      <c r="E158">
        <v>26182</v>
      </c>
    </row>
    <row r="159" spans="2:5" x14ac:dyDescent="0.25">
      <c r="B159">
        <v>28389</v>
      </c>
      <c r="C159">
        <v>21913</v>
      </c>
      <c r="D159">
        <v>20972</v>
      </c>
      <c r="E159">
        <v>20448</v>
      </c>
    </row>
    <row r="160" spans="2:5" x14ac:dyDescent="0.25">
      <c r="B160">
        <v>6600</v>
      </c>
      <c r="C160">
        <v>22776</v>
      </c>
      <c r="D160">
        <v>19650</v>
      </c>
      <c r="E160">
        <v>44587</v>
      </c>
    </row>
    <row r="161" spans="2:5" x14ac:dyDescent="0.25">
      <c r="B161">
        <v>23763</v>
      </c>
      <c r="C161">
        <v>7195</v>
      </c>
      <c r="D161">
        <v>5330</v>
      </c>
      <c r="E161">
        <v>17059</v>
      </c>
    </row>
    <row r="162" spans="2:5" x14ac:dyDescent="0.25">
      <c r="B162">
        <v>24694</v>
      </c>
      <c r="C162">
        <v>13504</v>
      </c>
      <c r="D162">
        <v>12609</v>
      </c>
      <c r="E162">
        <v>23062</v>
      </c>
    </row>
    <row r="163" spans="2:5" x14ac:dyDescent="0.25">
      <c r="B163">
        <v>10301</v>
      </c>
      <c r="C163">
        <v>13125</v>
      </c>
      <c r="D163">
        <v>17864</v>
      </c>
      <c r="E163">
        <v>21582</v>
      </c>
    </row>
    <row r="164" spans="2:5" x14ac:dyDescent="0.25">
      <c r="B164">
        <v>18377</v>
      </c>
      <c r="C164">
        <v>8818</v>
      </c>
      <c r="D164">
        <v>11525</v>
      </c>
      <c r="E164">
        <v>24452</v>
      </c>
    </row>
    <row r="165" spans="2:5" x14ac:dyDescent="0.25">
      <c r="B165">
        <v>27704</v>
      </c>
      <c r="C165">
        <v>24328</v>
      </c>
      <c r="D165">
        <v>26445</v>
      </c>
      <c r="E165">
        <v>25691</v>
      </c>
    </row>
    <row r="166" spans="2:5" x14ac:dyDescent="0.25">
      <c r="B166">
        <v>16172</v>
      </c>
      <c r="C166">
        <v>36575</v>
      </c>
      <c r="D166">
        <v>10321</v>
      </c>
      <c r="E166">
        <v>29439</v>
      </c>
    </row>
    <row r="167" spans="2:5" x14ac:dyDescent="0.25">
      <c r="B167">
        <v>23599</v>
      </c>
      <c r="C167">
        <v>13795</v>
      </c>
      <c r="D167">
        <v>15010</v>
      </c>
      <c r="E167">
        <v>45643</v>
      </c>
    </row>
    <row r="168" spans="2:5" x14ac:dyDescent="0.25">
      <c r="B168">
        <v>7637</v>
      </c>
      <c r="C168">
        <v>12800</v>
      </c>
      <c r="D168">
        <v>14026</v>
      </c>
      <c r="E168">
        <v>18954</v>
      </c>
    </row>
    <row r="169" spans="2:5" x14ac:dyDescent="0.25">
      <c r="B169">
        <v>10936</v>
      </c>
      <c r="C169">
        <v>22920</v>
      </c>
      <c r="D169">
        <v>28995</v>
      </c>
      <c r="E169">
        <v>21664</v>
      </c>
    </row>
    <row r="170" spans="2:5" x14ac:dyDescent="0.25">
      <c r="B170">
        <v>23710</v>
      </c>
      <c r="C170">
        <v>17346</v>
      </c>
      <c r="D170">
        <v>16003</v>
      </c>
      <c r="E170">
        <v>15919</v>
      </c>
    </row>
    <row r="171" spans="2:5" x14ac:dyDescent="0.25">
      <c r="B171">
        <v>16079</v>
      </c>
      <c r="C171">
        <v>14648</v>
      </c>
      <c r="D171">
        <v>8016</v>
      </c>
      <c r="E171">
        <v>23625</v>
      </c>
    </row>
    <row r="172" spans="2:5" x14ac:dyDescent="0.25">
      <c r="B172">
        <v>22474</v>
      </c>
      <c r="C172">
        <v>64350</v>
      </c>
      <c r="D172">
        <v>7071</v>
      </c>
      <c r="E172">
        <v>33062</v>
      </c>
    </row>
    <row r="173" spans="2:5" x14ac:dyDescent="0.25">
      <c r="B173">
        <v>25890</v>
      </c>
      <c r="C173">
        <v>11934</v>
      </c>
      <c r="D173">
        <v>10772</v>
      </c>
      <c r="E173">
        <v>15845</v>
      </c>
    </row>
    <row r="174" spans="2:5" x14ac:dyDescent="0.25">
      <c r="B174">
        <v>5046</v>
      </c>
      <c r="C174">
        <v>11491</v>
      </c>
      <c r="D174">
        <v>9616</v>
      </c>
      <c r="E174">
        <v>12223</v>
      </c>
    </row>
    <row r="175" spans="2:5" x14ac:dyDescent="0.25">
      <c r="B175">
        <v>4694</v>
      </c>
      <c r="C175">
        <v>32467</v>
      </c>
      <c r="D175">
        <v>11429</v>
      </c>
      <c r="E175">
        <v>12653</v>
      </c>
    </row>
    <row r="176" spans="2:5" x14ac:dyDescent="0.25">
      <c r="B176">
        <v>14651</v>
      </c>
      <c r="C176">
        <v>18087</v>
      </c>
      <c r="D176">
        <v>5131</v>
      </c>
      <c r="E176">
        <v>25718</v>
      </c>
    </row>
    <row r="177" spans="2:5" x14ac:dyDescent="0.25">
      <c r="B177">
        <v>10568</v>
      </c>
      <c r="C177">
        <v>13998</v>
      </c>
      <c r="D177">
        <v>14269</v>
      </c>
      <c r="E177">
        <v>12857</v>
      </c>
    </row>
    <row r="178" spans="2:5" x14ac:dyDescent="0.25">
      <c r="B178">
        <v>9191</v>
      </c>
      <c r="C178">
        <v>29113</v>
      </c>
      <c r="D178">
        <v>16291</v>
      </c>
      <c r="E178">
        <v>19936</v>
      </c>
    </row>
    <row r="179" spans="2:5" x14ac:dyDescent="0.25">
      <c r="B179">
        <v>25806</v>
      </c>
      <c r="C179">
        <v>10955</v>
      </c>
      <c r="D179">
        <v>7746</v>
      </c>
      <c r="E179">
        <v>22814</v>
      </c>
    </row>
    <row r="180" spans="2:5" x14ac:dyDescent="0.25">
      <c r="B180">
        <v>25474</v>
      </c>
      <c r="C180">
        <v>19327</v>
      </c>
      <c r="D180">
        <v>15859</v>
      </c>
      <c r="E180">
        <v>22608</v>
      </c>
    </row>
    <row r="181" spans="2:5" x14ac:dyDescent="0.25">
      <c r="B181">
        <v>28528</v>
      </c>
      <c r="C181">
        <v>29135</v>
      </c>
      <c r="D181">
        <v>13124</v>
      </c>
      <c r="E181">
        <v>9973</v>
      </c>
    </row>
    <row r="182" spans="2:5" x14ac:dyDescent="0.25">
      <c r="B182">
        <v>6621</v>
      </c>
      <c r="C182">
        <v>29170</v>
      </c>
      <c r="D182">
        <v>11834</v>
      </c>
      <c r="E182">
        <v>26341</v>
      </c>
    </row>
    <row r="183" spans="2:5" x14ac:dyDescent="0.25">
      <c r="B183">
        <v>14829</v>
      </c>
      <c r="C183">
        <v>6295</v>
      </c>
      <c r="D183">
        <v>24535</v>
      </c>
      <c r="E183">
        <v>28991</v>
      </c>
    </row>
    <row r="184" spans="2:5" x14ac:dyDescent="0.25">
      <c r="B184">
        <v>11457</v>
      </c>
      <c r="C184">
        <v>10871</v>
      </c>
      <c r="D184">
        <v>13644</v>
      </c>
      <c r="E184">
        <v>29851</v>
      </c>
    </row>
    <row r="185" spans="2:5" x14ac:dyDescent="0.25">
      <c r="B185">
        <v>5239</v>
      </c>
      <c r="C185">
        <v>22438</v>
      </c>
      <c r="D185">
        <v>22430</v>
      </c>
      <c r="E185">
        <v>110830</v>
      </c>
    </row>
    <row r="186" spans="2:5" x14ac:dyDescent="0.25">
      <c r="B186">
        <v>26445</v>
      </c>
      <c r="C186">
        <v>20455</v>
      </c>
      <c r="D186">
        <v>12149</v>
      </c>
      <c r="E186">
        <v>26070</v>
      </c>
    </row>
    <row r="187" spans="2:5" x14ac:dyDescent="0.25">
      <c r="B187">
        <v>25042</v>
      </c>
      <c r="C187">
        <v>14426</v>
      </c>
      <c r="D187">
        <v>9750</v>
      </c>
      <c r="E187">
        <v>37463</v>
      </c>
    </row>
    <row r="188" spans="2:5" x14ac:dyDescent="0.25">
      <c r="B188">
        <v>29112</v>
      </c>
      <c r="C188">
        <v>25281</v>
      </c>
      <c r="D188">
        <v>14177</v>
      </c>
      <c r="E188">
        <v>48302</v>
      </c>
    </row>
    <row r="189" spans="2:5" x14ac:dyDescent="0.25">
      <c r="B189">
        <v>10922</v>
      </c>
      <c r="C189">
        <v>16763</v>
      </c>
      <c r="D189">
        <v>15495</v>
      </c>
      <c r="E189">
        <v>16390</v>
      </c>
    </row>
    <row r="190" spans="2:5" x14ac:dyDescent="0.25">
      <c r="B190">
        <v>15873</v>
      </c>
      <c r="C190">
        <v>22012</v>
      </c>
      <c r="D190">
        <v>10798</v>
      </c>
      <c r="E190">
        <v>21461</v>
      </c>
    </row>
    <row r="191" spans="2:5" x14ac:dyDescent="0.25">
      <c r="B191">
        <v>21501</v>
      </c>
      <c r="C191">
        <v>14634</v>
      </c>
      <c r="D191">
        <v>15011</v>
      </c>
      <c r="E191">
        <v>22308</v>
      </c>
    </row>
    <row r="192" spans="2:5" x14ac:dyDescent="0.25">
      <c r="B192">
        <v>25165</v>
      </c>
      <c r="C192">
        <v>13252</v>
      </c>
      <c r="D192">
        <v>9540</v>
      </c>
      <c r="E192">
        <v>42666</v>
      </c>
    </row>
    <row r="193" spans="2:5" x14ac:dyDescent="0.25">
      <c r="B193">
        <v>32793</v>
      </c>
      <c r="C193">
        <v>7159</v>
      </c>
      <c r="D193">
        <v>11113</v>
      </c>
      <c r="E193">
        <v>10984</v>
      </c>
    </row>
    <row r="194" spans="2:5" x14ac:dyDescent="0.25">
      <c r="B194">
        <v>10613</v>
      </c>
      <c r="C194">
        <v>21731</v>
      </c>
      <c r="D194">
        <v>31405</v>
      </c>
      <c r="E194">
        <v>22054</v>
      </c>
    </row>
    <row r="195" spans="2:5" x14ac:dyDescent="0.25">
      <c r="B195">
        <v>12502</v>
      </c>
      <c r="C195">
        <v>15869</v>
      </c>
      <c r="D195">
        <v>7112</v>
      </c>
      <c r="E195">
        <v>14655</v>
      </c>
    </row>
    <row r="196" spans="2:5" x14ac:dyDescent="0.25">
      <c r="B196">
        <v>16110</v>
      </c>
      <c r="C196">
        <v>20407</v>
      </c>
      <c r="D196">
        <v>36515</v>
      </c>
      <c r="E196">
        <v>6290</v>
      </c>
    </row>
    <row r="197" spans="2:5" x14ac:dyDescent="0.25">
      <c r="B197">
        <v>22093</v>
      </c>
      <c r="C197">
        <v>9753</v>
      </c>
      <c r="D197">
        <v>15047</v>
      </c>
      <c r="E197">
        <v>1780</v>
      </c>
    </row>
    <row r="198" spans="2:5" x14ac:dyDescent="0.25">
      <c r="B198">
        <v>14848</v>
      </c>
      <c r="C198">
        <v>14562</v>
      </c>
      <c r="D198">
        <v>9554</v>
      </c>
      <c r="E198">
        <v>14135</v>
      </c>
    </row>
    <row r="199" spans="2:5" x14ac:dyDescent="0.25">
      <c r="B199">
        <v>10239</v>
      </c>
      <c r="C199">
        <v>21993</v>
      </c>
      <c r="D199">
        <v>8540</v>
      </c>
      <c r="E199">
        <v>14457</v>
      </c>
    </row>
    <row r="200" spans="2:5" x14ac:dyDescent="0.25">
      <c r="B200">
        <v>25656</v>
      </c>
      <c r="C200">
        <v>28545</v>
      </c>
      <c r="D200">
        <v>15839</v>
      </c>
      <c r="E200">
        <v>6937</v>
      </c>
    </row>
    <row r="201" spans="2:5" x14ac:dyDescent="0.25">
      <c r="B201">
        <v>24822</v>
      </c>
      <c r="C201">
        <v>10874</v>
      </c>
      <c r="D201">
        <v>13960</v>
      </c>
      <c r="E201">
        <v>13826</v>
      </c>
    </row>
    <row r="202" spans="2:5" x14ac:dyDescent="0.25">
      <c r="B202">
        <v>26128</v>
      </c>
      <c r="C202">
        <v>17877</v>
      </c>
      <c r="D202">
        <v>27048</v>
      </c>
      <c r="E202">
        <v>5449</v>
      </c>
    </row>
    <row r="203" spans="2:5" x14ac:dyDescent="0.25">
      <c r="B203">
        <v>15437</v>
      </c>
      <c r="C203">
        <v>8860</v>
      </c>
      <c r="D203">
        <v>12952</v>
      </c>
      <c r="E203">
        <v>3147</v>
      </c>
    </row>
    <row r="204" spans="2:5" x14ac:dyDescent="0.25">
      <c r="B204">
        <v>18745</v>
      </c>
      <c r="C204">
        <v>6955</v>
      </c>
      <c r="D204">
        <v>13733</v>
      </c>
      <c r="E204">
        <v>8163</v>
      </c>
    </row>
    <row r="205" spans="2:5" x14ac:dyDescent="0.25">
      <c r="B205">
        <v>24299</v>
      </c>
      <c r="C205">
        <v>15631</v>
      </c>
      <c r="D205">
        <v>20187</v>
      </c>
      <c r="E205">
        <v>6417</v>
      </c>
    </row>
    <row r="206" spans="2:5" x14ac:dyDescent="0.25">
      <c r="B206">
        <v>8767</v>
      </c>
      <c r="C206">
        <v>7173</v>
      </c>
      <c r="D206">
        <v>24185</v>
      </c>
      <c r="E206">
        <v>108</v>
      </c>
    </row>
    <row r="207" spans="2:5" x14ac:dyDescent="0.25">
      <c r="B207">
        <v>9448</v>
      </c>
      <c r="C207">
        <v>27983</v>
      </c>
      <c r="D207">
        <v>7392</v>
      </c>
      <c r="E207">
        <v>13850</v>
      </c>
    </row>
    <row r="208" spans="2:5" x14ac:dyDescent="0.25">
      <c r="B208">
        <v>12488</v>
      </c>
      <c r="C208">
        <v>19376</v>
      </c>
      <c r="D208">
        <v>16213</v>
      </c>
      <c r="E208">
        <v>15390</v>
      </c>
    </row>
    <row r="209" spans="2:5" x14ac:dyDescent="0.25">
      <c r="B209">
        <v>13734</v>
      </c>
      <c r="C209">
        <v>18577</v>
      </c>
      <c r="D209">
        <v>13986</v>
      </c>
      <c r="E209">
        <v>11346</v>
      </c>
    </row>
    <row r="210" spans="2:5" x14ac:dyDescent="0.25">
      <c r="B210">
        <v>8211</v>
      </c>
      <c r="C210">
        <v>17983</v>
      </c>
      <c r="D210">
        <v>21759</v>
      </c>
      <c r="E210">
        <v>16332</v>
      </c>
    </row>
    <row r="211" spans="2:5" x14ac:dyDescent="0.25">
      <c r="B211">
        <v>16528</v>
      </c>
      <c r="C211">
        <v>24078</v>
      </c>
      <c r="D211">
        <v>18215</v>
      </c>
      <c r="E211">
        <v>17500</v>
      </c>
    </row>
    <row r="212" spans="2:5" x14ac:dyDescent="0.25">
      <c r="B212">
        <v>12174</v>
      </c>
      <c r="C212">
        <v>22239</v>
      </c>
      <c r="D212">
        <v>15332</v>
      </c>
      <c r="E212">
        <v>8748</v>
      </c>
    </row>
    <row r="213" spans="2:5" x14ac:dyDescent="0.25">
      <c r="B213">
        <v>5208</v>
      </c>
      <c r="C213">
        <v>14643</v>
      </c>
      <c r="D213">
        <v>6023</v>
      </c>
      <c r="E213">
        <v>1521</v>
      </c>
    </row>
    <row r="214" spans="2:5" x14ac:dyDescent="0.25">
      <c r="B214">
        <v>14365</v>
      </c>
      <c r="C214">
        <v>15513</v>
      </c>
      <c r="D214">
        <v>23186</v>
      </c>
      <c r="E214">
        <v>329</v>
      </c>
    </row>
    <row r="215" spans="2:5" x14ac:dyDescent="0.25">
      <c r="B215">
        <v>5516</v>
      </c>
      <c r="C215">
        <v>7812</v>
      </c>
      <c r="D215">
        <v>10952</v>
      </c>
      <c r="E215">
        <v>15806</v>
      </c>
    </row>
    <row r="216" spans="2:5" x14ac:dyDescent="0.25">
      <c r="B216">
        <v>5318</v>
      </c>
      <c r="C216">
        <v>18245</v>
      </c>
      <c r="D216">
        <v>17364</v>
      </c>
      <c r="E216">
        <v>6487</v>
      </c>
    </row>
    <row r="217" spans="2:5" x14ac:dyDescent="0.25">
      <c r="B217">
        <v>13038</v>
      </c>
      <c r="C217">
        <v>14054</v>
      </c>
      <c r="D217">
        <v>17422</v>
      </c>
      <c r="E217">
        <v>11023</v>
      </c>
    </row>
    <row r="218" spans="2:5" x14ac:dyDescent="0.25">
      <c r="B218">
        <v>7572</v>
      </c>
      <c r="C218">
        <v>9650</v>
      </c>
      <c r="D218">
        <v>7343</v>
      </c>
      <c r="E218">
        <v>14168</v>
      </c>
    </row>
    <row r="219" spans="2:5" x14ac:dyDescent="0.25">
      <c r="B219">
        <v>22399</v>
      </c>
      <c r="C219">
        <v>24173</v>
      </c>
      <c r="D219">
        <v>15508</v>
      </c>
      <c r="E219">
        <v>10707</v>
      </c>
    </row>
    <row r="220" spans="2:5" x14ac:dyDescent="0.25">
      <c r="B220">
        <v>15213</v>
      </c>
      <c r="C220">
        <v>20048</v>
      </c>
      <c r="D220">
        <v>26064</v>
      </c>
      <c r="E220">
        <v>7218</v>
      </c>
    </row>
    <row r="221" spans="2:5" x14ac:dyDescent="0.25">
      <c r="B221">
        <v>16046</v>
      </c>
      <c r="C221">
        <v>10873</v>
      </c>
      <c r="D221">
        <v>15314</v>
      </c>
      <c r="E221">
        <v>16229</v>
      </c>
    </row>
    <row r="222" spans="2:5" x14ac:dyDescent="0.25">
      <c r="B222">
        <v>20781</v>
      </c>
      <c r="C222">
        <v>17995</v>
      </c>
      <c r="D222">
        <v>16244</v>
      </c>
      <c r="E222">
        <v>5667</v>
      </c>
    </row>
    <row r="223" spans="2:5" x14ac:dyDescent="0.25">
      <c r="B223">
        <v>17785</v>
      </c>
      <c r="C223">
        <v>6175</v>
      </c>
      <c r="D223">
        <v>11919</v>
      </c>
      <c r="E223">
        <v>478</v>
      </c>
    </row>
    <row r="224" spans="2:5" x14ac:dyDescent="0.25">
      <c r="B224">
        <v>26151</v>
      </c>
      <c r="C224">
        <v>18504</v>
      </c>
      <c r="D224">
        <v>10824</v>
      </c>
      <c r="E224">
        <v>3844</v>
      </c>
    </row>
    <row r="225" spans="2:5" x14ac:dyDescent="0.25">
      <c r="B225">
        <v>10256</v>
      </c>
      <c r="C225">
        <v>9241</v>
      </c>
      <c r="D225">
        <v>14560</v>
      </c>
      <c r="E225">
        <v>10341</v>
      </c>
    </row>
    <row r="226" spans="2:5" x14ac:dyDescent="0.25">
      <c r="B226">
        <v>23297</v>
      </c>
      <c r="C226">
        <v>8771</v>
      </c>
      <c r="D226">
        <v>9827</v>
      </c>
      <c r="E226">
        <v>4530</v>
      </c>
    </row>
    <row r="227" spans="2:5" x14ac:dyDescent="0.25">
      <c r="B227">
        <v>12781</v>
      </c>
      <c r="C227">
        <v>23314</v>
      </c>
      <c r="D227">
        <v>21651</v>
      </c>
      <c r="E227">
        <v>4942</v>
      </c>
    </row>
    <row r="228" spans="2:5" x14ac:dyDescent="0.25">
      <c r="B228">
        <v>16163</v>
      </c>
      <c r="C228">
        <v>14095</v>
      </c>
      <c r="D228">
        <v>9086</v>
      </c>
      <c r="E228">
        <v>4775</v>
      </c>
    </row>
    <row r="229" spans="2:5" x14ac:dyDescent="0.25">
      <c r="B229">
        <v>27223</v>
      </c>
      <c r="C229">
        <v>9896</v>
      </c>
      <c r="D229">
        <v>13862</v>
      </c>
      <c r="E229">
        <v>17371</v>
      </c>
    </row>
    <row r="230" spans="2:5" x14ac:dyDescent="0.25">
      <c r="B230">
        <v>15250</v>
      </c>
      <c r="C230">
        <v>13792</v>
      </c>
      <c r="D230">
        <v>23239</v>
      </c>
      <c r="E230">
        <v>14258</v>
      </c>
    </row>
    <row r="231" spans="2:5" x14ac:dyDescent="0.25">
      <c r="B231">
        <v>20085</v>
      </c>
      <c r="C231">
        <v>27614</v>
      </c>
      <c r="D231">
        <v>26122</v>
      </c>
      <c r="E231">
        <v>11810</v>
      </c>
    </row>
    <row r="232" spans="2:5" x14ac:dyDescent="0.25">
      <c r="B232">
        <v>14286</v>
      </c>
      <c r="C232">
        <v>6790</v>
      </c>
      <c r="D232">
        <v>11910</v>
      </c>
      <c r="E232">
        <v>29658</v>
      </c>
    </row>
    <row r="233" spans="2:5" x14ac:dyDescent="0.25">
      <c r="B233">
        <v>13560</v>
      </c>
      <c r="C233">
        <v>5779</v>
      </c>
      <c r="D233">
        <v>10756</v>
      </c>
      <c r="E233">
        <v>5215</v>
      </c>
    </row>
    <row r="234" spans="2:5" x14ac:dyDescent="0.25">
      <c r="B234">
        <v>18710</v>
      </c>
      <c r="C234">
        <v>39595</v>
      </c>
      <c r="D234">
        <v>10572</v>
      </c>
      <c r="E234">
        <v>15432</v>
      </c>
    </row>
    <row r="235" spans="2:5" x14ac:dyDescent="0.25">
      <c r="B235">
        <v>9473</v>
      </c>
      <c r="C235">
        <v>21160</v>
      </c>
      <c r="D235">
        <v>9757</v>
      </c>
      <c r="E235">
        <v>4004</v>
      </c>
    </row>
    <row r="236" spans="2:5" x14ac:dyDescent="0.25">
      <c r="B236">
        <v>29303</v>
      </c>
      <c r="C236">
        <v>6958</v>
      </c>
      <c r="D236">
        <v>10571</v>
      </c>
      <c r="E236">
        <v>4998</v>
      </c>
    </row>
    <row r="237" spans="2:5" x14ac:dyDescent="0.25">
      <c r="B237">
        <v>10710</v>
      </c>
      <c r="C237">
        <v>10469</v>
      </c>
      <c r="D237">
        <v>18199</v>
      </c>
      <c r="E237">
        <v>6215</v>
      </c>
    </row>
    <row r="238" spans="2:5" x14ac:dyDescent="0.25">
      <c r="B238">
        <v>4930</v>
      </c>
      <c r="C238">
        <v>11296</v>
      </c>
      <c r="D238">
        <v>11158</v>
      </c>
      <c r="E238">
        <v>18777</v>
      </c>
    </row>
    <row r="239" spans="2:5" x14ac:dyDescent="0.25">
      <c r="B239">
        <v>1611</v>
      </c>
      <c r="C239">
        <v>12716</v>
      </c>
      <c r="D239">
        <v>10137</v>
      </c>
      <c r="E239">
        <v>14644</v>
      </c>
    </row>
    <row r="240" spans="2:5" x14ac:dyDescent="0.25">
      <c r="B240">
        <v>10953</v>
      </c>
      <c r="C240">
        <v>14227</v>
      </c>
      <c r="D240">
        <v>12167</v>
      </c>
      <c r="E240">
        <v>19789</v>
      </c>
    </row>
    <row r="241" spans="2:5" x14ac:dyDescent="0.25">
      <c r="B241">
        <v>3717</v>
      </c>
      <c r="C241">
        <v>22551</v>
      </c>
      <c r="D241">
        <v>7939</v>
      </c>
      <c r="E241">
        <v>10353</v>
      </c>
    </row>
    <row r="242" spans="2:5" x14ac:dyDescent="0.25">
      <c r="B242">
        <v>570</v>
      </c>
      <c r="C242">
        <v>11482</v>
      </c>
      <c r="D242">
        <v>14602</v>
      </c>
      <c r="E242">
        <v>17634</v>
      </c>
    </row>
    <row r="243" spans="2:5" x14ac:dyDescent="0.25">
      <c r="B243">
        <v>9114</v>
      </c>
      <c r="C243">
        <v>7125</v>
      </c>
      <c r="D243">
        <v>10229</v>
      </c>
      <c r="E243">
        <v>9801</v>
      </c>
    </row>
    <row r="244" spans="2:5" x14ac:dyDescent="0.25">
      <c r="B244">
        <v>16770</v>
      </c>
      <c r="C244">
        <v>13019</v>
      </c>
      <c r="D244">
        <v>35466</v>
      </c>
      <c r="E244">
        <v>1072</v>
      </c>
    </row>
    <row r="245" spans="2:5" x14ac:dyDescent="0.25">
      <c r="B245">
        <v>1243</v>
      </c>
      <c r="C245">
        <v>19902</v>
      </c>
      <c r="D245">
        <v>24091</v>
      </c>
      <c r="E245">
        <v>8396</v>
      </c>
    </row>
    <row r="246" spans="2:5" x14ac:dyDescent="0.25">
      <c r="B246">
        <v>9767</v>
      </c>
      <c r="C246">
        <v>15705</v>
      </c>
      <c r="D246">
        <v>6457</v>
      </c>
      <c r="E246">
        <v>9318</v>
      </c>
    </row>
    <row r="247" spans="2:5" x14ac:dyDescent="0.25">
      <c r="B247">
        <v>4051</v>
      </c>
      <c r="C247">
        <v>17397</v>
      </c>
      <c r="D247">
        <v>10481</v>
      </c>
      <c r="E247">
        <v>8383</v>
      </c>
    </row>
    <row r="248" spans="2:5" x14ac:dyDescent="0.25">
      <c r="B248">
        <v>10229</v>
      </c>
      <c r="C248">
        <v>9885</v>
      </c>
      <c r="D248">
        <v>21852</v>
      </c>
      <c r="E248">
        <v>17755</v>
      </c>
    </row>
    <row r="249" spans="2:5" x14ac:dyDescent="0.25">
      <c r="B249">
        <v>1883</v>
      </c>
      <c r="C249">
        <v>14001</v>
      </c>
      <c r="D249">
        <v>33022</v>
      </c>
      <c r="E249">
        <v>1058</v>
      </c>
    </row>
    <row r="250" spans="2:5" x14ac:dyDescent="0.25">
      <c r="B250">
        <v>4495</v>
      </c>
      <c r="C250">
        <v>26048</v>
      </c>
      <c r="D250">
        <v>17297</v>
      </c>
      <c r="E250">
        <v>9331</v>
      </c>
    </row>
    <row r="251" spans="2:5" x14ac:dyDescent="0.25">
      <c r="B251">
        <v>10399</v>
      </c>
      <c r="C251">
        <v>24314</v>
      </c>
      <c r="D251">
        <v>7785</v>
      </c>
      <c r="E251">
        <v>24638</v>
      </c>
    </row>
    <row r="252" spans="2:5" x14ac:dyDescent="0.25">
      <c r="B252">
        <v>994</v>
      </c>
      <c r="C252">
        <v>17591</v>
      </c>
      <c r="D252">
        <v>10929</v>
      </c>
      <c r="E252">
        <v>5764</v>
      </c>
    </row>
    <row r="253" spans="2:5" x14ac:dyDescent="0.25">
      <c r="B253">
        <v>1554</v>
      </c>
      <c r="C253">
        <v>28606</v>
      </c>
      <c r="D253">
        <v>11451</v>
      </c>
      <c r="E253">
        <v>9461</v>
      </c>
    </row>
    <row r="254" spans="2:5" x14ac:dyDescent="0.25">
      <c r="B254">
        <v>17257</v>
      </c>
      <c r="C254">
        <v>22542</v>
      </c>
      <c r="D254">
        <v>19116</v>
      </c>
      <c r="E254">
        <v>16361</v>
      </c>
    </row>
    <row r="255" spans="2:5" x14ac:dyDescent="0.25">
      <c r="B255">
        <v>1994</v>
      </c>
      <c r="C255">
        <v>19274</v>
      </c>
      <c r="D255">
        <v>7779</v>
      </c>
      <c r="E255">
        <v>6976</v>
      </c>
    </row>
    <row r="256" spans="2:5" x14ac:dyDescent="0.25">
      <c r="B256">
        <v>2367</v>
      </c>
      <c r="C256">
        <v>11169</v>
      </c>
      <c r="D256">
        <v>13933</v>
      </c>
      <c r="E256">
        <v>3993</v>
      </c>
    </row>
    <row r="257" spans="2:5" x14ac:dyDescent="0.25">
      <c r="B257">
        <v>388</v>
      </c>
      <c r="C257">
        <v>23418</v>
      </c>
      <c r="D257">
        <v>15636</v>
      </c>
      <c r="E257">
        <v>3101</v>
      </c>
    </row>
    <row r="258" spans="2:5" x14ac:dyDescent="0.25">
      <c r="B258">
        <v>4402</v>
      </c>
      <c r="C258">
        <v>16217</v>
      </c>
      <c r="D258">
        <v>10978</v>
      </c>
      <c r="E258">
        <v>4651</v>
      </c>
    </row>
    <row r="259" spans="2:5" x14ac:dyDescent="0.25">
      <c r="B259">
        <v>279</v>
      </c>
      <c r="C259">
        <v>30715</v>
      </c>
      <c r="D259">
        <v>9813</v>
      </c>
      <c r="E259">
        <v>7957</v>
      </c>
    </row>
    <row r="260" spans="2:5" x14ac:dyDescent="0.25">
      <c r="B260">
        <v>1777</v>
      </c>
      <c r="C260">
        <v>12628</v>
      </c>
      <c r="D260">
        <v>14791</v>
      </c>
      <c r="E260">
        <v>9731</v>
      </c>
    </row>
    <row r="261" spans="2:5" x14ac:dyDescent="0.25">
      <c r="B261">
        <v>1358</v>
      </c>
      <c r="C261">
        <v>13797</v>
      </c>
      <c r="D261">
        <v>15830</v>
      </c>
      <c r="E261">
        <v>4147</v>
      </c>
    </row>
    <row r="262" spans="2:5" x14ac:dyDescent="0.25">
      <c r="B262">
        <v>328</v>
      </c>
      <c r="C262">
        <v>9897</v>
      </c>
      <c r="D262">
        <v>11202</v>
      </c>
      <c r="E262">
        <v>3891</v>
      </c>
    </row>
    <row r="263" spans="2:5" x14ac:dyDescent="0.25">
      <c r="B263">
        <v>1395</v>
      </c>
      <c r="C263">
        <v>16048</v>
      </c>
      <c r="D263">
        <v>19518</v>
      </c>
      <c r="E263">
        <v>26532</v>
      </c>
    </row>
    <row r="264" spans="2:5" x14ac:dyDescent="0.25">
      <c r="B264">
        <v>4490</v>
      </c>
      <c r="C264">
        <v>32456</v>
      </c>
      <c r="D264">
        <v>21334</v>
      </c>
      <c r="E264">
        <v>13801</v>
      </c>
    </row>
    <row r="265" spans="2:5" x14ac:dyDescent="0.25">
      <c r="B265">
        <v>4203</v>
      </c>
      <c r="C265">
        <v>11320</v>
      </c>
      <c r="D265">
        <v>16241</v>
      </c>
      <c r="E265">
        <v>330</v>
      </c>
    </row>
    <row r="266" spans="2:5" x14ac:dyDescent="0.25">
      <c r="B266">
        <v>14156</v>
      </c>
      <c r="C266">
        <v>33850</v>
      </c>
      <c r="D266">
        <v>14748</v>
      </c>
      <c r="E266">
        <v>5777</v>
      </c>
    </row>
    <row r="267" spans="2:5" x14ac:dyDescent="0.25">
      <c r="B267">
        <v>17099</v>
      </c>
      <c r="C267">
        <v>11488</v>
      </c>
      <c r="D267">
        <v>15527</v>
      </c>
      <c r="E267">
        <v>12561</v>
      </c>
    </row>
    <row r="268" spans="2:5" x14ac:dyDescent="0.25">
      <c r="B268">
        <v>4544</v>
      </c>
      <c r="C268">
        <v>24143</v>
      </c>
      <c r="D268">
        <v>11260</v>
      </c>
      <c r="E268">
        <v>240</v>
      </c>
    </row>
    <row r="269" spans="2:5" x14ac:dyDescent="0.25">
      <c r="B269">
        <v>4</v>
      </c>
      <c r="C269">
        <v>34319</v>
      </c>
      <c r="D269">
        <v>6000</v>
      </c>
      <c r="E269">
        <v>7522</v>
      </c>
    </row>
    <row r="270" spans="2:5" x14ac:dyDescent="0.25">
      <c r="B270">
        <v>5175</v>
      </c>
      <c r="C270">
        <v>5815</v>
      </c>
      <c r="D270">
        <v>12824</v>
      </c>
      <c r="E270">
        <v>713</v>
      </c>
    </row>
    <row r="271" spans="2:5" x14ac:dyDescent="0.25">
      <c r="B271">
        <v>1452</v>
      </c>
      <c r="C271">
        <v>4561</v>
      </c>
      <c r="D271">
        <v>17552</v>
      </c>
      <c r="E271">
        <v>20338</v>
      </c>
    </row>
    <row r="272" spans="2:5" x14ac:dyDescent="0.25">
      <c r="B272">
        <v>3828</v>
      </c>
      <c r="C272">
        <v>26683</v>
      </c>
      <c r="D272">
        <v>13743</v>
      </c>
      <c r="E272">
        <v>5137</v>
      </c>
    </row>
    <row r="273" spans="2:5" x14ac:dyDescent="0.25">
      <c r="B273">
        <v>11184</v>
      </c>
      <c r="C273">
        <v>15330</v>
      </c>
      <c r="D273">
        <v>25620</v>
      </c>
      <c r="E273">
        <v>4860</v>
      </c>
    </row>
    <row r="274" spans="2:5" x14ac:dyDescent="0.25">
      <c r="B274">
        <v>12103</v>
      </c>
      <c r="C274">
        <v>12342</v>
      </c>
      <c r="D274">
        <v>10068</v>
      </c>
      <c r="E274">
        <v>7952</v>
      </c>
    </row>
    <row r="275" spans="2:5" x14ac:dyDescent="0.25">
      <c r="B275">
        <v>8455</v>
      </c>
      <c r="C275">
        <v>8995</v>
      </c>
      <c r="D275">
        <v>19220</v>
      </c>
      <c r="E275">
        <v>8713</v>
      </c>
    </row>
    <row r="276" spans="2:5" x14ac:dyDescent="0.25">
      <c r="B276">
        <v>15276</v>
      </c>
      <c r="C276">
        <v>13049</v>
      </c>
      <c r="D276">
        <v>12656</v>
      </c>
      <c r="E276">
        <v>11137</v>
      </c>
    </row>
    <row r="277" spans="2:5" x14ac:dyDescent="0.25">
      <c r="B277">
        <v>10490</v>
      </c>
      <c r="C277">
        <v>7832</v>
      </c>
      <c r="D277">
        <v>10252</v>
      </c>
      <c r="E277">
        <v>5194</v>
      </c>
    </row>
    <row r="278" spans="2:5" x14ac:dyDescent="0.25">
      <c r="B278">
        <v>2425</v>
      </c>
      <c r="C278">
        <v>18461</v>
      </c>
      <c r="D278">
        <v>23485</v>
      </c>
      <c r="E278">
        <v>19839</v>
      </c>
    </row>
    <row r="279" spans="2:5" x14ac:dyDescent="0.25">
      <c r="B279">
        <v>3106</v>
      </c>
      <c r="C279">
        <v>16962</v>
      </c>
      <c r="D279">
        <v>14435</v>
      </c>
      <c r="E279">
        <v>17947</v>
      </c>
    </row>
    <row r="280" spans="2:5" x14ac:dyDescent="0.25">
      <c r="B280">
        <v>7077</v>
      </c>
      <c r="C280">
        <v>13134</v>
      </c>
      <c r="D280">
        <v>7127</v>
      </c>
      <c r="E280">
        <v>30138</v>
      </c>
    </row>
    <row r="281" spans="2:5" x14ac:dyDescent="0.25">
      <c r="B281">
        <v>7063</v>
      </c>
      <c r="C281">
        <v>15607</v>
      </c>
      <c r="D281">
        <v>8835</v>
      </c>
      <c r="E281">
        <v>5050</v>
      </c>
    </row>
    <row r="282" spans="2:5" x14ac:dyDescent="0.25">
      <c r="B282">
        <v>7079</v>
      </c>
      <c r="C282">
        <v>17327</v>
      </c>
      <c r="D282">
        <v>9455</v>
      </c>
      <c r="E282">
        <v>25764</v>
      </c>
    </row>
    <row r="283" spans="2:5" x14ac:dyDescent="0.25">
      <c r="B283">
        <v>19626</v>
      </c>
      <c r="C283">
        <v>8779</v>
      </c>
      <c r="D283">
        <v>23267</v>
      </c>
      <c r="E283">
        <v>8848</v>
      </c>
    </row>
    <row r="284" spans="2:5" x14ac:dyDescent="0.25">
      <c r="B284">
        <v>708</v>
      </c>
      <c r="C284">
        <v>14723</v>
      </c>
      <c r="D284">
        <v>5718</v>
      </c>
      <c r="E284">
        <v>6381</v>
      </c>
    </row>
    <row r="285" spans="2:5" x14ac:dyDescent="0.25">
      <c r="B285">
        <v>9892</v>
      </c>
      <c r="C285">
        <v>25282</v>
      </c>
      <c r="D285">
        <v>24857</v>
      </c>
      <c r="E285">
        <v>13182</v>
      </c>
    </row>
    <row r="286" spans="2:5" x14ac:dyDescent="0.25">
      <c r="B286">
        <v>4853</v>
      </c>
      <c r="C286">
        <v>11120</v>
      </c>
      <c r="D286">
        <v>14010</v>
      </c>
      <c r="E286">
        <v>4997</v>
      </c>
    </row>
    <row r="287" spans="2:5" x14ac:dyDescent="0.25">
      <c r="B287">
        <v>17527</v>
      </c>
      <c r="C287">
        <v>15771</v>
      </c>
      <c r="D287">
        <v>22040</v>
      </c>
      <c r="E287">
        <v>6801</v>
      </c>
    </row>
    <row r="288" spans="2:5" x14ac:dyDescent="0.25">
      <c r="C288">
        <v>11730</v>
      </c>
      <c r="D288">
        <v>16538</v>
      </c>
      <c r="E288">
        <v>19444</v>
      </c>
    </row>
    <row r="289" spans="3:5" x14ac:dyDescent="0.25">
      <c r="C289">
        <v>9268</v>
      </c>
      <c r="D289">
        <v>12325</v>
      </c>
      <c r="E289">
        <v>17094</v>
      </c>
    </row>
    <row r="290" spans="3:5" x14ac:dyDescent="0.25">
      <c r="C290">
        <v>28205</v>
      </c>
      <c r="D290">
        <v>17148</v>
      </c>
      <c r="E290">
        <v>4863</v>
      </c>
    </row>
    <row r="291" spans="3:5" x14ac:dyDescent="0.25">
      <c r="C291">
        <v>10875</v>
      </c>
      <c r="D291">
        <v>6102</v>
      </c>
      <c r="E291">
        <v>18881</v>
      </c>
    </row>
    <row r="292" spans="3:5" x14ac:dyDescent="0.25">
      <c r="C292">
        <v>9229</v>
      </c>
      <c r="D292">
        <v>23481</v>
      </c>
      <c r="E292">
        <v>22678</v>
      </c>
    </row>
    <row r="293" spans="3:5" x14ac:dyDescent="0.25">
      <c r="C293">
        <v>6237</v>
      </c>
      <c r="D293">
        <v>23209</v>
      </c>
      <c r="E293">
        <v>5066</v>
      </c>
    </row>
    <row r="294" spans="3:5" x14ac:dyDescent="0.25">
      <c r="C294">
        <v>15154</v>
      </c>
      <c r="D294">
        <v>18161</v>
      </c>
      <c r="E294">
        <v>19461</v>
      </c>
    </row>
    <row r="295" spans="3:5" x14ac:dyDescent="0.25">
      <c r="C295">
        <v>8147</v>
      </c>
      <c r="D295">
        <v>18601</v>
      </c>
      <c r="E295">
        <v>7387</v>
      </c>
    </row>
    <row r="296" spans="3:5" x14ac:dyDescent="0.25">
      <c r="C296">
        <v>17481</v>
      </c>
      <c r="D296">
        <v>19882</v>
      </c>
      <c r="E296">
        <v>3159</v>
      </c>
    </row>
    <row r="297" spans="3:5" x14ac:dyDescent="0.25">
      <c r="C297">
        <v>17911</v>
      </c>
      <c r="D297">
        <v>13348</v>
      </c>
      <c r="E297">
        <v>4702</v>
      </c>
    </row>
    <row r="298" spans="3:5" x14ac:dyDescent="0.25">
      <c r="C298">
        <v>28437</v>
      </c>
      <c r="D298">
        <v>12402</v>
      </c>
      <c r="E298">
        <v>10546</v>
      </c>
    </row>
    <row r="299" spans="3:5" x14ac:dyDescent="0.25">
      <c r="C299">
        <v>5681</v>
      </c>
      <c r="D299">
        <v>26619</v>
      </c>
      <c r="E299">
        <v>8172</v>
      </c>
    </row>
    <row r="300" spans="3:5" x14ac:dyDescent="0.25">
      <c r="C300">
        <v>9629</v>
      </c>
      <c r="D300">
        <v>10125</v>
      </c>
      <c r="E300">
        <v>13429</v>
      </c>
    </row>
    <row r="301" spans="3:5" x14ac:dyDescent="0.25">
      <c r="C301">
        <v>7700</v>
      </c>
      <c r="D301">
        <v>17443</v>
      </c>
      <c r="E301">
        <v>4890</v>
      </c>
    </row>
    <row r="302" spans="3:5" x14ac:dyDescent="0.25">
      <c r="C302">
        <v>20762</v>
      </c>
      <c r="D302">
        <v>16719</v>
      </c>
      <c r="E302">
        <v>34047</v>
      </c>
    </row>
    <row r="303" spans="3:5" x14ac:dyDescent="0.25">
      <c r="C303">
        <v>19614</v>
      </c>
      <c r="D303">
        <v>24311</v>
      </c>
      <c r="E303">
        <v>14348</v>
      </c>
    </row>
    <row r="304" spans="3:5" x14ac:dyDescent="0.25">
      <c r="C304">
        <v>8676</v>
      </c>
      <c r="D304">
        <v>23360</v>
      </c>
      <c r="E304">
        <v>635</v>
      </c>
    </row>
    <row r="305" spans="3:5" x14ac:dyDescent="0.25">
      <c r="C305">
        <v>24225</v>
      </c>
      <c r="D305">
        <v>16807</v>
      </c>
      <c r="E305">
        <v>14959</v>
      </c>
    </row>
    <row r="306" spans="3:5" x14ac:dyDescent="0.25">
      <c r="C306">
        <v>6522</v>
      </c>
      <c r="D306">
        <v>12496</v>
      </c>
      <c r="E306">
        <v>11497</v>
      </c>
    </row>
    <row r="307" spans="3:5" x14ac:dyDescent="0.25">
      <c r="C307">
        <v>23568</v>
      </c>
      <c r="D307">
        <v>21609</v>
      </c>
      <c r="E307">
        <v>927</v>
      </c>
    </row>
    <row r="308" spans="3:5" x14ac:dyDescent="0.25">
      <c r="C308">
        <v>8519</v>
      </c>
      <c r="D308">
        <v>10417</v>
      </c>
      <c r="E308">
        <v>9766</v>
      </c>
    </row>
    <row r="309" spans="3:5" x14ac:dyDescent="0.25">
      <c r="C309">
        <v>10425</v>
      </c>
      <c r="D309">
        <v>24609</v>
      </c>
      <c r="E309">
        <v>6364</v>
      </c>
    </row>
    <row r="310" spans="3:5" x14ac:dyDescent="0.25">
      <c r="C310">
        <v>22160</v>
      </c>
      <c r="D310">
        <v>14427</v>
      </c>
      <c r="E310">
        <v>21837</v>
      </c>
    </row>
    <row r="311" spans="3:5" x14ac:dyDescent="0.25">
      <c r="C311">
        <v>14689</v>
      </c>
      <c r="D311">
        <v>6918</v>
      </c>
      <c r="E311">
        <v>12445</v>
      </c>
    </row>
    <row r="312" spans="3:5" x14ac:dyDescent="0.25">
      <c r="C312">
        <v>16149</v>
      </c>
      <c r="D312">
        <v>5053</v>
      </c>
      <c r="E312">
        <v>299</v>
      </c>
    </row>
    <row r="313" spans="3:5" x14ac:dyDescent="0.25">
      <c r="C313">
        <v>14721</v>
      </c>
      <c r="D313">
        <v>8825</v>
      </c>
      <c r="E313">
        <v>6920</v>
      </c>
    </row>
    <row r="314" spans="3:5" x14ac:dyDescent="0.25">
      <c r="C314">
        <v>25880</v>
      </c>
      <c r="D314">
        <v>11239</v>
      </c>
      <c r="E314">
        <v>10284</v>
      </c>
    </row>
    <row r="315" spans="3:5" x14ac:dyDescent="0.25">
      <c r="C315">
        <v>18430</v>
      </c>
      <c r="D315">
        <v>23611</v>
      </c>
      <c r="E315">
        <v>7168</v>
      </c>
    </row>
    <row r="316" spans="3:5" x14ac:dyDescent="0.25">
      <c r="C316">
        <v>27942</v>
      </c>
      <c r="D316">
        <v>13035</v>
      </c>
      <c r="E316">
        <v>9911</v>
      </c>
    </row>
    <row r="317" spans="3:5" x14ac:dyDescent="0.25">
      <c r="C317">
        <v>5402</v>
      </c>
      <c r="D317">
        <v>12378</v>
      </c>
      <c r="E317">
        <v>17062</v>
      </c>
    </row>
    <row r="318" spans="3:5" x14ac:dyDescent="0.25">
      <c r="C318">
        <v>27200</v>
      </c>
      <c r="D318">
        <v>12763</v>
      </c>
      <c r="E318">
        <v>2108</v>
      </c>
    </row>
    <row r="319" spans="3:5" x14ac:dyDescent="0.25">
      <c r="C319">
        <v>20525</v>
      </c>
      <c r="D319">
        <v>14976</v>
      </c>
      <c r="E319">
        <v>12780</v>
      </c>
    </row>
    <row r="320" spans="3:5" x14ac:dyDescent="0.25">
      <c r="C320">
        <v>25722</v>
      </c>
      <c r="D320">
        <v>16758</v>
      </c>
      <c r="E320">
        <v>1517</v>
      </c>
    </row>
    <row r="321" spans="3:5" x14ac:dyDescent="0.25">
      <c r="C321">
        <v>11093</v>
      </c>
      <c r="D321">
        <v>11215</v>
      </c>
      <c r="E321">
        <v>15000</v>
      </c>
    </row>
    <row r="322" spans="3:5" x14ac:dyDescent="0.25">
      <c r="C322">
        <v>11626</v>
      </c>
      <c r="D322">
        <v>14880</v>
      </c>
      <c r="E322">
        <v>16509</v>
      </c>
    </row>
    <row r="323" spans="3:5" x14ac:dyDescent="0.25">
      <c r="C323">
        <v>15315</v>
      </c>
      <c r="D323">
        <v>10831</v>
      </c>
      <c r="E323">
        <v>8730</v>
      </c>
    </row>
    <row r="324" spans="3:5" x14ac:dyDescent="0.25">
      <c r="C324">
        <v>3254</v>
      </c>
      <c r="D324">
        <v>9788</v>
      </c>
      <c r="E324">
        <v>29551</v>
      </c>
    </row>
    <row r="325" spans="3:5" x14ac:dyDescent="0.25">
      <c r="C325">
        <v>11285</v>
      </c>
      <c r="D325">
        <v>18376</v>
      </c>
      <c r="E325">
        <v>545</v>
      </c>
    </row>
    <row r="326" spans="3:5" x14ac:dyDescent="0.25">
      <c r="C326">
        <v>29140</v>
      </c>
      <c r="D326">
        <v>7342</v>
      </c>
      <c r="E326">
        <v>15961</v>
      </c>
    </row>
    <row r="327" spans="3:5" x14ac:dyDescent="0.25">
      <c r="C327">
        <v>28525</v>
      </c>
      <c r="D327">
        <v>3717</v>
      </c>
      <c r="E327">
        <v>10349</v>
      </c>
    </row>
    <row r="328" spans="3:5" x14ac:dyDescent="0.25">
      <c r="C328">
        <v>11495</v>
      </c>
      <c r="D328">
        <v>12583</v>
      </c>
      <c r="E328">
        <v>22672</v>
      </c>
    </row>
    <row r="329" spans="3:5" x14ac:dyDescent="0.25">
      <c r="C329">
        <v>18749</v>
      </c>
      <c r="D329">
        <v>27093</v>
      </c>
      <c r="E329">
        <v>7627</v>
      </c>
    </row>
    <row r="330" spans="3:5" x14ac:dyDescent="0.25">
      <c r="C330">
        <v>12497</v>
      </c>
      <c r="D330">
        <v>10395</v>
      </c>
      <c r="E330">
        <v>939</v>
      </c>
    </row>
    <row r="331" spans="3:5" x14ac:dyDescent="0.25">
      <c r="C331">
        <v>34355</v>
      </c>
      <c r="D331">
        <v>15190</v>
      </c>
      <c r="E331">
        <v>1489</v>
      </c>
    </row>
    <row r="332" spans="3:5" x14ac:dyDescent="0.25">
      <c r="C332">
        <v>12140</v>
      </c>
      <c r="D332">
        <v>15505</v>
      </c>
      <c r="E332">
        <v>16464</v>
      </c>
    </row>
    <row r="333" spans="3:5" x14ac:dyDescent="0.25">
      <c r="C333">
        <v>22692</v>
      </c>
      <c r="D333">
        <v>21722</v>
      </c>
      <c r="E333">
        <v>10483</v>
      </c>
    </row>
    <row r="334" spans="3:5" x14ac:dyDescent="0.25">
      <c r="C334">
        <v>15429</v>
      </c>
      <c r="D334">
        <v>11089</v>
      </c>
      <c r="E334">
        <v>6188</v>
      </c>
    </row>
    <row r="335" spans="3:5" x14ac:dyDescent="0.25">
      <c r="C335">
        <v>12706</v>
      </c>
      <c r="D335">
        <v>15408</v>
      </c>
      <c r="E335">
        <v>6134</v>
      </c>
    </row>
    <row r="336" spans="3:5" x14ac:dyDescent="0.25">
      <c r="C336">
        <v>14148</v>
      </c>
      <c r="D336">
        <v>9239</v>
      </c>
      <c r="E336">
        <v>22430</v>
      </c>
    </row>
    <row r="337" spans="3:5" x14ac:dyDescent="0.25">
      <c r="C337">
        <v>28088</v>
      </c>
      <c r="D337">
        <v>24003</v>
      </c>
      <c r="E337">
        <v>22492</v>
      </c>
    </row>
    <row r="338" spans="3:5" x14ac:dyDescent="0.25">
      <c r="C338">
        <v>13433</v>
      </c>
      <c r="D338">
        <v>15655</v>
      </c>
      <c r="E338">
        <v>12040</v>
      </c>
    </row>
    <row r="339" spans="3:5" x14ac:dyDescent="0.25">
      <c r="C339">
        <v>7270</v>
      </c>
      <c r="D339">
        <v>14353</v>
      </c>
      <c r="E339">
        <v>2276</v>
      </c>
    </row>
    <row r="340" spans="3:5" x14ac:dyDescent="0.25">
      <c r="C340">
        <v>19813</v>
      </c>
      <c r="D340">
        <v>14541</v>
      </c>
      <c r="E340">
        <v>22771</v>
      </c>
    </row>
    <row r="341" spans="3:5" x14ac:dyDescent="0.25">
      <c r="C341">
        <v>19087</v>
      </c>
      <c r="D341">
        <v>15340</v>
      </c>
      <c r="E341">
        <v>12394</v>
      </c>
    </row>
    <row r="342" spans="3:5" x14ac:dyDescent="0.25">
      <c r="C342">
        <v>6242</v>
      </c>
      <c r="D342">
        <v>5317</v>
      </c>
      <c r="E342">
        <v>5386</v>
      </c>
    </row>
    <row r="343" spans="3:5" x14ac:dyDescent="0.25">
      <c r="C343">
        <v>5608</v>
      </c>
      <c r="D343">
        <v>13334</v>
      </c>
      <c r="E343">
        <v>16675</v>
      </c>
    </row>
    <row r="344" spans="3:5" x14ac:dyDescent="0.25">
      <c r="C344">
        <v>24950</v>
      </c>
      <c r="D344">
        <v>6940</v>
      </c>
      <c r="E344">
        <v>12969</v>
      </c>
    </row>
    <row r="345" spans="3:5" x14ac:dyDescent="0.25">
      <c r="C345">
        <v>22646</v>
      </c>
      <c r="D345">
        <v>12982</v>
      </c>
      <c r="E345">
        <v>12141</v>
      </c>
    </row>
    <row r="346" spans="3:5" x14ac:dyDescent="0.25">
      <c r="C346">
        <v>24102</v>
      </c>
      <c r="D346">
        <v>8456</v>
      </c>
      <c r="E346">
        <v>9762</v>
      </c>
    </row>
    <row r="347" spans="3:5" x14ac:dyDescent="0.25">
      <c r="C347">
        <v>12913</v>
      </c>
      <c r="D347">
        <v>5533</v>
      </c>
      <c r="E347">
        <v>28295</v>
      </c>
    </row>
    <row r="348" spans="3:5" x14ac:dyDescent="0.25">
      <c r="C348">
        <v>4813</v>
      </c>
      <c r="D348">
        <v>19187</v>
      </c>
      <c r="E348">
        <v>16953</v>
      </c>
    </row>
    <row r="349" spans="3:5" x14ac:dyDescent="0.25">
      <c r="C349">
        <v>21150</v>
      </c>
      <c r="D349">
        <v>12710</v>
      </c>
      <c r="E349">
        <v>6147</v>
      </c>
    </row>
    <row r="350" spans="3:5" x14ac:dyDescent="0.25">
      <c r="C350">
        <v>9472</v>
      </c>
      <c r="D350">
        <v>22902</v>
      </c>
      <c r="E350">
        <v>2071</v>
      </c>
    </row>
    <row r="351" spans="3:5" x14ac:dyDescent="0.25">
      <c r="C351">
        <v>7832</v>
      </c>
      <c r="D351">
        <v>27825</v>
      </c>
      <c r="E351">
        <v>5457</v>
      </c>
    </row>
    <row r="352" spans="3:5" x14ac:dyDescent="0.25">
      <c r="C352">
        <v>14443</v>
      </c>
      <c r="D352">
        <v>20349</v>
      </c>
      <c r="E352">
        <v>6124</v>
      </c>
    </row>
    <row r="353" spans="3:5" x14ac:dyDescent="0.25">
      <c r="C353">
        <v>21312</v>
      </c>
      <c r="D353">
        <v>19055</v>
      </c>
      <c r="E353">
        <v>4339</v>
      </c>
    </row>
    <row r="354" spans="3:5" x14ac:dyDescent="0.25">
      <c r="C354">
        <v>24416</v>
      </c>
      <c r="D354">
        <v>11460</v>
      </c>
      <c r="E354">
        <v>20118</v>
      </c>
    </row>
    <row r="355" spans="3:5" x14ac:dyDescent="0.25">
      <c r="C355">
        <v>5292</v>
      </c>
      <c r="D355">
        <v>16792</v>
      </c>
      <c r="E355">
        <v>4680</v>
      </c>
    </row>
    <row r="356" spans="3:5" x14ac:dyDescent="0.25">
      <c r="C356">
        <v>8000</v>
      </c>
      <c r="D356">
        <v>12394</v>
      </c>
      <c r="E356">
        <v>12468</v>
      </c>
    </row>
    <row r="357" spans="3:5" x14ac:dyDescent="0.25">
      <c r="C357">
        <v>14377</v>
      </c>
      <c r="D357">
        <v>10509</v>
      </c>
      <c r="E357">
        <v>8909</v>
      </c>
    </row>
    <row r="358" spans="3:5" x14ac:dyDescent="0.25">
      <c r="C358">
        <v>15576</v>
      </c>
      <c r="D358">
        <v>26618</v>
      </c>
      <c r="E358">
        <v>25667</v>
      </c>
    </row>
    <row r="359" spans="3:5" x14ac:dyDescent="0.25">
      <c r="C359">
        <v>33499</v>
      </c>
      <c r="D359">
        <v>18276</v>
      </c>
      <c r="E359">
        <v>9271</v>
      </c>
    </row>
    <row r="360" spans="3:5" x14ac:dyDescent="0.25">
      <c r="C360">
        <v>20774</v>
      </c>
      <c r="D360">
        <v>12425</v>
      </c>
      <c r="E360">
        <v>18096</v>
      </c>
    </row>
    <row r="361" spans="3:5" x14ac:dyDescent="0.25">
      <c r="C361">
        <v>14434</v>
      </c>
      <c r="D361">
        <v>17318</v>
      </c>
      <c r="E361">
        <v>155</v>
      </c>
    </row>
    <row r="362" spans="3:5" x14ac:dyDescent="0.25">
      <c r="C362">
        <v>15761</v>
      </c>
      <c r="D362">
        <v>14980</v>
      </c>
      <c r="E362">
        <v>7788</v>
      </c>
    </row>
    <row r="363" spans="3:5" x14ac:dyDescent="0.25">
      <c r="C363">
        <v>5181</v>
      </c>
      <c r="D363">
        <v>15707</v>
      </c>
      <c r="E363">
        <v>1582</v>
      </c>
    </row>
    <row r="364" spans="3:5" x14ac:dyDescent="0.25">
      <c r="C364">
        <v>20703</v>
      </c>
      <c r="D364">
        <v>29599</v>
      </c>
      <c r="E364">
        <v>4290</v>
      </c>
    </row>
    <row r="365" spans="3:5" x14ac:dyDescent="0.25">
      <c r="C365">
        <v>14369</v>
      </c>
      <c r="D365">
        <v>23688</v>
      </c>
      <c r="E365">
        <v>9268</v>
      </c>
    </row>
    <row r="366" spans="3:5" x14ac:dyDescent="0.25">
      <c r="C366">
        <v>11442</v>
      </c>
      <c r="D366">
        <v>15975</v>
      </c>
      <c r="E366">
        <v>4196</v>
      </c>
    </row>
    <row r="367" spans="3:5" x14ac:dyDescent="0.25">
      <c r="C367">
        <v>15952</v>
      </c>
      <c r="D367">
        <v>11571</v>
      </c>
      <c r="E367">
        <v>910</v>
      </c>
    </row>
    <row r="368" spans="3:5" x14ac:dyDescent="0.25">
      <c r="C368">
        <v>10544</v>
      </c>
      <c r="D368">
        <v>17741</v>
      </c>
      <c r="E368">
        <v>16496</v>
      </c>
    </row>
    <row r="369" spans="3:5" x14ac:dyDescent="0.25">
      <c r="C369">
        <v>6344</v>
      </c>
      <c r="D369">
        <v>18908</v>
      </c>
      <c r="E369">
        <v>20761</v>
      </c>
    </row>
    <row r="370" spans="3:5" x14ac:dyDescent="0.25">
      <c r="C370">
        <v>12621</v>
      </c>
      <c r="D370">
        <v>14582</v>
      </c>
      <c r="E370">
        <v>23912</v>
      </c>
    </row>
    <row r="371" spans="3:5" x14ac:dyDescent="0.25">
      <c r="C371">
        <v>60943</v>
      </c>
      <c r="D371">
        <v>7304</v>
      </c>
      <c r="E371">
        <v>7043</v>
      </c>
    </row>
    <row r="372" spans="3:5" x14ac:dyDescent="0.25">
      <c r="C372">
        <v>7757</v>
      </c>
      <c r="D372">
        <v>14610</v>
      </c>
      <c r="E372">
        <v>2718</v>
      </c>
    </row>
    <row r="373" spans="3:5" x14ac:dyDescent="0.25">
      <c r="C373">
        <v>21856</v>
      </c>
      <c r="D373">
        <v>11534</v>
      </c>
      <c r="E373">
        <v>20269</v>
      </c>
    </row>
    <row r="374" spans="3:5" x14ac:dyDescent="0.25">
      <c r="C374">
        <v>13629</v>
      </c>
      <c r="D374">
        <v>9841</v>
      </c>
      <c r="E374">
        <v>13796</v>
      </c>
    </row>
    <row r="375" spans="3:5" x14ac:dyDescent="0.25">
      <c r="C375">
        <v>21011</v>
      </c>
      <c r="D375">
        <v>18656</v>
      </c>
      <c r="E375">
        <v>19771</v>
      </c>
    </row>
    <row r="376" spans="3:5" x14ac:dyDescent="0.25">
      <c r="C376">
        <v>28184</v>
      </c>
      <c r="D376">
        <v>13125</v>
      </c>
      <c r="E376">
        <v>4400</v>
      </c>
    </row>
    <row r="377" spans="3:5" x14ac:dyDescent="0.25">
      <c r="C377">
        <v>18657</v>
      </c>
      <c r="D377">
        <v>36334</v>
      </c>
      <c r="E377">
        <v>16055</v>
      </c>
    </row>
    <row r="378" spans="3:5" x14ac:dyDescent="0.25">
      <c r="C378">
        <v>18231</v>
      </c>
      <c r="D378">
        <v>12636</v>
      </c>
      <c r="E378">
        <v>6268</v>
      </c>
    </row>
    <row r="379" spans="3:5" x14ac:dyDescent="0.25">
      <c r="C379">
        <v>9568</v>
      </c>
      <c r="D379">
        <v>13218</v>
      </c>
      <c r="E379">
        <v>7215</v>
      </c>
    </row>
    <row r="380" spans="3:5" x14ac:dyDescent="0.25">
      <c r="C380">
        <v>15288</v>
      </c>
      <c r="D380">
        <v>18797</v>
      </c>
      <c r="E380">
        <v>1849</v>
      </c>
    </row>
    <row r="381" spans="3:5" x14ac:dyDescent="0.25">
      <c r="C381">
        <v>16162</v>
      </c>
      <c r="D381">
        <v>14598</v>
      </c>
      <c r="E381">
        <v>12951</v>
      </c>
    </row>
    <row r="382" spans="3:5" x14ac:dyDescent="0.25">
      <c r="C382">
        <v>16825</v>
      </c>
      <c r="D382">
        <v>16648</v>
      </c>
      <c r="E382">
        <v>11529</v>
      </c>
    </row>
    <row r="383" spans="3:5" x14ac:dyDescent="0.25">
      <c r="C383">
        <v>26839</v>
      </c>
      <c r="D383">
        <v>32238</v>
      </c>
      <c r="E383">
        <v>5494</v>
      </c>
    </row>
    <row r="384" spans="3:5" x14ac:dyDescent="0.25">
      <c r="C384">
        <v>16844</v>
      </c>
      <c r="D384">
        <v>11350</v>
      </c>
      <c r="E384">
        <v>14567</v>
      </c>
    </row>
    <row r="385" spans="3:5" x14ac:dyDescent="0.25">
      <c r="C385">
        <v>15771</v>
      </c>
      <c r="D385">
        <v>7896</v>
      </c>
      <c r="E385">
        <v>4377</v>
      </c>
    </row>
    <row r="386" spans="3:5" x14ac:dyDescent="0.25">
      <c r="C386">
        <v>13493</v>
      </c>
      <c r="D386">
        <v>9497</v>
      </c>
      <c r="E386">
        <v>15493</v>
      </c>
    </row>
    <row r="387" spans="3:5" x14ac:dyDescent="0.25">
      <c r="C387">
        <v>9195</v>
      </c>
      <c r="D387">
        <v>15172</v>
      </c>
      <c r="E387">
        <v>8888</v>
      </c>
    </row>
    <row r="388" spans="3:5" x14ac:dyDescent="0.25">
      <c r="C388">
        <v>10955</v>
      </c>
      <c r="D388">
        <v>62740</v>
      </c>
      <c r="E388">
        <v>12774</v>
      </c>
    </row>
    <row r="389" spans="3:5" x14ac:dyDescent="0.25">
      <c r="C389">
        <v>8399</v>
      </c>
      <c r="D389">
        <v>34651</v>
      </c>
      <c r="E389">
        <v>7389</v>
      </c>
    </row>
    <row r="390" spans="3:5" x14ac:dyDescent="0.25">
      <c r="C390">
        <v>21762</v>
      </c>
      <c r="D390">
        <v>13621</v>
      </c>
      <c r="E390">
        <v>5159</v>
      </c>
    </row>
    <row r="391" spans="3:5" x14ac:dyDescent="0.25">
      <c r="C391">
        <v>23123</v>
      </c>
      <c r="D391">
        <v>23318</v>
      </c>
      <c r="E391">
        <v>447</v>
      </c>
    </row>
    <row r="392" spans="3:5" x14ac:dyDescent="0.25">
      <c r="C392">
        <v>15445</v>
      </c>
      <c r="D392">
        <v>14854</v>
      </c>
      <c r="E392">
        <v>4225</v>
      </c>
    </row>
    <row r="393" spans="3:5" x14ac:dyDescent="0.25">
      <c r="C393">
        <v>11364</v>
      </c>
      <c r="D393">
        <v>23310</v>
      </c>
      <c r="E393">
        <v>9700</v>
      </c>
    </row>
    <row r="394" spans="3:5" x14ac:dyDescent="0.25">
      <c r="C394">
        <v>27425</v>
      </c>
      <c r="D394">
        <v>32971</v>
      </c>
      <c r="E394">
        <v>7171</v>
      </c>
    </row>
    <row r="395" spans="3:5" x14ac:dyDescent="0.25">
      <c r="C395">
        <v>15089</v>
      </c>
      <c r="D395">
        <v>25722</v>
      </c>
      <c r="E395">
        <v>8433</v>
      </c>
    </row>
    <row r="396" spans="3:5" x14ac:dyDescent="0.25">
      <c r="C396">
        <v>17308</v>
      </c>
      <c r="D396">
        <v>13627</v>
      </c>
      <c r="E396">
        <v>17884</v>
      </c>
    </row>
    <row r="397" spans="3:5" x14ac:dyDescent="0.25">
      <c r="C397">
        <v>11846</v>
      </c>
      <c r="D397">
        <v>10979</v>
      </c>
      <c r="E397">
        <v>15041</v>
      </c>
    </row>
    <row r="398" spans="3:5" x14ac:dyDescent="0.25">
      <c r="C398">
        <v>14918</v>
      </c>
      <c r="D398">
        <v>15291</v>
      </c>
      <c r="E398">
        <v>2619</v>
      </c>
    </row>
    <row r="399" spans="3:5" x14ac:dyDescent="0.25">
      <c r="C399">
        <v>20508</v>
      </c>
      <c r="D399">
        <v>19989</v>
      </c>
      <c r="E399">
        <v>4680</v>
      </c>
    </row>
    <row r="400" spans="3:5" x14ac:dyDescent="0.25">
      <c r="C400">
        <v>17321</v>
      </c>
      <c r="D400">
        <v>28517</v>
      </c>
      <c r="E400">
        <v>10363</v>
      </c>
    </row>
    <row r="401" spans="3:5" x14ac:dyDescent="0.25">
      <c r="C401">
        <v>13410</v>
      </c>
      <c r="D401">
        <v>21265</v>
      </c>
      <c r="E401">
        <v>5988</v>
      </c>
    </row>
    <row r="402" spans="3:5" x14ac:dyDescent="0.25">
      <c r="C402">
        <v>22333</v>
      </c>
      <c r="D402">
        <v>10117</v>
      </c>
      <c r="E402">
        <v>9039</v>
      </c>
    </row>
    <row r="403" spans="3:5" x14ac:dyDescent="0.25">
      <c r="C403">
        <v>16571</v>
      </c>
      <c r="D403">
        <v>19862</v>
      </c>
      <c r="E403">
        <v>4835</v>
      </c>
    </row>
    <row r="404" spans="3:5" x14ac:dyDescent="0.25">
      <c r="C404">
        <v>26122</v>
      </c>
      <c r="D404">
        <v>17761</v>
      </c>
      <c r="E404">
        <v>17632</v>
      </c>
    </row>
    <row r="405" spans="3:5" x14ac:dyDescent="0.25">
      <c r="C405">
        <v>10362</v>
      </c>
      <c r="D405">
        <v>13918</v>
      </c>
      <c r="E405">
        <v>1703</v>
      </c>
    </row>
    <row r="406" spans="3:5" x14ac:dyDescent="0.25">
      <c r="C406">
        <v>10371</v>
      </c>
      <c r="D406">
        <v>10110</v>
      </c>
      <c r="E406">
        <v>13985</v>
      </c>
    </row>
    <row r="407" spans="3:5" x14ac:dyDescent="0.25">
      <c r="C407">
        <v>8088</v>
      </c>
      <c r="D407">
        <v>17149</v>
      </c>
      <c r="E407">
        <v>7771</v>
      </c>
    </row>
    <row r="408" spans="3:5" x14ac:dyDescent="0.25">
      <c r="C408">
        <v>9851</v>
      </c>
      <c r="D408">
        <v>13890</v>
      </c>
      <c r="E408">
        <v>7278</v>
      </c>
    </row>
    <row r="409" spans="3:5" x14ac:dyDescent="0.25">
      <c r="C409">
        <v>14405</v>
      </c>
      <c r="D409">
        <v>33967</v>
      </c>
      <c r="E409">
        <v>12601</v>
      </c>
    </row>
    <row r="410" spans="3:5" x14ac:dyDescent="0.25">
      <c r="C410">
        <v>7943</v>
      </c>
      <c r="D410">
        <v>11054</v>
      </c>
      <c r="E410">
        <v>14236</v>
      </c>
    </row>
    <row r="411" spans="3:5" x14ac:dyDescent="0.25">
      <c r="C411">
        <v>10543</v>
      </c>
      <c r="D411">
        <v>20092</v>
      </c>
      <c r="E411">
        <v>6723</v>
      </c>
    </row>
    <row r="412" spans="3:5" x14ac:dyDescent="0.25">
      <c r="C412">
        <v>7739</v>
      </c>
      <c r="D412">
        <v>11105</v>
      </c>
      <c r="E412">
        <v>7348</v>
      </c>
    </row>
    <row r="413" spans="3:5" x14ac:dyDescent="0.25">
      <c r="C413">
        <v>9679</v>
      </c>
      <c r="D413">
        <v>12103</v>
      </c>
      <c r="E413">
        <v>15333</v>
      </c>
    </row>
    <row r="414" spans="3:5" x14ac:dyDescent="0.25">
      <c r="C414">
        <v>13262</v>
      </c>
      <c r="D414">
        <v>17393</v>
      </c>
      <c r="E414">
        <v>5547</v>
      </c>
    </row>
    <row r="415" spans="3:5" x14ac:dyDescent="0.25">
      <c r="C415">
        <v>16249</v>
      </c>
      <c r="D415">
        <v>21385</v>
      </c>
      <c r="E415">
        <v>17233</v>
      </c>
    </row>
    <row r="416" spans="3:5" x14ac:dyDescent="0.25">
      <c r="C416">
        <v>26816</v>
      </c>
      <c r="D416">
        <v>31018</v>
      </c>
      <c r="E416">
        <v>6999</v>
      </c>
    </row>
    <row r="417" spans="3:5" x14ac:dyDescent="0.25">
      <c r="C417">
        <v>9561</v>
      </c>
      <c r="D417">
        <v>23949</v>
      </c>
      <c r="E417">
        <v>2917</v>
      </c>
    </row>
    <row r="418" spans="3:5" x14ac:dyDescent="0.25">
      <c r="C418">
        <v>12751</v>
      </c>
      <c r="D418">
        <v>9323</v>
      </c>
      <c r="E418">
        <v>15187</v>
      </c>
    </row>
    <row r="419" spans="3:5" x14ac:dyDescent="0.25">
      <c r="C419">
        <v>7710</v>
      </c>
      <c r="D419">
        <v>28805</v>
      </c>
      <c r="E419">
        <v>5771</v>
      </c>
    </row>
    <row r="420" spans="3:5" x14ac:dyDescent="0.25">
      <c r="C420">
        <v>11550</v>
      </c>
      <c r="D420">
        <v>7086</v>
      </c>
      <c r="E420">
        <v>11271</v>
      </c>
    </row>
    <row r="421" spans="3:5" x14ac:dyDescent="0.25">
      <c r="C421">
        <v>23944</v>
      </c>
      <c r="D421">
        <v>62878</v>
      </c>
      <c r="E421">
        <v>8188</v>
      </c>
    </row>
    <row r="422" spans="3:5" x14ac:dyDescent="0.25">
      <c r="C422">
        <v>29091</v>
      </c>
      <c r="D422">
        <v>33891</v>
      </c>
      <c r="E422">
        <v>9635</v>
      </c>
    </row>
    <row r="423" spans="3:5" x14ac:dyDescent="0.25">
      <c r="C423">
        <v>4605</v>
      </c>
      <c r="D423">
        <v>12470</v>
      </c>
      <c r="E423">
        <v>19592</v>
      </c>
    </row>
    <row r="424" spans="3:5" x14ac:dyDescent="0.25">
      <c r="C424">
        <v>7162</v>
      </c>
      <c r="D424">
        <v>20448</v>
      </c>
      <c r="E424">
        <v>6536</v>
      </c>
    </row>
    <row r="425" spans="3:5" x14ac:dyDescent="0.25">
      <c r="C425">
        <v>15252</v>
      </c>
      <c r="D425">
        <v>12006</v>
      </c>
      <c r="E425">
        <v>20315</v>
      </c>
    </row>
    <row r="426" spans="3:5" x14ac:dyDescent="0.25">
      <c r="C426">
        <v>8514</v>
      </c>
      <c r="D426">
        <v>14183</v>
      </c>
      <c r="E426">
        <v>1294</v>
      </c>
    </row>
    <row r="427" spans="3:5" x14ac:dyDescent="0.25">
      <c r="C427">
        <v>12365</v>
      </c>
      <c r="D427">
        <v>15761</v>
      </c>
      <c r="E427">
        <v>11699</v>
      </c>
    </row>
    <row r="428" spans="3:5" x14ac:dyDescent="0.25">
      <c r="C428">
        <v>10083</v>
      </c>
      <c r="D428">
        <v>33560</v>
      </c>
      <c r="E428">
        <v>8064</v>
      </c>
    </row>
    <row r="429" spans="3:5" x14ac:dyDescent="0.25">
      <c r="C429">
        <v>11699</v>
      </c>
      <c r="D429">
        <v>17066</v>
      </c>
      <c r="E429">
        <v>14538</v>
      </c>
    </row>
    <row r="430" spans="3:5" x14ac:dyDescent="0.25">
      <c r="C430">
        <v>12464</v>
      </c>
      <c r="D430">
        <v>23063</v>
      </c>
      <c r="E430">
        <v>3927</v>
      </c>
    </row>
    <row r="431" spans="3:5" x14ac:dyDescent="0.25">
      <c r="C431">
        <v>7737</v>
      </c>
      <c r="D431">
        <v>33484</v>
      </c>
      <c r="E431">
        <v>13125</v>
      </c>
    </row>
    <row r="432" spans="3:5" x14ac:dyDescent="0.25">
      <c r="C432">
        <v>17764</v>
      </c>
      <c r="D432">
        <v>13419</v>
      </c>
      <c r="E432">
        <v>15001</v>
      </c>
    </row>
    <row r="433" spans="3:5" x14ac:dyDescent="0.25">
      <c r="C433">
        <v>16714</v>
      </c>
      <c r="D433">
        <v>12623</v>
      </c>
      <c r="E433">
        <v>17318</v>
      </c>
    </row>
    <row r="434" spans="3:5" x14ac:dyDescent="0.25">
      <c r="C434">
        <v>12492</v>
      </c>
      <c r="D434">
        <v>11579</v>
      </c>
      <c r="E434">
        <v>8132</v>
      </c>
    </row>
    <row r="435" spans="3:5" x14ac:dyDescent="0.25">
      <c r="C435">
        <v>20386</v>
      </c>
      <c r="D435">
        <v>27186</v>
      </c>
      <c r="E435">
        <v>25086</v>
      </c>
    </row>
    <row r="436" spans="3:5" x14ac:dyDescent="0.25">
      <c r="C436">
        <v>10271</v>
      </c>
      <c r="D436">
        <v>12836</v>
      </c>
      <c r="E436">
        <v>9043</v>
      </c>
    </row>
    <row r="437" spans="3:5" x14ac:dyDescent="0.25">
      <c r="C437">
        <v>8894</v>
      </c>
      <c r="D437">
        <v>13507</v>
      </c>
      <c r="E437">
        <v>16535</v>
      </c>
    </row>
    <row r="438" spans="3:5" x14ac:dyDescent="0.25">
      <c r="C438">
        <v>15198</v>
      </c>
      <c r="D438">
        <v>18467</v>
      </c>
      <c r="E438">
        <v>11873</v>
      </c>
    </row>
    <row r="439" spans="3:5" x14ac:dyDescent="0.25">
      <c r="C439">
        <v>17891</v>
      </c>
      <c r="D439">
        <v>18441</v>
      </c>
      <c r="E439">
        <v>581</v>
      </c>
    </row>
    <row r="440" spans="3:5" x14ac:dyDescent="0.25">
      <c r="C440">
        <v>13834</v>
      </c>
      <c r="D440">
        <v>12382</v>
      </c>
      <c r="E440">
        <v>714</v>
      </c>
    </row>
    <row r="441" spans="3:5" x14ac:dyDescent="0.25">
      <c r="C441">
        <v>10832</v>
      </c>
      <c r="D441">
        <v>35807</v>
      </c>
      <c r="E441">
        <v>8733</v>
      </c>
    </row>
    <row r="442" spans="3:5" x14ac:dyDescent="0.25">
      <c r="C442">
        <v>9529</v>
      </c>
      <c r="D442">
        <v>10056</v>
      </c>
      <c r="E442">
        <v>21</v>
      </c>
    </row>
    <row r="443" spans="3:5" x14ac:dyDescent="0.25">
      <c r="C443">
        <v>8058</v>
      </c>
      <c r="D443">
        <v>16637</v>
      </c>
      <c r="E443">
        <v>18087</v>
      </c>
    </row>
    <row r="444" spans="3:5" x14ac:dyDescent="0.25">
      <c r="C444">
        <v>21800</v>
      </c>
      <c r="D444">
        <v>14689</v>
      </c>
      <c r="E444">
        <v>20764</v>
      </c>
    </row>
    <row r="445" spans="3:5" x14ac:dyDescent="0.25">
      <c r="C445">
        <v>14335</v>
      </c>
      <c r="D445">
        <v>16637</v>
      </c>
      <c r="E445">
        <v>3702</v>
      </c>
    </row>
    <row r="446" spans="3:5" x14ac:dyDescent="0.25">
      <c r="C446">
        <v>9844</v>
      </c>
      <c r="D446">
        <v>30575</v>
      </c>
      <c r="E446">
        <v>8613</v>
      </c>
    </row>
    <row r="447" spans="3:5" x14ac:dyDescent="0.25">
      <c r="C447">
        <v>7637</v>
      </c>
      <c r="D447">
        <v>12710</v>
      </c>
      <c r="E447">
        <v>511</v>
      </c>
    </row>
    <row r="448" spans="3:5" x14ac:dyDescent="0.25">
      <c r="C448">
        <v>9664</v>
      </c>
      <c r="D448">
        <v>18902</v>
      </c>
      <c r="E448">
        <v>17201</v>
      </c>
    </row>
    <row r="449" spans="3:5" x14ac:dyDescent="0.25">
      <c r="C449">
        <v>29680</v>
      </c>
      <c r="D449">
        <v>23055</v>
      </c>
      <c r="E449">
        <v>23788</v>
      </c>
    </row>
    <row r="450" spans="3:5" x14ac:dyDescent="0.25">
      <c r="C450">
        <v>25084</v>
      </c>
      <c r="D450">
        <v>10426</v>
      </c>
      <c r="E450">
        <v>10951</v>
      </c>
    </row>
    <row r="451" spans="3:5" x14ac:dyDescent="0.25">
      <c r="C451">
        <v>14428</v>
      </c>
      <c r="D451">
        <v>15082</v>
      </c>
      <c r="E451">
        <v>5284</v>
      </c>
    </row>
    <row r="452" spans="3:5" x14ac:dyDescent="0.25">
      <c r="C452">
        <v>21044</v>
      </c>
      <c r="D452">
        <v>17491</v>
      </c>
      <c r="E452">
        <v>6318</v>
      </c>
    </row>
    <row r="453" spans="3:5" x14ac:dyDescent="0.25">
      <c r="C453">
        <v>14652</v>
      </c>
      <c r="D453">
        <v>15846</v>
      </c>
      <c r="E453">
        <v>12006</v>
      </c>
    </row>
    <row r="454" spans="3:5" x14ac:dyDescent="0.25">
      <c r="C454">
        <v>13431</v>
      </c>
      <c r="D454">
        <v>7503</v>
      </c>
      <c r="E454">
        <v>15247</v>
      </c>
    </row>
    <row r="455" spans="3:5" x14ac:dyDescent="0.25">
      <c r="C455">
        <v>4533</v>
      </c>
      <c r="D455">
        <v>10643</v>
      </c>
      <c r="E455">
        <v>3138</v>
      </c>
    </row>
    <row r="456" spans="3:5" x14ac:dyDescent="0.25">
      <c r="C456">
        <v>19164</v>
      </c>
      <c r="D456">
        <v>9735</v>
      </c>
      <c r="E456">
        <v>9194</v>
      </c>
    </row>
    <row r="457" spans="3:5" x14ac:dyDescent="0.25">
      <c r="C457">
        <v>9917</v>
      </c>
      <c r="D457">
        <v>22202</v>
      </c>
      <c r="E457">
        <v>11473</v>
      </c>
    </row>
    <row r="458" spans="3:5" x14ac:dyDescent="0.25">
      <c r="C458">
        <v>8908</v>
      </c>
      <c r="D458">
        <v>21777</v>
      </c>
      <c r="E458">
        <v>10</v>
      </c>
    </row>
    <row r="459" spans="3:5" x14ac:dyDescent="0.25">
      <c r="C459">
        <v>10829</v>
      </c>
      <c r="D459">
        <v>15641</v>
      </c>
      <c r="E459">
        <v>10969</v>
      </c>
    </row>
    <row r="460" spans="3:5" x14ac:dyDescent="0.25">
      <c r="C460">
        <v>21025</v>
      </c>
      <c r="D460">
        <v>13964</v>
      </c>
      <c r="E460">
        <v>11469</v>
      </c>
    </row>
    <row r="461" spans="3:5" x14ac:dyDescent="0.25">
      <c r="C461">
        <v>11487</v>
      </c>
      <c r="D461">
        <v>9700</v>
      </c>
      <c r="E461">
        <v>10439</v>
      </c>
    </row>
    <row r="462" spans="3:5" x14ac:dyDescent="0.25">
      <c r="C462">
        <v>17868</v>
      </c>
      <c r="D462">
        <v>8656</v>
      </c>
      <c r="E462">
        <v>3198</v>
      </c>
    </row>
    <row r="463" spans="3:5" x14ac:dyDescent="0.25">
      <c r="C463">
        <v>14189</v>
      </c>
      <c r="D463">
        <v>30043</v>
      </c>
      <c r="E463">
        <v>3402</v>
      </c>
    </row>
    <row r="464" spans="3:5" x14ac:dyDescent="0.25">
      <c r="C464">
        <v>14894</v>
      </c>
      <c r="D464">
        <v>18505</v>
      </c>
      <c r="E464">
        <v>17740</v>
      </c>
    </row>
    <row r="465" spans="3:5" x14ac:dyDescent="0.25">
      <c r="C465">
        <v>7923</v>
      </c>
      <c r="D465">
        <v>13665</v>
      </c>
      <c r="E465">
        <v>11143</v>
      </c>
    </row>
    <row r="466" spans="3:5" x14ac:dyDescent="0.25">
      <c r="C466">
        <v>23086</v>
      </c>
      <c r="D466">
        <v>13375</v>
      </c>
      <c r="E466">
        <v>11754</v>
      </c>
    </row>
    <row r="467" spans="3:5" x14ac:dyDescent="0.25">
      <c r="C467">
        <v>13634</v>
      </c>
      <c r="D467">
        <v>11388</v>
      </c>
      <c r="E467">
        <v>6232</v>
      </c>
    </row>
    <row r="468" spans="3:5" x14ac:dyDescent="0.25">
      <c r="C468">
        <v>18359</v>
      </c>
      <c r="D468">
        <v>24650</v>
      </c>
      <c r="E468">
        <v>20423</v>
      </c>
    </row>
    <row r="469" spans="3:5" x14ac:dyDescent="0.25">
      <c r="C469">
        <v>22593</v>
      </c>
      <c r="D469">
        <v>7600</v>
      </c>
      <c r="E469">
        <v>19180</v>
      </c>
    </row>
    <row r="470" spans="3:5" x14ac:dyDescent="0.25">
      <c r="C470">
        <v>23579</v>
      </c>
      <c r="D470">
        <v>17730</v>
      </c>
      <c r="E470">
        <v>8153</v>
      </c>
    </row>
    <row r="471" spans="3:5" x14ac:dyDescent="0.25">
      <c r="C471">
        <v>15092</v>
      </c>
      <c r="D471">
        <v>18365</v>
      </c>
      <c r="E471">
        <v>12928</v>
      </c>
    </row>
    <row r="472" spans="3:5" x14ac:dyDescent="0.25">
      <c r="C472">
        <v>21796</v>
      </c>
      <c r="D472">
        <v>10252</v>
      </c>
      <c r="E472">
        <v>21314</v>
      </c>
    </row>
    <row r="473" spans="3:5" x14ac:dyDescent="0.25">
      <c r="C473">
        <v>19316</v>
      </c>
      <c r="D473">
        <v>9823</v>
      </c>
      <c r="E473">
        <v>12085</v>
      </c>
    </row>
    <row r="474" spans="3:5" x14ac:dyDescent="0.25">
      <c r="C474">
        <v>15604</v>
      </c>
      <c r="D474">
        <v>10071</v>
      </c>
      <c r="E474">
        <v>17127</v>
      </c>
    </row>
    <row r="475" spans="3:5" x14ac:dyDescent="0.25">
      <c r="C475">
        <v>12184</v>
      </c>
      <c r="D475">
        <v>16288</v>
      </c>
      <c r="E475">
        <v>9251</v>
      </c>
    </row>
    <row r="476" spans="3:5" x14ac:dyDescent="0.25">
      <c r="C476">
        <v>3629</v>
      </c>
      <c r="D476">
        <v>19177</v>
      </c>
      <c r="E476">
        <v>13638</v>
      </c>
    </row>
    <row r="477" spans="3:5" x14ac:dyDescent="0.25">
      <c r="C477">
        <v>2948</v>
      </c>
      <c r="D477">
        <v>37581</v>
      </c>
      <c r="E477">
        <v>6131</v>
      </c>
    </row>
    <row r="478" spans="3:5" x14ac:dyDescent="0.25">
      <c r="C478">
        <v>14310</v>
      </c>
      <c r="D478">
        <v>14410</v>
      </c>
      <c r="E478">
        <v>17145</v>
      </c>
    </row>
    <row r="479" spans="3:5" x14ac:dyDescent="0.25">
      <c r="C479">
        <v>3035</v>
      </c>
      <c r="D479">
        <v>16587</v>
      </c>
      <c r="E479">
        <v>16845</v>
      </c>
    </row>
    <row r="480" spans="3:5" x14ac:dyDescent="0.25">
      <c r="C480">
        <v>4272</v>
      </c>
      <c r="D480">
        <v>10124</v>
      </c>
      <c r="E480">
        <v>8670</v>
      </c>
    </row>
    <row r="481" spans="3:5" x14ac:dyDescent="0.25">
      <c r="C481">
        <v>13385</v>
      </c>
      <c r="D481">
        <v>13786</v>
      </c>
      <c r="E481">
        <v>7966</v>
      </c>
    </row>
    <row r="482" spans="3:5" x14ac:dyDescent="0.25">
      <c r="C482">
        <v>5512</v>
      </c>
      <c r="D482">
        <v>59375</v>
      </c>
    </row>
    <row r="483" spans="3:5" x14ac:dyDescent="0.25">
      <c r="C483">
        <v>11376</v>
      </c>
      <c r="D483">
        <v>15570</v>
      </c>
    </row>
    <row r="484" spans="3:5" x14ac:dyDescent="0.25">
      <c r="C484">
        <v>6675</v>
      </c>
      <c r="D484">
        <v>10841</v>
      </c>
    </row>
    <row r="485" spans="3:5" x14ac:dyDescent="0.25">
      <c r="C485">
        <v>3309</v>
      </c>
      <c r="D485">
        <v>11843</v>
      </c>
    </row>
    <row r="486" spans="3:5" x14ac:dyDescent="0.25">
      <c r="C486">
        <v>985</v>
      </c>
      <c r="D486">
        <v>30077</v>
      </c>
    </row>
    <row r="487" spans="3:5" x14ac:dyDescent="0.25">
      <c r="C487">
        <v>1179</v>
      </c>
      <c r="D487">
        <v>24616</v>
      </c>
    </row>
    <row r="488" spans="3:5" x14ac:dyDescent="0.25">
      <c r="C488">
        <v>5900</v>
      </c>
      <c r="D488">
        <v>14283</v>
      </c>
    </row>
    <row r="489" spans="3:5" x14ac:dyDescent="0.25">
      <c r="C489">
        <v>4758</v>
      </c>
      <c r="D489">
        <v>11971</v>
      </c>
    </row>
    <row r="490" spans="3:5" x14ac:dyDescent="0.25">
      <c r="C490">
        <v>9046</v>
      </c>
      <c r="D490">
        <v>9015</v>
      </c>
    </row>
    <row r="491" spans="3:5" x14ac:dyDescent="0.25">
      <c r="C491">
        <v>16103</v>
      </c>
      <c r="D491">
        <v>15316</v>
      </c>
    </row>
    <row r="492" spans="3:5" x14ac:dyDescent="0.25">
      <c r="C492">
        <v>26547</v>
      </c>
      <c r="D492">
        <v>9997</v>
      </c>
    </row>
    <row r="493" spans="3:5" x14ac:dyDescent="0.25">
      <c r="C493">
        <v>1414</v>
      </c>
      <c r="D493">
        <v>14884</v>
      </c>
    </row>
    <row r="494" spans="3:5" x14ac:dyDescent="0.25">
      <c r="C494">
        <v>1208</v>
      </c>
      <c r="D494">
        <v>9884</v>
      </c>
    </row>
    <row r="495" spans="3:5" x14ac:dyDescent="0.25">
      <c r="C495">
        <v>19594</v>
      </c>
      <c r="D495">
        <v>74221</v>
      </c>
    </row>
    <row r="496" spans="3:5" x14ac:dyDescent="0.25">
      <c r="C496">
        <v>20319</v>
      </c>
      <c r="D496">
        <v>13875</v>
      </c>
    </row>
    <row r="497" spans="3:4" x14ac:dyDescent="0.25">
      <c r="C497">
        <v>16118</v>
      </c>
      <c r="D497">
        <v>22613</v>
      </c>
    </row>
    <row r="498" spans="3:4" x14ac:dyDescent="0.25">
      <c r="C498">
        <v>18853</v>
      </c>
      <c r="D498">
        <v>18289</v>
      </c>
    </row>
    <row r="499" spans="3:4" x14ac:dyDescent="0.25">
      <c r="C499">
        <v>4445</v>
      </c>
      <c r="D499">
        <v>15624</v>
      </c>
    </row>
    <row r="500" spans="3:4" x14ac:dyDescent="0.25">
      <c r="C500">
        <v>4849</v>
      </c>
      <c r="D500">
        <v>26858</v>
      </c>
    </row>
    <row r="501" spans="3:4" x14ac:dyDescent="0.25">
      <c r="C501">
        <v>24594</v>
      </c>
      <c r="D501">
        <v>13415</v>
      </c>
    </row>
    <row r="502" spans="3:4" x14ac:dyDescent="0.25">
      <c r="C502">
        <v>5541</v>
      </c>
      <c r="D502">
        <v>37137</v>
      </c>
    </row>
    <row r="503" spans="3:4" x14ac:dyDescent="0.25">
      <c r="C503">
        <v>3774</v>
      </c>
      <c r="D503">
        <v>7904</v>
      </c>
    </row>
    <row r="504" spans="3:4" x14ac:dyDescent="0.25">
      <c r="C504">
        <v>4517</v>
      </c>
      <c r="D504">
        <v>17975</v>
      </c>
    </row>
    <row r="505" spans="3:4" x14ac:dyDescent="0.25">
      <c r="C505">
        <v>8458</v>
      </c>
      <c r="D505">
        <v>12491</v>
      </c>
    </row>
    <row r="506" spans="3:4" x14ac:dyDescent="0.25">
      <c r="C506">
        <v>6351</v>
      </c>
      <c r="D506">
        <v>10455</v>
      </c>
    </row>
    <row r="507" spans="3:4" x14ac:dyDescent="0.25">
      <c r="C507">
        <v>8655</v>
      </c>
      <c r="D507">
        <v>16840</v>
      </c>
    </row>
    <row r="508" spans="3:4" x14ac:dyDescent="0.25">
      <c r="C508">
        <v>16779</v>
      </c>
      <c r="D508">
        <v>30671</v>
      </c>
    </row>
    <row r="509" spans="3:4" x14ac:dyDescent="0.25">
      <c r="C509">
        <v>6295</v>
      </c>
      <c r="D509">
        <v>21606</v>
      </c>
    </row>
    <row r="510" spans="3:4" x14ac:dyDescent="0.25">
      <c r="C510">
        <v>9112</v>
      </c>
      <c r="D510">
        <v>20143</v>
      </c>
    </row>
    <row r="511" spans="3:4" x14ac:dyDescent="0.25">
      <c r="C511">
        <v>2968</v>
      </c>
      <c r="D511">
        <v>8554</v>
      </c>
    </row>
    <row r="512" spans="3:4" x14ac:dyDescent="0.25">
      <c r="C512">
        <v>3794</v>
      </c>
      <c r="D512">
        <v>25294</v>
      </c>
    </row>
    <row r="513" spans="3:4" x14ac:dyDescent="0.25">
      <c r="C513">
        <v>4976</v>
      </c>
      <c r="D513">
        <v>21533</v>
      </c>
    </row>
    <row r="514" spans="3:4" x14ac:dyDescent="0.25">
      <c r="C514">
        <v>2167</v>
      </c>
      <c r="D514">
        <v>17802</v>
      </c>
    </row>
    <row r="515" spans="3:4" x14ac:dyDescent="0.25">
      <c r="C515">
        <v>13035</v>
      </c>
      <c r="D515">
        <v>11868</v>
      </c>
    </row>
    <row r="516" spans="3:4" x14ac:dyDescent="0.25">
      <c r="C516">
        <v>10098</v>
      </c>
      <c r="D516">
        <v>29254</v>
      </c>
    </row>
    <row r="517" spans="3:4" x14ac:dyDescent="0.25">
      <c r="C517">
        <v>20443</v>
      </c>
      <c r="D517">
        <v>69512</v>
      </c>
    </row>
    <row r="518" spans="3:4" x14ac:dyDescent="0.25">
      <c r="C518">
        <v>706</v>
      </c>
      <c r="D518">
        <v>12175</v>
      </c>
    </row>
    <row r="519" spans="3:4" x14ac:dyDescent="0.25">
      <c r="C519">
        <v>1035</v>
      </c>
      <c r="D519">
        <v>8882</v>
      </c>
    </row>
    <row r="520" spans="3:4" x14ac:dyDescent="0.25">
      <c r="C520">
        <v>12909</v>
      </c>
      <c r="D520">
        <v>40921</v>
      </c>
    </row>
    <row r="521" spans="3:4" x14ac:dyDescent="0.25">
      <c r="C521">
        <v>11093</v>
      </c>
      <c r="D521">
        <v>11255</v>
      </c>
    </row>
    <row r="522" spans="3:4" x14ac:dyDescent="0.25">
      <c r="C522">
        <v>24938</v>
      </c>
      <c r="D522">
        <v>7526</v>
      </c>
    </row>
    <row r="523" spans="3:4" x14ac:dyDescent="0.25">
      <c r="C523">
        <v>11418</v>
      </c>
      <c r="D523">
        <v>11337</v>
      </c>
    </row>
    <row r="524" spans="3:4" x14ac:dyDescent="0.25">
      <c r="C524">
        <v>9849</v>
      </c>
      <c r="D524">
        <v>26463</v>
      </c>
    </row>
    <row r="525" spans="3:4" x14ac:dyDescent="0.25">
      <c r="C525">
        <v>16178</v>
      </c>
      <c r="D525">
        <v>15389</v>
      </c>
    </row>
    <row r="526" spans="3:4" x14ac:dyDescent="0.25">
      <c r="C526">
        <v>16973</v>
      </c>
      <c r="D526">
        <v>12492</v>
      </c>
    </row>
    <row r="527" spans="3:4" x14ac:dyDescent="0.25">
      <c r="C527">
        <v>5814</v>
      </c>
      <c r="D527">
        <v>14074</v>
      </c>
    </row>
    <row r="528" spans="3:4" x14ac:dyDescent="0.25">
      <c r="C528">
        <v>9749</v>
      </c>
      <c r="D528">
        <v>25843</v>
      </c>
    </row>
    <row r="529" spans="3:4" x14ac:dyDescent="0.25">
      <c r="C529">
        <v>5623</v>
      </c>
      <c r="D529">
        <v>22825</v>
      </c>
    </row>
    <row r="530" spans="3:4" x14ac:dyDescent="0.25">
      <c r="C530">
        <v>17692</v>
      </c>
      <c r="D530">
        <v>14143</v>
      </c>
    </row>
    <row r="531" spans="3:4" x14ac:dyDescent="0.25">
      <c r="C531">
        <v>8089</v>
      </c>
      <c r="D531">
        <v>35017</v>
      </c>
    </row>
    <row r="532" spans="3:4" x14ac:dyDescent="0.25">
      <c r="C532">
        <v>12244</v>
      </c>
      <c r="D532">
        <v>23895</v>
      </c>
    </row>
    <row r="533" spans="3:4" x14ac:dyDescent="0.25">
      <c r="C533">
        <v>46</v>
      </c>
      <c r="D533">
        <v>10590</v>
      </c>
    </row>
    <row r="534" spans="3:4" x14ac:dyDescent="0.25">
      <c r="C534">
        <v>10743</v>
      </c>
      <c r="D534">
        <v>12165</v>
      </c>
    </row>
    <row r="535" spans="3:4" x14ac:dyDescent="0.25">
      <c r="C535">
        <v>4815</v>
      </c>
      <c r="D535">
        <v>29328</v>
      </c>
    </row>
    <row r="536" spans="3:4" x14ac:dyDescent="0.25">
      <c r="C536">
        <v>7710</v>
      </c>
      <c r="D536">
        <v>12437</v>
      </c>
    </row>
    <row r="537" spans="3:4" x14ac:dyDescent="0.25">
      <c r="C537">
        <v>11759</v>
      </c>
      <c r="D537">
        <v>18205</v>
      </c>
    </row>
    <row r="538" spans="3:4" x14ac:dyDescent="0.25">
      <c r="C538">
        <v>13848</v>
      </c>
      <c r="D538">
        <v>33285</v>
      </c>
    </row>
    <row r="539" spans="3:4" x14ac:dyDescent="0.25">
      <c r="C539">
        <v>12144</v>
      </c>
      <c r="D539">
        <v>6023</v>
      </c>
    </row>
    <row r="540" spans="3:4" x14ac:dyDescent="0.25">
      <c r="C540">
        <v>10801</v>
      </c>
      <c r="D540">
        <v>7850</v>
      </c>
    </row>
    <row r="541" spans="3:4" x14ac:dyDescent="0.25">
      <c r="C541">
        <v>16991</v>
      </c>
      <c r="D541">
        <v>12823</v>
      </c>
    </row>
    <row r="542" spans="3:4" x14ac:dyDescent="0.25">
      <c r="C542">
        <v>1837</v>
      </c>
      <c r="D542">
        <v>50337</v>
      </c>
    </row>
    <row r="543" spans="3:4" x14ac:dyDescent="0.25">
      <c r="C543">
        <v>10876</v>
      </c>
      <c r="D543">
        <v>15748</v>
      </c>
    </row>
    <row r="544" spans="3:4" x14ac:dyDescent="0.25">
      <c r="C544">
        <v>12985</v>
      </c>
      <c r="D544">
        <v>13406</v>
      </c>
    </row>
    <row r="545" spans="3:4" x14ac:dyDescent="0.25">
      <c r="C545">
        <v>16749</v>
      </c>
      <c r="D545">
        <v>20910</v>
      </c>
    </row>
    <row r="546" spans="3:4" x14ac:dyDescent="0.25">
      <c r="C546">
        <v>2782</v>
      </c>
      <c r="D546">
        <v>15356</v>
      </c>
    </row>
    <row r="547" spans="3:4" x14ac:dyDescent="0.25">
      <c r="C547">
        <v>6846</v>
      </c>
      <c r="D547">
        <v>15339</v>
      </c>
    </row>
    <row r="548" spans="3:4" x14ac:dyDescent="0.25">
      <c r="C548">
        <v>12191</v>
      </c>
      <c r="D548">
        <v>15103</v>
      </c>
    </row>
    <row r="549" spans="3:4" x14ac:dyDescent="0.25">
      <c r="C549">
        <v>3828</v>
      </c>
      <c r="D549">
        <v>11565</v>
      </c>
    </row>
    <row r="550" spans="3:4" x14ac:dyDescent="0.25">
      <c r="C550">
        <v>67</v>
      </c>
      <c r="D550">
        <v>43716</v>
      </c>
    </row>
    <row r="551" spans="3:4" x14ac:dyDescent="0.25">
      <c r="C551">
        <v>5732</v>
      </c>
      <c r="D551">
        <v>14636</v>
      </c>
    </row>
    <row r="552" spans="3:4" x14ac:dyDescent="0.25">
      <c r="C552">
        <v>12731</v>
      </c>
      <c r="D552">
        <v>17873</v>
      </c>
    </row>
    <row r="553" spans="3:4" x14ac:dyDescent="0.25">
      <c r="C553">
        <v>1179</v>
      </c>
      <c r="D553">
        <v>17212</v>
      </c>
    </row>
    <row r="554" spans="3:4" x14ac:dyDescent="0.25">
      <c r="C554">
        <v>21600</v>
      </c>
      <c r="D554">
        <v>33690</v>
      </c>
    </row>
    <row r="555" spans="3:4" x14ac:dyDescent="0.25">
      <c r="C555">
        <v>14460</v>
      </c>
      <c r="D555">
        <v>11622</v>
      </c>
    </row>
    <row r="556" spans="3:4" x14ac:dyDescent="0.25">
      <c r="C556">
        <v>6150</v>
      </c>
      <c r="D556">
        <v>9717</v>
      </c>
    </row>
    <row r="557" spans="3:4" x14ac:dyDescent="0.25">
      <c r="C557">
        <v>7607</v>
      </c>
      <c r="D557">
        <v>34950</v>
      </c>
    </row>
    <row r="558" spans="3:4" x14ac:dyDescent="0.25">
      <c r="D558">
        <v>16050</v>
      </c>
    </row>
    <row r="559" spans="3:4" x14ac:dyDescent="0.25">
      <c r="D559">
        <v>25258</v>
      </c>
    </row>
    <row r="560" spans="3:4" x14ac:dyDescent="0.25">
      <c r="D560">
        <v>9121</v>
      </c>
    </row>
    <row r="561" spans="4:4" x14ac:dyDescent="0.25">
      <c r="D561">
        <v>31900</v>
      </c>
    </row>
    <row r="562" spans="4:4" x14ac:dyDescent="0.25">
      <c r="D562">
        <v>13016</v>
      </c>
    </row>
    <row r="563" spans="4:4" x14ac:dyDescent="0.25">
      <c r="D563">
        <v>23935</v>
      </c>
    </row>
    <row r="564" spans="4:4" x14ac:dyDescent="0.25">
      <c r="D564">
        <v>6417</v>
      </c>
    </row>
    <row r="565" spans="4:4" x14ac:dyDescent="0.25">
      <c r="D565">
        <v>15405</v>
      </c>
    </row>
    <row r="566" spans="4:4" x14ac:dyDescent="0.25">
      <c r="D566">
        <v>14252</v>
      </c>
    </row>
    <row r="567" spans="4:4" x14ac:dyDescent="0.25">
      <c r="D567">
        <v>7597</v>
      </c>
    </row>
    <row r="568" spans="4:4" x14ac:dyDescent="0.25">
      <c r="D568">
        <v>11119</v>
      </c>
    </row>
    <row r="569" spans="4:4" x14ac:dyDescent="0.25">
      <c r="D569">
        <v>13151</v>
      </c>
    </row>
    <row r="570" spans="4:4" x14ac:dyDescent="0.25">
      <c r="D570">
        <v>7738</v>
      </c>
    </row>
    <row r="571" spans="4:4" x14ac:dyDescent="0.25">
      <c r="D571">
        <v>8996</v>
      </c>
    </row>
    <row r="572" spans="4:4" x14ac:dyDescent="0.25">
      <c r="D572">
        <v>18953</v>
      </c>
    </row>
    <row r="573" spans="4:4" x14ac:dyDescent="0.25">
      <c r="D573">
        <v>7312</v>
      </c>
    </row>
    <row r="574" spans="4:4" x14ac:dyDescent="0.25">
      <c r="D574">
        <v>12535</v>
      </c>
    </row>
    <row r="575" spans="4:4" x14ac:dyDescent="0.25">
      <c r="D575">
        <v>11082</v>
      </c>
    </row>
    <row r="576" spans="4:4" x14ac:dyDescent="0.25">
      <c r="D576">
        <v>12134</v>
      </c>
    </row>
    <row r="577" spans="4:4" x14ac:dyDescent="0.25">
      <c r="D577">
        <v>16218</v>
      </c>
    </row>
    <row r="578" spans="4:4" x14ac:dyDescent="0.25">
      <c r="D578">
        <v>21697</v>
      </c>
    </row>
    <row r="579" spans="4:4" x14ac:dyDescent="0.25">
      <c r="D579">
        <v>10844</v>
      </c>
    </row>
    <row r="580" spans="4:4" x14ac:dyDescent="0.25">
      <c r="D580">
        <v>17644</v>
      </c>
    </row>
    <row r="581" spans="4:4" x14ac:dyDescent="0.25">
      <c r="D581">
        <v>28020</v>
      </c>
    </row>
    <row r="582" spans="4:4" x14ac:dyDescent="0.25">
      <c r="D582">
        <v>18130</v>
      </c>
    </row>
    <row r="583" spans="4:4" x14ac:dyDescent="0.25">
      <c r="D583">
        <v>20728</v>
      </c>
    </row>
    <row r="584" spans="4:4" x14ac:dyDescent="0.25">
      <c r="D584">
        <v>31315</v>
      </c>
    </row>
    <row r="585" spans="4:4" x14ac:dyDescent="0.25">
      <c r="D585">
        <v>18312</v>
      </c>
    </row>
    <row r="586" spans="4:4" x14ac:dyDescent="0.25">
      <c r="D586">
        <v>7922</v>
      </c>
    </row>
    <row r="587" spans="4:4" x14ac:dyDescent="0.25">
      <c r="D587">
        <v>24642</v>
      </c>
    </row>
    <row r="588" spans="4:4" x14ac:dyDescent="0.25">
      <c r="D588">
        <v>21185</v>
      </c>
    </row>
    <row r="589" spans="4:4" x14ac:dyDescent="0.25">
      <c r="D589">
        <v>54607</v>
      </c>
    </row>
    <row r="590" spans="4:4" x14ac:dyDescent="0.25">
      <c r="D590">
        <v>43773</v>
      </c>
    </row>
    <row r="591" spans="4:4" x14ac:dyDescent="0.25">
      <c r="D591">
        <v>16180</v>
      </c>
    </row>
    <row r="592" spans="4:4" x14ac:dyDescent="0.25">
      <c r="D592">
        <v>20187</v>
      </c>
    </row>
    <row r="593" spans="4:4" x14ac:dyDescent="0.25">
      <c r="D593">
        <v>6270</v>
      </c>
    </row>
    <row r="594" spans="4:4" x14ac:dyDescent="0.25">
      <c r="D594">
        <v>28126</v>
      </c>
    </row>
    <row r="595" spans="4:4" x14ac:dyDescent="0.25">
      <c r="D595">
        <v>15356</v>
      </c>
    </row>
    <row r="596" spans="4:4" x14ac:dyDescent="0.25">
      <c r="D596">
        <v>12541</v>
      </c>
    </row>
    <row r="597" spans="4:4" x14ac:dyDescent="0.25">
      <c r="D597">
        <v>10489</v>
      </c>
    </row>
    <row r="598" spans="4:4" x14ac:dyDescent="0.25">
      <c r="D598">
        <v>16772</v>
      </c>
    </row>
    <row r="599" spans="4:4" x14ac:dyDescent="0.25">
      <c r="D599">
        <v>18281</v>
      </c>
    </row>
    <row r="600" spans="4:4" x14ac:dyDescent="0.25">
      <c r="D600">
        <v>4716</v>
      </c>
    </row>
    <row r="601" spans="4:4" x14ac:dyDescent="0.25">
      <c r="D601">
        <v>15003</v>
      </c>
    </row>
    <row r="602" spans="4:4" x14ac:dyDescent="0.25">
      <c r="D602">
        <v>14599</v>
      </c>
    </row>
    <row r="603" spans="4:4" x14ac:dyDescent="0.25">
      <c r="D603">
        <v>22809</v>
      </c>
    </row>
    <row r="604" spans="4:4" x14ac:dyDescent="0.25">
      <c r="D604">
        <v>13765</v>
      </c>
    </row>
    <row r="605" spans="4:4" x14ac:dyDescent="0.25">
      <c r="D605">
        <v>10337</v>
      </c>
    </row>
    <row r="606" spans="4:4" x14ac:dyDescent="0.25">
      <c r="D606">
        <v>22010</v>
      </c>
    </row>
    <row r="607" spans="4:4" x14ac:dyDescent="0.25">
      <c r="D607">
        <v>38142</v>
      </c>
    </row>
    <row r="608" spans="4:4" x14ac:dyDescent="0.25">
      <c r="D608">
        <v>10163</v>
      </c>
    </row>
    <row r="609" spans="4:4" x14ac:dyDescent="0.25">
      <c r="D609">
        <v>18753</v>
      </c>
    </row>
    <row r="610" spans="4:4" x14ac:dyDescent="0.25">
      <c r="D610">
        <v>26806</v>
      </c>
    </row>
    <row r="611" spans="4:4" x14ac:dyDescent="0.25">
      <c r="D611">
        <v>12547</v>
      </c>
    </row>
    <row r="612" spans="4:4" x14ac:dyDescent="0.25">
      <c r="D612">
        <v>29472</v>
      </c>
    </row>
    <row r="613" spans="4:4" x14ac:dyDescent="0.25">
      <c r="D613">
        <v>11162</v>
      </c>
    </row>
    <row r="614" spans="4:4" x14ac:dyDescent="0.25">
      <c r="D614">
        <v>8723</v>
      </c>
    </row>
    <row r="615" spans="4:4" x14ac:dyDescent="0.25">
      <c r="D615">
        <v>18468</v>
      </c>
    </row>
    <row r="616" spans="4:4" x14ac:dyDescent="0.25">
      <c r="D616">
        <v>8391</v>
      </c>
    </row>
    <row r="617" spans="4:4" x14ac:dyDescent="0.25">
      <c r="D617">
        <v>31479</v>
      </c>
    </row>
    <row r="618" spans="4:4" x14ac:dyDescent="0.25">
      <c r="D618">
        <v>13630</v>
      </c>
    </row>
    <row r="619" spans="4:4" x14ac:dyDescent="0.25">
      <c r="D619">
        <v>14843</v>
      </c>
    </row>
    <row r="620" spans="4:4" x14ac:dyDescent="0.25">
      <c r="D620">
        <v>12773</v>
      </c>
    </row>
    <row r="621" spans="4:4" x14ac:dyDescent="0.25">
      <c r="D621">
        <v>10123</v>
      </c>
    </row>
    <row r="622" spans="4:4" x14ac:dyDescent="0.25">
      <c r="D622">
        <v>36839</v>
      </c>
    </row>
    <row r="623" spans="4:4" x14ac:dyDescent="0.25">
      <c r="D623">
        <v>60882</v>
      </c>
    </row>
    <row r="624" spans="4:4" x14ac:dyDescent="0.25">
      <c r="D624">
        <v>11634</v>
      </c>
    </row>
    <row r="625" spans="4:4" x14ac:dyDescent="0.25">
      <c r="D625">
        <v>11962</v>
      </c>
    </row>
    <row r="626" spans="4:4" x14ac:dyDescent="0.25">
      <c r="D626">
        <v>14754</v>
      </c>
    </row>
    <row r="627" spans="4:4" x14ac:dyDescent="0.25">
      <c r="D627">
        <v>12269</v>
      </c>
    </row>
    <row r="628" spans="4:4" x14ac:dyDescent="0.25">
      <c r="D628">
        <v>10791</v>
      </c>
    </row>
    <row r="629" spans="4:4" x14ac:dyDescent="0.25">
      <c r="D629">
        <v>13164</v>
      </c>
    </row>
    <row r="630" spans="4:4" x14ac:dyDescent="0.25">
      <c r="D630">
        <v>34072</v>
      </c>
    </row>
    <row r="631" spans="4:4" x14ac:dyDescent="0.25">
      <c r="D631">
        <v>17787</v>
      </c>
    </row>
    <row r="632" spans="4:4" x14ac:dyDescent="0.25">
      <c r="D632">
        <v>11425</v>
      </c>
    </row>
    <row r="633" spans="4:4" x14ac:dyDescent="0.25">
      <c r="D633">
        <v>14801</v>
      </c>
    </row>
    <row r="634" spans="4:4" x14ac:dyDescent="0.25">
      <c r="D634">
        <v>37376</v>
      </c>
    </row>
    <row r="635" spans="4:4" x14ac:dyDescent="0.25">
      <c r="D635">
        <v>12856</v>
      </c>
    </row>
    <row r="636" spans="4:4" x14ac:dyDescent="0.25">
      <c r="D636">
        <v>9294</v>
      </c>
    </row>
    <row r="637" spans="4:4" x14ac:dyDescent="0.25">
      <c r="D637">
        <v>23882</v>
      </c>
    </row>
    <row r="638" spans="4:4" x14ac:dyDescent="0.25">
      <c r="D638">
        <v>16156</v>
      </c>
    </row>
    <row r="639" spans="4:4" x14ac:dyDescent="0.25">
      <c r="D639">
        <v>21244</v>
      </c>
    </row>
    <row r="640" spans="4:4" x14ac:dyDescent="0.25">
      <c r="D640">
        <v>32625</v>
      </c>
    </row>
    <row r="641" spans="4:4" x14ac:dyDescent="0.25">
      <c r="D641">
        <v>9865</v>
      </c>
    </row>
    <row r="642" spans="4:4" x14ac:dyDescent="0.25">
      <c r="D642">
        <v>55142</v>
      </c>
    </row>
    <row r="643" spans="4:4" x14ac:dyDescent="0.25">
      <c r="D643">
        <v>35776</v>
      </c>
    </row>
    <row r="644" spans="4:4" x14ac:dyDescent="0.25">
      <c r="D644">
        <v>28824</v>
      </c>
    </row>
    <row r="645" spans="4:4" x14ac:dyDescent="0.25">
      <c r="D645">
        <v>9473</v>
      </c>
    </row>
    <row r="646" spans="4:4" x14ac:dyDescent="0.25">
      <c r="D646">
        <v>13848</v>
      </c>
    </row>
    <row r="647" spans="4:4" x14ac:dyDescent="0.25">
      <c r="D647">
        <v>6358</v>
      </c>
    </row>
    <row r="648" spans="4:4" x14ac:dyDescent="0.25">
      <c r="D648">
        <v>30673</v>
      </c>
    </row>
    <row r="649" spans="4:4" x14ac:dyDescent="0.25">
      <c r="D649">
        <v>15215</v>
      </c>
    </row>
    <row r="650" spans="4:4" x14ac:dyDescent="0.25">
      <c r="D650">
        <v>33200</v>
      </c>
    </row>
    <row r="651" spans="4:4" x14ac:dyDescent="0.25">
      <c r="D651">
        <v>18034</v>
      </c>
    </row>
    <row r="652" spans="4:4" x14ac:dyDescent="0.25">
      <c r="D652">
        <v>10585</v>
      </c>
    </row>
    <row r="653" spans="4:4" x14ac:dyDescent="0.25">
      <c r="D653">
        <v>12668</v>
      </c>
    </row>
    <row r="654" spans="4:4" x14ac:dyDescent="0.25">
      <c r="D654">
        <v>44784</v>
      </c>
    </row>
    <row r="655" spans="4:4" x14ac:dyDescent="0.25">
      <c r="D655">
        <v>10752</v>
      </c>
    </row>
    <row r="656" spans="4:4" x14ac:dyDescent="0.25">
      <c r="D656">
        <v>59626</v>
      </c>
    </row>
    <row r="657" spans="4:4" x14ac:dyDescent="0.25">
      <c r="D657">
        <v>8128</v>
      </c>
    </row>
    <row r="658" spans="4:4" x14ac:dyDescent="0.25">
      <c r="D658">
        <v>35321</v>
      </c>
    </row>
    <row r="659" spans="4:4" x14ac:dyDescent="0.25">
      <c r="D659">
        <v>36314</v>
      </c>
    </row>
    <row r="660" spans="4:4" x14ac:dyDescent="0.25">
      <c r="D660">
        <v>29610</v>
      </c>
    </row>
    <row r="661" spans="4:4" x14ac:dyDescent="0.25">
      <c r="D661">
        <v>23422</v>
      </c>
    </row>
    <row r="662" spans="4:4" x14ac:dyDescent="0.25">
      <c r="D662">
        <v>6035</v>
      </c>
    </row>
    <row r="663" spans="4:4" x14ac:dyDescent="0.25">
      <c r="D663">
        <v>14994</v>
      </c>
    </row>
    <row r="664" spans="4:4" x14ac:dyDescent="0.25">
      <c r="D664">
        <v>10081</v>
      </c>
    </row>
    <row r="665" spans="4:4" x14ac:dyDescent="0.25">
      <c r="D665">
        <v>19242</v>
      </c>
    </row>
    <row r="666" spans="4:4" x14ac:dyDescent="0.25">
      <c r="D666">
        <v>13551</v>
      </c>
    </row>
    <row r="667" spans="4:4" x14ac:dyDescent="0.25">
      <c r="D667">
        <v>8050</v>
      </c>
    </row>
    <row r="668" spans="4:4" x14ac:dyDescent="0.25">
      <c r="D668">
        <v>68508</v>
      </c>
    </row>
    <row r="669" spans="4:4" x14ac:dyDescent="0.25">
      <c r="D669">
        <v>25473</v>
      </c>
    </row>
    <row r="670" spans="4:4" x14ac:dyDescent="0.25">
      <c r="D670">
        <v>10011</v>
      </c>
    </row>
    <row r="671" spans="4:4" x14ac:dyDescent="0.25">
      <c r="D671">
        <v>18060</v>
      </c>
    </row>
    <row r="672" spans="4:4" x14ac:dyDescent="0.25">
      <c r="D672">
        <v>13742</v>
      </c>
    </row>
    <row r="673" spans="4:4" x14ac:dyDescent="0.25">
      <c r="D673">
        <v>16691</v>
      </c>
    </row>
    <row r="674" spans="4:4" x14ac:dyDescent="0.25">
      <c r="D674">
        <v>24164</v>
      </c>
    </row>
    <row r="675" spans="4:4" x14ac:dyDescent="0.25">
      <c r="D675">
        <v>29897</v>
      </c>
    </row>
    <row r="676" spans="4:4" x14ac:dyDescent="0.25">
      <c r="D676">
        <v>43962</v>
      </c>
    </row>
    <row r="677" spans="4:4" x14ac:dyDescent="0.25">
      <c r="D677">
        <v>35478</v>
      </c>
    </row>
    <row r="678" spans="4:4" x14ac:dyDescent="0.25">
      <c r="D678">
        <v>17031</v>
      </c>
    </row>
    <row r="679" spans="4:4" x14ac:dyDescent="0.25">
      <c r="D679">
        <v>19997</v>
      </c>
    </row>
    <row r="680" spans="4:4" x14ac:dyDescent="0.25">
      <c r="D680">
        <v>5285</v>
      </c>
    </row>
    <row r="681" spans="4:4" x14ac:dyDescent="0.25">
      <c r="D681">
        <v>6916</v>
      </c>
    </row>
    <row r="682" spans="4:4" x14ac:dyDescent="0.25">
      <c r="D682">
        <v>4122</v>
      </c>
    </row>
    <row r="683" spans="4:4" x14ac:dyDescent="0.25">
      <c r="D683">
        <v>22654</v>
      </c>
    </row>
    <row r="684" spans="4:4" x14ac:dyDescent="0.25">
      <c r="D684">
        <v>14979</v>
      </c>
    </row>
    <row r="685" spans="4:4" x14ac:dyDescent="0.25">
      <c r="D685">
        <v>17549</v>
      </c>
    </row>
    <row r="686" spans="4:4" x14ac:dyDescent="0.25">
      <c r="D686">
        <v>5915</v>
      </c>
    </row>
    <row r="687" spans="4:4" x14ac:dyDescent="0.25">
      <c r="D687">
        <v>17835</v>
      </c>
    </row>
    <row r="688" spans="4:4" x14ac:dyDescent="0.25">
      <c r="D688">
        <v>8778</v>
      </c>
    </row>
    <row r="689" spans="4:4" x14ac:dyDescent="0.25">
      <c r="D689">
        <v>11276</v>
      </c>
    </row>
    <row r="690" spans="4:4" x14ac:dyDescent="0.25">
      <c r="D690">
        <v>16620</v>
      </c>
    </row>
    <row r="691" spans="4:4" x14ac:dyDescent="0.25">
      <c r="D691">
        <v>8254</v>
      </c>
    </row>
    <row r="692" spans="4:4" x14ac:dyDescent="0.25">
      <c r="D692">
        <v>8491</v>
      </c>
    </row>
    <row r="693" spans="4:4" x14ac:dyDescent="0.25">
      <c r="D693">
        <v>9090</v>
      </c>
    </row>
    <row r="694" spans="4:4" x14ac:dyDescent="0.25">
      <c r="D694">
        <v>5899</v>
      </c>
    </row>
    <row r="695" spans="4:4" x14ac:dyDescent="0.25">
      <c r="D695">
        <v>1052</v>
      </c>
    </row>
    <row r="696" spans="4:4" x14ac:dyDescent="0.25">
      <c r="D696">
        <v>4156</v>
      </c>
    </row>
    <row r="697" spans="4:4" x14ac:dyDescent="0.25">
      <c r="D697">
        <v>9434</v>
      </c>
    </row>
    <row r="698" spans="4:4" x14ac:dyDescent="0.25">
      <c r="D698">
        <v>15934</v>
      </c>
    </row>
    <row r="699" spans="4:4" x14ac:dyDescent="0.25">
      <c r="D699">
        <v>20997</v>
      </c>
    </row>
    <row r="700" spans="4:4" x14ac:dyDescent="0.25">
      <c r="D700">
        <v>29241</v>
      </c>
    </row>
    <row r="701" spans="4:4" x14ac:dyDescent="0.25">
      <c r="D701">
        <v>8682</v>
      </c>
    </row>
    <row r="702" spans="4:4" x14ac:dyDescent="0.25">
      <c r="D702">
        <v>22757</v>
      </c>
    </row>
    <row r="703" spans="4:4" x14ac:dyDescent="0.25">
      <c r="D703">
        <v>3532</v>
      </c>
    </row>
    <row r="704" spans="4:4" x14ac:dyDescent="0.25">
      <c r="D704">
        <v>11485</v>
      </c>
    </row>
    <row r="705" spans="4:4" x14ac:dyDescent="0.25">
      <c r="D705">
        <v>6383</v>
      </c>
    </row>
    <row r="706" spans="4:4" x14ac:dyDescent="0.25">
      <c r="D706">
        <v>1329</v>
      </c>
    </row>
    <row r="707" spans="4:4" x14ac:dyDescent="0.25">
      <c r="D707">
        <v>8682</v>
      </c>
    </row>
    <row r="708" spans="4:4" x14ac:dyDescent="0.25">
      <c r="D708">
        <v>7369</v>
      </c>
    </row>
    <row r="709" spans="4:4" x14ac:dyDescent="0.25">
      <c r="D709">
        <v>7124</v>
      </c>
    </row>
    <row r="710" spans="4:4" x14ac:dyDescent="0.25">
      <c r="D710">
        <v>5210</v>
      </c>
    </row>
    <row r="711" spans="4:4" x14ac:dyDescent="0.25">
      <c r="D711">
        <v>982</v>
      </c>
    </row>
    <row r="712" spans="4:4" x14ac:dyDescent="0.25">
      <c r="D712">
        <v>2887</v>
      </c>
    </row>
    <row r="713" spans="4:4" x14ac:dyDescent="0.25">
      <c r="D713">
        <v>20660</v>
      </c>
    </row>
    <row r="714" spans="4:4" x14ac:dyDescent="0.25">
      <c r="D714">
        <v>986</v>
      </c>
    </row>
    <row r="715" spans="4:4" x14ac:dyDescent="0.25">
      <c r="D715">
        <v>3637</v>
      </c>
    </row>
    <row r="716" spans="4:4" x14ac:dyDescent="0.25">
      <c r="D716">
        <v>11747</v>
      </c>
    </row>
    <row r="717" spans="4:4" x14ac:dyDescent="0.25">
      <c r="D717">
        <v>6937</v>
      </c>
    </row>
    <row r="718" spans="4:4" x14ac:dyDescent="0.25">
      <c r="D718">
        <v>3887</v>
      </c>
    </row>
    <row r="719" spans="4:4" x14ac:dyDescent="0.25">
      <c r="D719">
        <v>10513</v>
      </c>
    </row>
    <row r="720" spans="4:4" x14ac:dyDescent="0.25">
      <c r="D720">
        <v>585</v>
      </c>
    </row>
    <row r="721" spans="4:4" x14ac:dyDescent="0.25">
      <c r="D721">
        <v>13832</v>
      </c>
    </row>
    <row r="722" spans="4:4" x14ac:dyDescent="0.25">
      <c r="D722">
        <v>3566</v>
      </c>
    </row>
    <row r="723" spans="4:4" x14ac:dyDescent="0.25">
      <c r="D723">
        <v>2856</v>
      </c>
    </row>
    <row r="724" spans="4:4" x14ac:dyDescent="0.25">
      <c r="D724">
        <v>5940</v>
      </c>
    </row>
    <row r="725" spans="4:4" x14ac:dyDescent="0.25">
      <c r="D725">
        <v>13231</v>
      </c>
    </row>
    <row r="726" spans="4:4" x14ac:dyDescent="0.25">
      <c r="D726">
        <v>1483</v>
      </c>
    </row>
    <row r="727" spans="4:4" x14ac:dyDescent="0.25">
      <c r="D727">
        <v>9901</v>
      </c>
    </row>
    <row r="728" spans="4:4" x14ac:dyDescent="0.25">
      <c r="D728">
        <v>325</v>
      </c>
    </row>
    <row r="729" spans="4:4" x14ac:dyDescent="0.25">
      <c r="D729">
        <v>18561</v>
      </c>
    </row>
    <row r="730" spans="4:4" x14ac:dyDescent="0.25">
      <c r="D730">
        <v>20076</v>
      </c>
    </row>
    <row r="731" spans="4:4" x14ac:dyDescent="0.25">
      <c r="D731">
        <v>4393</v>
      </c>
    </row>
    <row r="732" spans="4:4" x14ac:dyDescent="0.25">
      <c r="D732">
        <v>25736</v>
      </c>
    </row>
    <row r="733" spans="4:4" x14ac:dyDescent="0.25">
      <c r="D733">
        <v>207</v>
      </c>
    </row>
    <row r="734" spans="4:4" x14ac:dyDescent="0.25">
      <c r="D734">
        <v>5194</v>
      </c>
    </row>
    <row r="735" spans="4:4" x14ac:dyDescent="0.25">
      <c r="D735">
        <v>18144</v>
      </c>
    </row>
    <row r="736" spans="4:4" x14ac:dyDescent="0.25">
      <c r="D736">
        <v>2626</v>
      </c>
    </row>
    <row r="737" spans="4:4" x14ac:dyDescent="0.25">
      <c r="D737">
        <v>1009</v>
      </c>
    </row>
    <row r="738" spans="4:4" x14ac:dyDescent="0.25">
      <c r="D738">
        <v>21265</v>
      </c>
    </row>
    <row r="739" spans="4:4" x14ac:dyDescent="0.25">
      <c r="D739">
        <v>13839</v>
      </c>
    </row>
    <row r="740" spans="4:4" x14ac:dyDescent="0.25">
      <c r="D740">
        <v>1572</v>
      </c>
    </row>
    <row r="741" spans="4:4" x14ac:dyDescent="0.25">
      <c r="D741">
        <v>1882</v>
      </c>
    </row>
    <row r="742" spans="4:4" x14ac:dyDescent="0.25">
      <c r="D742">
        <v>2556</v>
      </c>
    </row>
    <row r="743" spans="4:4" x14ac:dyDescent="0.25">
      <c r="D743">
        <v>2506</v>
      </c>
    </row>
    <row r="744" spans="4:4" x14ac:dyDescent="0.25">
      <c r="D744">
        <v>3766</v>
      </c>
    </row>
    <row r="745" spans="4:4" x14ac:dyDescent="0.25">
      <c r="D745">
        <v>32368</v>
      </c>
    </row>
    <row r="746" spans="4:4" x14ac:dyDescent="0.25">
      <c r="D746">
        <v>17569</v>
      </c>
    </row>
    <row r="747" spans="4:4" x14ac:dyDescent="0.25">
      <c r="D747">
        <v>8810</v>
      </c>
    </row>
    <row r="748" spans="4:4" x14ac:dyDescent="0.25">
      <c r="D748">
        <v>18091</v>
      </c>
    </row>
    <row r="749" spans="4:4" x14ac:dyDescent="0.25">
      <c r="D749">
        <v>19674</v>
      </c>
    </row>
    <row r="750" spans="4:4" x14ac:dyDescent="0.25">
      <c r="D750">
        <v>12570</v>
      </c>
    </row>
    <row r="751" spans="4:4" x14ac:dyDescent="0.25">
      <c r="D751">
        <v>6849</v>
      </c>
    </row>
    <row r="752" spans="4:4" x14ac:dyDescent="0.25">
      <c r="D752">
        <v>21540</v>
      </c>
    </row>
    <row r="753" spans="4:4" x14ac:dyDescent="0.25">
      <c r="D753">
        <v>2988</v>
      </c>
    </row>
    <row r="754" spans="4:4" x14ac:dyDescent="0.25">
      <c r="D754">
        <v>15520</v>
      </c>
    </row>
    <row r="755" spans="4:4" x14ac:dyDescent="0.25">
      <c r="D755">
        <v>10829</v>
      </c>
    </row>
    <row r="756" spans="4:4" x14ac:dyDescent="0.25">
      <c r="D756">
        <v>10985</v>
      </c>
    </row>
    <row r="757" spans="4:4" x14ac:dyDescent="0.25">
      <c r="D757">
        <v>20287</v>
      </c>
    </row>
    <row r="758" spans="4:4" x14ac:dyDescent="0.25">
      <c r="D758">
        <v>12416</v>
      </c>
    </row>
    <row r="759" spans="4:4" x14ac:dyDescent="0.25">
      <c r="D759">
        <v>809</v>
      </c>
    </row>
    <row r="760" spans="4:4" x14ac:dyDescent="0.25">
      <c r="D760">
        <v>15648</v>
      </c>
    </row>
    <row r="761" spans="4:4" x14ac:dyDescent="0.25">
      <c r="D761">
        <v>4754</v>
      </c>
    </row>
    <row r="762" spans="4:4" x14ac:dyDescent="0.25">
      <c r="D762">
        <v>13751</v>
      </c>
    </row>
    <row r="763" spans="4:4" x14ac:dyDescent="0.25">
      <c r="D763">
        <v>9267</v>
      </c>
    </row>
    <row r="764" spans="4:4" x14ac:dyDescent="0.25">
      <c r="D764">
        <v>5334</v>
      </c>
    </row>
    <row r="765" spans="4:4" x14ac:dyDescent="0.25">
      <c r="D765">
        <v>12281</v>
      </c>
    </row>
    <row r="766" spans="4:4" x14ac:dyDescent="0.25">
      <c r="D766">
        <v>4456</v>
      </c>
    </row>
    <row r="767" spans="4:4" x14ac:dyDescent="0.25">
      <c r="D767">
        <v>31952</v>
      </c>
    </row>
    <row r="768" spans="4:4" x14ac:dyDescent="0.25">
      <c r="D768">
        <v>19871</v>
      </c>
    </row>
    <row r="769" spans="4:4" x14ac:dyDescent="0.25">
      <c r="D769">
        <v>14514</v>
      </c>
    </row>
    <row r="770" spans="4:4" x14ac:dyDescent="0.25">
      <c r="D770">
        <v>17192</v>
      </c>
    </row>
    <row r="771" spans="4:4" x14ac:dyDescent="0.25">
      <c r="D771">
        <v>8498</v>
      </c>
    </row>
    <row r="772" spans="4:4" x14ac:dyDescent="0.25">
      <c r="D772">
        <v>11984</v>
      </c>
    </row>
    <row r="773" spans="4:4" x14ac:dyDescent="0.25">
      <c r="D773">
        <v>14140</v>
      </c>
    </row>
    <row r="774" spans="4:4" x14ac:dyDescent="0.25">
      <c r="D774">
        <v>10943</v>
      </c>
    </row>
    <row r="775" spans="4:4" x14ac:dyDescent="0.25">
      <c r="D775">
        <v>25124</v>
      </c>
    </row>
    <row r="776" spans="4:4" x14ac:dyDescent="0.25">
      <c r="D776">
        <v>15392</v>
      </c>
    </row>
    <row r="777" spans="4:4" x14ac:dyDescent="0.25">
      <c r="D777">
        <v>2139</v>
      </c>
    </row>
    <row r="778" spans="4:4" x14ac:dyDescent="0.25">
      <c r="D778">
        <v>12684</v>
      </c>
    </row>
    <row r="779" spans="4:4" x14ac:dyDescent="0.25">
      <c r="D779">
        <v>4273</v>
      </c>
    </row>
    <row r="780" spans="4:4" x14ac:dyDescent="0.25">
      <c r="D780">
        <v>1321</v>
      </c>
    </row>
    <row r="781" spans="4:4" x14ac:dyDescent="0.25">
      <c r="D781">
        <v>3470</v>
      </c>
    </row>
    <row r="782" spans="4:4" x14ac:dyDescent="0.25">
      <c r="D782">
        <v>13590</v>
      </c>
    </row>
    <row r="783" spans="4:4" x14ac:dyDescent="0.25">
      <c r="D783">
        <v>3730</v>
      </c>
    </row>
    <row r="784" spans="4:4" x14ac:dyDescent="0.25">
      <c r="D784">
        <v>11657</v>
      </c>
    </row>
    <row r="785" spans="4:4" x14ac:dyDescent="0.25">
      <c r="D785">
        <v>9652</v>
      </c>
    </row>
    <row r="786" spans="4:4" x14ac:dyDescent="0.25">
      <c r="D786">
        <v>14309</v>
      </c>
    </row>
    <row r="787" spans="4:4" x14ac:dyDescent="0.25">
      <c r="D787">
        <v>20589</v>
      </c>
    </row>
    <row r="788" spans="4:4" x14ac:dyDescent="0.25">
      <c r="D788">
        <v>15677</v>
      </c>
    </row>
    <row r="789" spans="4:4" x14ac:dyDescent="0.25">
      <c r="D789">
        <v>14569</v>
      </c>
    </row>
    <row r="790" spans="4:4" x14ac:dyDescent="0.25">
      <c r="D790">
        <v>11531</v>
      </c>
    </row>
    <row r="791" spans="4:4" x14ac:dyDescent="0.25">
      <c r="D791">
        <v>1752</v>
      </c>
    </row>
    <row r="792" spans="4:4" x14ac:dyDescent="0.25">
      <c r="D792">
        <v>2154</v>
      </c>
    </row>
    <row r="793" spans="4:4" x14ac:dyDescent="0.25">
      <c r="D793">
        <v>2044</v>
      </c>
    </row>
    <row r="794" spans="4:4" x14ac:dyDescent="0.25">
      <c r="D794">
        <v>32343</v>
      </c>
    </row>
    <row r="795" spans="4:4" x14ac:dyDescent="0.25">
      <c r="D795">
        <v>24361</v>
      </c>
    </row>
    <row r="796" spans="4:4" x14ac:dyDescent="0.25">
      <c r="D796">
        <v>1984</v>
      </c>
    </row>
    <row r="797" spans="4:4" x14ac:dyDescent="0.25">
      <c r="D797">
        <v>12475</v>
      </c>
    </row>
    <row r="798" spans="4:4" x14ac:dyDescent="0.25">
      <c r="D798">
        <v>7505</v>
      </c>
    </row>
    <row r="799" spans="4:4" x14ac:dyDescent="0.25">
      <c r="D799">
        <v>13506</v>
      </c>
    </row>
    <row r="800" spans="4:4" x14ac:dyDescent="0.25">
      <c r="D800">
        <v>18666</v>
      </c>
    </row>
    <row r="801" spans="4:4" x14ac:dyDescent="0.25">
      <c r="D801">
        <v>9822</v>
      </c>
    </row>
    <row r="802" spans="4:4" x14ac:dyDescent="0.25">
      <c r="D802">
        <v>10143</v>
      </c>
    </row>
    <row r="803" spans="4:4" x14ac:dyDescent="0.25">
      <c r="D803">
        <v>10580</v>
      </c>
    </row>
    <row r="804" spans="4:4" x14ac:dyDescent="0.25">
      <c r="D804">
        <v>91</v>
      </c>
    </row>
    <row r="805" spans="4:4" x14ac:dyDescent="0.25">
      <c r="D805">
        <v>13139</v>
      </c>
    </row>
    <row r="806" spans="4:4" x14ac:dyDescent="0.25">
      <c r="D806">
        <v>7255</v>
      </c>
    </row>
    <row r="807" spans="4:4" x14ac:dyDescent="0.25">
      <c r="D807">
        <v>11709</v>
      </c>
    </row>
    <row r="808" spans="4:4" x14ac:dyDescent="0.25">
      <c r="D808">
        <v>8603</v>
      </c>
    </row>
    <row r="809" spans="4:4" x14ac:dyDescent="0.25">
      <c r="D809">
        <v>9988</v>
      </c>
    </row>
    <row r="810" spans="4:4" x14ac:dyDescent="0.25">
      <c r="D810">
        <v>24710</v>
      </c>
    </row>
    <row r="811" spans="4:4" x14ac:dyDescent="0.25">
      <c r="D811">
        <v>11181</v>
      </c>
    </row>
    <row r="812" spans="4:4" x14ac:dyDescent="0.25">
      <c r="D812">
        <v>11755</v>
      </c>
    </row>
    <row r="813" spans="4:4" x14ac:dyDescent="0.25">
      <c r="D813">
        <v>4322</v>
      </c>
    </row>
    <row r="814" spans="4:4" x14ac:dyDescent="0.25">
      <c r="D814">
        <v>15398</v>
      </c>
    </row>
    <row r="815" spans="4:4" x14ac:dyDescent="0.25">
      <c r="D815">
        <v>15246</v>
      </c>
    </row>
    <row r="816" spans="4:4" x14ac:dyDescent="0.25">
      <c r="D816">
        <v>928</v>
      </c>
    </row>
    <row r="817" spans="4:4" x14ac:dyDescent="0.25">
      <c r="D817">
        <v>15857</v>
      </c>
    </row>
    <row r="818" spans="4:4" x14ac:dyDescent="0.25">
      <c r="D818">
        <v>12007</v>
      </c>
    </row>
    <row r="819" spans="4:4" x14ac:dyDescent="0.25">
      <c r="D819">
        <v>3567</v>
      </c>
    </row>
    <row r="820" spans="4:4" x14ac:dyDescent="0.25">
      <c r="D820">
        <v>22757</v>
      </c>
    </row>
    <row r="821" spans="4:4" x14ac:dyDescent="0.25">
      <c r="D821">
        <v>22757</v>
      </c>
    </row>
    <row r="822" spans="4:4" x14ac:dyDescent="0.25">
      <c r="D822">
        <v>1074</v>
      </c>
    </row>
    <row r="823" spans="4:4" x14ac:dyDescent="0.25">
      <c r="D823">
        <v>7475</v>
      </c>
    </row>
    <row r="824" spans="4:4" x14ac:dyDescent="0.25">
      <c r="D824">
        <v>19964</v>
      </c>
    </row>
    <row r="825" spans="4:4" x14ac:dyDescent="0.25">
      <c r="D825">
        <v>13308</v>
      </c>
    </row>
    <row r="826" spans="4:4" x14ac:dyDescent="0.25">
      <c r="D826">
        <v>18115</v>
      </c>
    </row>
    <row r="827" spans="4:4" x14ac:dyDescent="0.25">
      <c r="D827">
        <v>30262</v>
      </c>
    </row>
    <row r="828" spans="4:4" x14ac:dyDescent="0.25">
      <c r="D828">
        <v>10749</v>
      </c>
    </row>
    <row r="829" spans="4:4" x14ac:dyDescent="0.25">
      <c r="D829">
        <v>12268</v>
      </c>
    </row>
    <row r="830" spans="4:4" x14ac:dyDescent="0.25">
      <c r="D830">
        <v>57</v>
      </c>
    </row>
    <row r="831" spans="4:4" x14ac:dyDescent="0.25">
      <c r="D831">
        <v>3676</v>
      </c>
    </row>
    <row r="832" spans="4:4" x14ac:dyDescent="0.25">
      <c r="D832">
        <v>6102</v>
      </c>
    </row>
    <row r="833" spans="4:4" x14ac:dyDescent="0.25">
      <c r="D833">
        <v>542</v>
      </c>
    </row>
    <row r="834" spans="4:4" x14ac:dyDescent="0.25">
      <c r="D834">
        <v>33823</v>
      </c>
    </row>
    <row r="835" spans="4:4" x14ac:dyDescent="0.25">
      <c r="D835">
        <v>4893</v>
      </c>
    </row>
    <row r="836" spans="4:4" x14ac:dyDescent="0.25">
      <c r="D836">
        <v>1862</v>
      </c>
    </row>
    <row r="837" spans="4:4" x14ac:dyDescent="0.25">
      <c r="D837">
        <v>2546</v>
      </c>
    </row>
    <row r="838" spans="4:4" x14ac:dyDescent="0.25">
      <c r="D838">
        <v>4519</v>
      </c>
    </row>
    <row r="839" spans="4:4" x14ac:dyDescent="0.25">
      <c r="D839">
        <v>15547</v>
      </c>
    </row>
    <row r="840" spans="4:4" x14ac:dyDescent="0.25">
      <c r="D840">
        <v>20198</v>
      </c>
    </row>
    <row r="841" spans="4:4" x14ac:dyDescent="0.25">
      <c r="D841">
        <v>19069</v>
      </c>
    </row>
    <row r="842" spans="4:4" x14ac:dyDescent="0.25">
      <c r="D842">
        <v>20383</v>
      </c>
    </row>
    <row r="843" spans="4:4" x14ac:dyDescent="0.25">
      <c r="D843">
        <v>4425</v>
      </c>
    </row>
    <row r="844" spans="4:4" x14ac:dyDescent="0.25">
      <c r="D844">
        <v>7634</v>
      </c>
    </row>
    <row r="845" spans="4:4" x14ac:dyDescent="0.25">
      <c r="D845">
        <v>18990</v>
      </c>
    </row>
    <row r="846" spans="4:4" x14ac:dyDescent="0.25">
      <c r="D846">
        <v>17312</v>
      </c>
    </row>
    <row r="847" spans="4:4" x14ac:dyDescent="0.25">
      <c r="D847">
        <v>891</v>
      </c>
    </row>
    <row r="848" spans="4:4" x14ac:dyDescent="0.25">
      <c r="D848">
        <v>13154</v>
      </c>
    </row>
    <row r="849" spans="4:4" x14ac:dyDescent="0.25">
      <c r="D849">
        <v>11685</v>
      </c>
    </row>
    <row r="850" spans="4:4" x14ac:dyDescent="0.25">
      <c r="D850">
        <v>5641</v>
      </c>
    </row>
    <row r="851" spans="4:4" x14ac:dyDescent="0.25">
      <c r="D851">
        <v>21960</v>
      </c>
    </row>
    <row r="852" spans="4:4" x14ac:dyDescent="0.25">
      <c r="D852">
        <v>6671</v>
      </c>
    </row>
    <row r="853" spans="4:4" x14ac:dyDescent="0.25">
      <c r="D853">
        <v>3411</v>
      </c>
    </row>
    <row r="854" spans="4:4" x14ac:dyDescent="0.25">
      <c r="D854">
        <v>18621</v>
      </c>
    </row>
    <row r="855" spans="4:4" x14ac:dyDescent="0.25">
      <c r="D855">
        <v>10803</v>
      </c>
    </row>
    <row r="856" spans="4:4" x14ac:dyDescent="0.25">
      <c r="D856">
        <v>16634</v>
      </c>
    </row>
    <row r="857" spans="4:4" x14ac:dyDescent="0.25">
      <c r="D857">
        <v>4706</v>
      </c>
    </row>
    <row r="858" spans="4:4" x14ac:dyDescent="0.25">
      <c r="D858">
        <v>24967</v>
      </c>
    </row>
    <row r="859" spans="4:4" x14ac:dyDescent="0.25">
      <c r="D859">
        <v>4334</v>
      </c>
    </row>
    <row r="860" spans="4:4" x14ac:dyDescent="0.25">
      <c r="D860">
        <v>15160</v>
      </c>
    </row>
    <row r="861" spans="4:4" x14ac:dyDescent="0.25">
      <c r="D861">
        <v>6</v>
      </c>
    </row>
    <row r="862" spans="4:4" x14ac:dyDescent="0.25">
      <c r="D862">
        <v>10544</v>
      </c>
    </row>
    <row r="863" spans="4:4" x14ac:dyDescent="0.25">
      <c r="D863">
        <v>14103</v>
      </c>
    </row>
    <row r="864" spans="4:4" x14ac:dyDescent="0.25">
      <c r="D864">
        <v>8594</v>
      </c>
    </row>
    <row r="865" spans="4:4" x14ac:dyDescent="0.25">
      <c r="D865">
        <v>10863</v>
      </c>
    </row>
    <row r="866" spans="4:4" x14ac:dyDescent="0.25">
      <c r="D866">
        <v>15453</v>
      </c>
    </row>
    <row r="867" spans="4:4" x14ac:dyDescent="0.25">
      <c r="D867">
        <v>4523</v>
      </c>
    </row>
    <row r="868" spans="4:4" x14ac:dyDescent="0.25">
      <c r="D868">
        <v>20705</v>
      </c>
    </row>
    <row r="869" spans="4:4" x14ac:dyDescent="0.25">
      <c r="D869">
        <v>5408</v>
      </c>
    </row>
    <row r="870" spans="4:4" x14ac:dyDescent="0.25">
      <c r="D870">
        <v>17196</v>
      </c>
    </row>
    <row r="871" spans="4:4" x14ac:dyDescent="0.25">
      <c r="D871">
        <v>30591</v>
      </c>
    </row>
    <row r="872" spans="4:4" x14ac:dyDescent="0.25">
      <c r="D872">
        <v>18101</v>
      </c>
    </row>
    <row r="873" spans="4:4" x14ac:dyDescent="0.25">
      <c r="D873">
        <v>12459</v>
      </c>
    </row>
    <row r="874" spans="4:4" x14ac:dyDescent="0.25">
      <c r="D874">
        <v>1597</v>
      </c>
    </row>
    <row r="875" spans="4:4" x14ac:dyDescent="0.25">
      <c r="D875">
        <v>6278</v>
      </c>
    </row>
    <row r="876" spans="4:4" x14ac:dyDescent="0.25">
      <c r="D876">
        <v>16526</v>
      </c>
    </row>
    <row r="877" spans="4:4" x14ac:dyDescent="0.25">
      <c r="D877">
        <v>10499</v>
      </c>
    </row>
    <row r="878" spans="4:4" x14ac:dyDescent="0.25">
      <c r="D878">
        <v>14850</v>
      </c>
    </row>
    <row r="879" spans="4:4" x14ac:dyDescent="0.25">
      <c r="D879">
        <v>7349</v>
      </c>
    </row>
    <row r="880" spans="4:4" x14ac:dyDescent="0.25">
      <c r="D880">
        <v>22757</v>
      </c>
    </row>
    <row r="881" spans="4:4" x14ac:dyDescent="0.25">
      <c r="D881">
        <v>303</v>
      </c>
    </row>
    <row r="882" spans="4:4" x14ac:dyDescent="0.25">
      <c r="D882">
        <v>17192</v>
      </c>
    </row>
    <row r="883" spans="4:4" x14ac:dyDescent="0.25">
      <c r="D883">
        <v>10623</v>
      </c>
    </row>
    <row r="884" spans="4:4" x14ac:dyDescent="0.25">
      <c r="D884">
        <v>1801</v>
      </c>
    </row>
    <row r="885" spans="4:4" x14ac:dyDescent="0.25">
      <c r="D885">
        <v>11543</v>
      </c>
    </row>
    <row r="886" spans="4:4" x14ac:dyDescent="0.25">
      <c r="D886">
        <v>13595</v>
      </c>
    </row>
    <row r="887" spans="4:4" x14ac:dyDescent="0.25">
      <c r="D887">
        <v>6022</v>
      </c>
    </row>
    <row r="888" spans="4:4" x14ac:dyDescent="0.25">
      <c r="D888">
        <v>20420</v>
      </c>
    </row>
    <row r="889" spans="4:4" x14ac:dyDescent="0.25">
      <c r="D889">
        <v>4169</v>
      </c>
    </row>
    <row r="890" spans="4:4" x14ac:dyDescent="0.25">
      <c r="D890">
        <v>2271</v>
      </c>
    </row>
    <row r="891" spans="4:4" x14ac:dyDescent="0.25">
      <c r="D891">
        <v>14296</v>
      </c>
    </row>
    <row r="892" spans="4:4" x14ac:dyDescent="0.25">
      <c r="D892">
        <v>30312</v>
      </c>
    </row>
    <row r="893" spans="4:4" x14ac:dyDescent="0.25">
      <c r="D893">
        <v>12563</v>
      </c>
    </row>
    <row r="894" spans="4:4" x14ac:dyDescent="0.25">
      <c r="D894">
        <v>1526</v>
      </c>
    </row>
    <row r="895" spans="4:4" x14ac:dyDescent="0.25">
      <c r="D895">
        <v>8211</v>
      </c>
    </row>
    <row r="896" spans="4:4" x14ac:dyDescent="0.25">
      <c r="D896">
        <v>12762</v>
      </c>
    </row>
    <row r="897" spans="4:4" x14ac:dyDescent="0.25">
      <c r="D897">
        <v>12478</v>
      </c>
    </row>
    <row r="898" spans="4:4" x14ac:dyDescent="0.25">
      <c r="D898">
        <v>11917</v>
      </c>
    </row>
    <row r="899" spans="4:4" x14ac:dyDescent="0.25">
      <c r="D899">
        <v>1122</v>
      </c>
    </row>
    <row r="900" spans="4:4" x14ac:dyDescent="0.25">
      <c r="D900">
        <v>5664</v>
      </c>
    </row>
    <row r="901" spans="4:4" x14ac:dyDescent="0.25">
      <c r="D901">
        <v>1029</v>
      </c>
    </row>
    <row r="902" spans="4:4" x14ac:dyDescent="0.25">
      <c r="D902">
        <v>16918</v>
      </c>
    </row>
    <row r="903" spans="4:4" x14ac:dyDescent="0.25">
      <c r="D903">
        <v>12853</v>
      </c>
    </row>
    <row r="904" spans="4:4" x14ac:dyDescent="0.25">
      <c r="D904">
        <v>1505</v>
      </c>
    </row>
    <row r="905" spans="4:4" x14ac:dyDescent="0.25">
      <c r="D905">
        <v>3089</v>
      </c>
    </row>
    <row r="906" spans="4:4" x14ac:dyDescent="0.25">
      <c r="D906">
        <v>11536</v>
      </c>
    </row>
    <row r="907" spans="4:4" x14ac:dyDescent="0.25">
      <c r="D907">
        <v>11670</v>
      </c>
    </row>
    <row r="908" spans="4:4" x14ac:dyDescent="0.25">
      <c r="D908">
        <v>11350</v>
      </c>
    </row>
    <row r="909" spans="4:4" x14ac:dyDescent="0.25">
      <c r="D909">
        <v>8</v>
      </c>
    </row>
    <row r="910" spans="4:4" x14ac:dyDescent="0.25">
      <c r="D910">
        <v>15089</v>
      </c>
    </row>
    <row r="911" spans="4:4" x14ac:dyDescent="0.25">
      <c r="D911">
        <v>6065</v>
      </c>
    </row>
    <row r="912" spans="4:4" x14ac:dyDescent="0.25">
      <c r="D912">
        <v>10024</v>
      </c>
    </row>
    <row r="913" spans="4:4" x14ac:dyDescent="0.25">
      <c r="D913">
        <v>10308</v>
      </c>
    </row>
    <row r="914" spans="4:4" x14ac:dyDescent="0.25">
      <c r="D914">
        <v>23022</v>
      </c>
    </row>
    <row r="915" spans="4:4" x14ac:dyDescent="0.25">
      <c r="D915">
        <v>4121</v>
      </c>
    </row>
    <row r="916" spans="4:4" x14ac:dyDescent="0.25">
      <c r="D916">
        <v>12488</v>
      </c>
    </row>
    <row r="917" spans="4:4" x14ac:dyDescent="0.25">
      <c r="D917">
        <v>12392</v>
      </c>
    </row>
    <row r="918" spans="4:4" x14ac:dyDescent="0.25">
      <c r="D918">
        <v>15533</v>
      </c>
    </row>
    <row r="919" spans="4:4" x14ac:dyDescent="0.25">
      <c r="D919">
        <v>12382</v>
      </c>
    </row>
    <row r="920" spans="4:4" x14ac:dyDescent="0.25">
      <c r="D920">
        <v>17850</v>
      </c>
    </row>
    <row r="921" spans="4:4" x14ac:dyDescent="0.25">
      <c r="D921">
        <v>17761</v>
      </c>
    </row>
    <row r="922" spans="4:4" x14ac:dyDescent="0.25">
      <c r="D922">
        <v>13424</v>
      </c>
    </row>
    <row r="923" spans="4:4" x14ac:dyDescent="0.25">
      <c r="D923">
        <v>2613</v>
      </c>
    </row>
    <row r="924" spans="4:4" x14ac:dyDescent="0.25">
      <c r="D924">
        <v>13341</v>
      </c>
    </row>
    <row r="925" spans="4:4" x14ac:dyDescent="0.25">
      <c r="D925">
        <v>12487</v>
      </c>
    </row>
    <row r="926" spans="4:4" x14ac:dyDescent="0.25">
      <c r="D926">
        <v>11691</v>
      </c>
    </row>
    <row r="927" spans="4:4" x14ac:dyDescent="0.25">
      <c r="D927">
        <v>20420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927"/>
  <sheetViews>
    <sheetView tabSelected="1" workbookViewId="0">
      <selection activeCell="R4" sqref="R4"/>
    </sheetView>
  </sheetViews>
  <sheetFormatPr defaultRowHeight="15" x14ac:dyDescent="0.25"/>
  <cols>
    <col min="5" max="5" width="9.140625" style="3"/>
    <col min="8" max="10" width="9.5703125" bestFit="1" customWidth="1"/>
    <col min="11" max="11" width="10" customWidth="1"/>
    <col min="12" max="12" width="10.140625" customWidth="1"/>
    <col min="13" max="13" width="8.42578125" customWidth="1"/>
    <col min="14" max="14" width="10.85546875" bestFit="1" customWidth="1"/>
    <col min="15" max="15" width="6" bestFit="1" customWidth="1"/>
    <col min="16" max="16" width="12.7109375" customWidth="1"/>
    <col min="17" max="17" width="10.140625" customWidth="1"/>
    <col min="19" max="19" width="8.42578125" customWidth="1"/>
    <col min="20" max="20" width="10.85546875" customWidth="1"/>
  </cols>
  <sheetData>
    <row r="1" spans="1:20" s="1" customFormat="1" ht="15.75" thickBot="1" x14ac:dyDescent="0.3">
      <c r="A1" s="1">
        <v>2010</v>
      </c>
      <c r="B1" s="1">
        <v>2011</v>
      </c>
      <c r="C1" s="1">
        <v>2012</v>
      </c>
      <c r="D1" s="1">
        <v>2013</v>
      </c>
      <c r="E1" s="2">
        <v>2014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</row>
    <row r="2" spans="1:20" x14ac:dyDescent="0.25">
      <c r="A2">
        <f>'Peak prod (bpm)'!A2/(365/12)</f>
        <v>824.41643835616435</v>
      </c>
      <c r="B2">
        <f>'Peak prod (bpm)'!B2/(365/12)</f>
        <v>614.82739726027398</v>
      </c>
      <c r="C2">
        <f>'Peak prod (bpm)'!C2/(365/12)</f>
        <v>567.32054794520548</v>
      </c>
      <c r="D2">
        <f>'Peak prod (bpm)'!D2/(365/12)</f>
        <v>556.43835616438355</v>
      </c>
      <c r="E2" s="3">
        <f>'Peak prod (bpm)'!E2/(365/12)</f>
        <v>481.67671232876711</v>
      </c>
      <c r="G2" t="s">
        <v>7</v>
      </c>
      <c r="H2">
        <f>COUNT(A2:A65)</f>
        <v>64</v>
      </c>
      <c r="I2">
        <f>COUNT(B2:B287)</f>
        <v>286</v>
      </c>
      <c r="J2">
        <f>COUNT(C2:C557)</f>
        <v>556</v>
      </c>
      <c r="K2">
        <f>COUNT(D2:D927)</f>
        <v>926</v>
      </c>
      <c r="L2" s="3">
        <f>COUNT(E2:E480)</f>
        <v>479</v>
      </c>
      <c r="M2" t="s">
        <v>11</v>
      </c>
      <c r="N2">
        <f>SUM(H2:L2)</f>
        <v>2311</v>
      </c>
    </row>
    <row r="3" spans="1:20" x14ac:dyDescent="0.25">
      <c r="A3">
        <f>'Peak prod (bpm)'!A3/(365/12)</f>
        <v>526.6520547945205</v>
      </c>
      <c r="B3">
        <f>'Peak prod (bpm)'!B3/(365/12)</f>
        <v>279.84657534246577</v>
      </c>
      <c r="C3">
        <f>'Peak prod (bpm)'!C3/(365/12)</f>
        <v>896.08767123287669</v>
      </c>
      <c r="D3">
        <f>'Peak prod (bpm)'!D3/(365/12)</f>
        <v>373.38082191780819</v>
      </c>
      <c r="E3" s="3">
        <f>'Peak prod (bpm)'!E3/(365/12)</f>
        <v>698.23561643835615</v>
      </c>
      <c r="G3" t="s">
        <v>0</v>
      </c>
      <c r="H3" s="3">
        <f>AVERAGE(A2:A65)</f>
        <v>380.0486301369865</v>
      </c>
      <c r="I3" s="3">
        <f>AVERAGE(B2:B287)</f>
        <v>491.85814733211976</v>
      </c>
      <c r="J3" s="3">
        <f>AVERAGE(C2:C557)</f>
        <v>513.06380210899817</v>
      </c>
      <c r="K3" s="3">
        <f>AVERAGE(D2:D927)</f>
        <v>512.17284535045417</v>
      </c>
      <c r="L3" s="3">
        <f>AVERAGE(E2:E480)</f>
        <v>539.22194068693386</v>
      </c>
      <c r="O3" s="20" t="s">
        <v>15</v>
      </c>
      <c r="P3" s="20"/>
      <c r="Q3" s="20"/>
      <c r="R3" s="3">
        <f>AVERAGE(H3:L3)</f>
        <v>487.27307312309847</v>
      </c>
    </row>
    <row r="4" spans="1:20" x14ac:dyDescent="0.25">
      <c r="A4">
        <f>'Peak prod (bpm)'!A4/(365/12)</f>
        <v>1816.4383561643835</v>
      </c>
      <c r="B4">
        <f>'Peak prod (bpm)'!B4/(365/12)</f>
        <v>807.15616438356165</v>
      </c>
      <c r="C4">
        <f>'Peak prod (bpm)'!C4/(365/12)</f>
        <v>403.2</v>
      </c>
      <c r="D4">
        <f>'Peak prod (bpm)'!D4/(365/12)</f>
        <v>798.21369863013695</v>
      </c>
      <c r="E4" s="3">
        <f>'Peak prod (bpm)'!E4/(365/12)</f>
        <v>568.01095890410954</v>
      </c>
      <c r="G4" t="s">
        <v>12</v>
      </c>
      <c r="H4" s="3">
        <f>MEDIAN(A2:A65)</f>
        <v>242.41643835616438</v>
      </c>
      <c r="I4" s="3">
        <f>MEDIAN(B2:B287)</f>
        <v>482.05479452054794</v>
      </c>
      <c r="J4" s="3">
        <f>MEDIAN(C2:C557)</f>
        <v>465.81369863013697</v>
      </c>
      <c r="K4" s="3">
        <f>MEDIAN(D2:D927)</f>
        <v>454.86575342465756</v>
      </c>
      <c r="L4" s="3">
        <f>MEDIAN(E2:E480)</f>
        <v>481.67671232876711</v>
      </c>
      <c r="O4" s="20" t="s">
        <v>14</v>
      </c>
      <c r="P4" s="20"/>
      <c r="Q4" s="20"/>
      <c r="R4" s="3">
        <f>AVERAGE(I3:L3)</f>
        <v>514.07918386962649</v>
      </c>
    </row>
    <row r="5" spans="1:20" x14ac:dyDescent="0.25">
      <c r="A5">
        <f>'Peak prod (bpm)'!A5/(365/12)</f>
        <v>240.1972602739726</v>
      </c>
      <c r="B5">
        <f>'Peak prod (bpm)'!B5/(365/12)</f>
        <v>263.44109589041096</v>
      </c>
      <c r="C5">
        <f>'Peak prod (bpm)'!C5/(365/12)</f>
        <v>316.24109589041097</v>
      </c>
      <c r="D5">
        <f>'Peak prod (bpm)'!D5/(365/12)</f>
        <v>253.24931506849313</v>
      </c>
      <c r="E5" s="3">
        <f>'Peak prod (bpm)'!E5/(365/12)</f>
        <v>884.44931506849309</v>
      </c>
      <c r="G5" t="s">
        <v>1</v>
      </c>
      <c r="H5" s="3">
        <f>MIN(A2:A65)</f>
        <v>23.408219178082192</v>
      </c>
      <c r="I5" s="16">
        <f>MIN(B2:B287)</f>
        <v>0.13150684931506848</v>
      </c>
      <c r="J5" s="3">
        <f>MIN(C2:C557)</f>
        <v>1.5123287671232877</v>
      </c>
      <c r="K5" s="16">
        <f>MIN(D2:D927)</f>
        <v>0.19726027397260273</v>
      </c>
      <c r="L5" s="16">
        <f>MIN(E2:E480)</f>
        <v>0.32876712328767121</v>
      </c>
      <c r="O5" s="20" t="s">
        <v>16</v>
      </c>
      <c r="P5" s="20"/>
      <c r="Q5" s="20"/>
      <c r="R5" s="3">
        <f>MEDIAN(A2:A65,B2:B287,C2:C557,D2:D927)</f>
        <v>456.13150684931509</v>
      </c>
    </row>
    <row r="6" spans="1:20" x14ac:dyDescent="0.25">
      <c r="A6">
        <f>'Peak prod (bpm)'!A6/(365/12)</f>
        <v>573.33698630136985</v>
      </c>
      <c r="B6">
        <f>'Peak prod (bpm)'!B6/(365/12)</f>
        <v>779.14520547945199</v>
      </c>
      <c r="C6">
        <f>'Peak prod (bpm)'!C6/(365/12)</f>
        <v>1069.7424657534245</v>
      </c>
      <c r="D6">
        <f>'Peak prod (bpm)'!D6/(365/12)</f>
        <v>588.42739726027401</v>
      </c>
      <c r="E6" s="3">
        <f>'Peak prod (bpm)'!E6/(365/12)</f>
        <v>850.94794520547941</v>
      </c>
      <c r="G6" t="s">
        <v>2</v>
      </c>
      <c r="H6" s="3">
        <f>MAX(A2:A65)</f>
        <v>1816.4383561643835</v>
      </c>
      <c r="I6" s="3">
        <f>MAX(B2:B287)</f>
        <v>1691.4739726027397</v>
      </c>
      <c r="J6" s="3">
        <f>MAX(C2:C557)</f>
        <v>2860.9643835616439</v>
      </c>
      <c r="K6" s="3">
        <f>MAX(D2:D927)</f>
        <v>2440.1424657534244</v>
      </c>
      <c r="L6" s="3">
        <f>MAX(E2:E480)</f>
        <v>3643.7260273972602</v>
      </c>
      <c r="O6" s="20" t="s">
        <v>13</v>
      </c>
      <c r="P6" s="20"/>
      <c r="Q6" s="20"/>
      <c r="R6" s="3">
        <f>MEDIAN(B2:B287,C2:C557,D2:D927)</f>
        <v>462.31232876712329</v>
      </c>
    </row>
    <row r="7" spans="1:20" x14ac:dyDescent="0.25">
      <c r="A7">
        <f>'Peak prod (bpm)'!A7/(365/12)</f>
        <v>875.67123287671234</v>
      </c>
      <c r="B7">
        <f>'Peak prod (bpm)'!B7/(365/12)</f>
        <v>650.53150684931506</v>
      </c>
      <c r="C7">
        <f>'Peak prod (bpm)'!C7/(365/12)</f>
        <v>640.01095890410954</v>
      </c>
      <c r="D7">
        <f>'Peak prod (bpm)'!D7/(365/12)</f>
        <v>236.15342465753423</v>
      </c>
      <c r="E7" s="3">
        <f>'Peak prod (bpm)'!E7/(365/12)</f>
        <v>454.38904109589038</v>
      </c>
    </row>
    <row r="8" spans="1:20" x14ac:dyDescent="0.25">
      <c r="A8">
        <f>'Peak prod (bpm)'!A8/(365/12)</f>
        <v>432.49315068493149</v>
      </c>
      <c r="B8">
        <f>'Peak prod (bpm)'!B8/(365/12)</f>
        <v>382.78356164383558</v>
      </c>
      <c r="C8">
        <f>'Peak prod (bpm)'!C8/(365/12)</f>
        <v>686.66301369863015</v>
      </c>
      <c r="D8">
        <f>'Peak prod (bpm)'!D8/(365/12)</f>
        <v>376.73424657534247</v>
      </c>
      <c r="E8" s="3">
        <f>'Peak prod (bpm)'!E8/(365/12)</f>
        <v>506.36712328767123</v>
      </c>
    </row>
    <row r="9" spans="1:20" x14ac:dyDescent="0.25">
      <c r="A9">
        <f>'Peak prod (bpm)'!A9/(365/12)</f>
        <v>449.35890410958905</v>
      </c>
      <c r="B9">
        <f>'Peak prod (bpm)'!B9/(365/12)</f>
        <v>797.78630136986294</v>
      </c>
      <c r="C9">
        <f>'Peak prod (bpm)'!C9/(365/12)</f>
        <v>265.01917808219179</v>
      </c>
      <c r="D9">
        <f>'Peak prod (bpm)'!D9/(365/12)</f>
        <v>208.96438356164381</v>
      </c>
      <c r="E9" s="3">
        <f>'Peak prod (bpm)'!E9/(365/12)</f>
        <v>690.57534246575335</v>
      </c>
      <c r="K9" s="17">
        <v>2010</v>
      </c>
      <c r="L9" s="17"/>
      <c r="M9" s="18">
        <v>2011</v>
      </c>
      <c r="N9" s="18"/>
      <c r="O9" s="19">
        <v>2012</v>
      </c>
      <c r="P9" s="19"/>
      <c r="Q9" s="17">
        <v>2013</v>
      </c>
      <c r="R9" s="17"/>
      <c r="S9" s="17">
        <v>2014</v>
      </c>
      <c r="T9" s="17"/>
    </row>
    <row r="10" spans="1:20" x14ac:dyDescent="0.25">
      <c r="A10">
        <f>'Peak prod (bpm)'!A10/(365/12)</f>
        <v>728.8767123287671</v>
      </c>
      <c r="B10">
        <f>'Peak prod (bpm)'!B10/(365/12)</f>
        <v>758.23561643835615</v>
      </c>
      <c r="C10">
        <f>'Peak prod (bpm)'!C10/(365/12)</f>
        <v>500.77808219178081</v>
      </c>
      <c r="D10">
        <f>'Peak prod (bpm)'!D10/(365/12)</f>
        <v>559.19999999999993</v>
      </c>
      <c r="E10" s="3">
        <f>'Peak prod (bpm)'!E10/(365/12)</f>
        <v>741.99452054794517</v>
      </c>
      <c r="G10" s="7" t="s">
        <v>3</v>
      </c>
      <c r="H10" s="7" t="s">
        <v>4</v>
      </c>
      <c r="I10" s="7" t="s">
        <v>5</v>
      </c>
      <c r="J10" s="7" t="s">
        <v>6</v>
      </c>
      <c r="K10" s="8" t="s">
        <v>7</v>
      </c>
      <c r="L10" s="8" t="s">
        <v>9</v>
      </c>
      <c r="M10" s="10" t="s">
        <v>7</v>
      </c>
      <c r="N10" s="10" t="s">
        <v>8</v>
      </c>
      <c r="O10" s="11" t="s">
        <v>7</v>
      </c>
      <c r="P10" s="11" t="s">
        <v>8</v>
      </c>
      <c r="Q10" s="8" t="s">
        <v>7</v>
      </c>
      <c r="R10" s="9" t="s">
        <v>8</v>
      </c>
      <c r="S10" s="8" t="s">
        <v>7</v>
      </c>
      <c r="T10" s="10" t="s">
        <v>10</v>
      </c>
    </row>
    <row r="11" spans="1:20" x14ac:dyDescent="0.25">
      <c r="A11">
        <f>'Peak prod (bpm)'!A11/(365/12)</f>
        <v>146.63013698630135</v>
      </c>
      <c r="B11">
        <f>'Peak prod (bpm)'!B11/(365/12)</f>
        <v>135.87945205479451</v>
      </c>
      <c r="C11">
        <f>'Peak prod (bpm)'!C11/(365/12)</f>
        <v>442.94794520547941</v>
      </c>
      <c r="D11">
        <f>'Peak prod (bpm)'!D11/(365/12)</f>
        <v>615.61643835616439</v>
      </c>
      <c r="E11" s="3">
        <f>'Peak prod (bpm)'!E11/(365/12)</f>
        <v>1259.7041095890411</v>
      </c>
      <c r="G11">
        <v>1</v>
      </c>
      <c r="H11">
        <v>0</v>
      </c>
      <c r="I11">
        <v>100</v>
      </c>
      <c r="J11">
        <f>H11+(I11-H11)/2</f>
        <v>50</v>
      </c>
      <c r="K11" s="5">
        <f>COUNTIFS($A$2:$A$65,"&gt;="&amp;H11,$A$2:$A$65,"&lt;="&amp;I11)</f>
        <v>9</v>
      </c>
      <c r="L11" s="12">
        <f>K11/$K$41</f>
        <v>0.140625</v>
      </c>
      <c r="M11" s="6">
        <f>COUNTIFS($B$2:$B$287,"&gt;="&amp;H11,$B$2:$B$287,"&lt;="&amp;I11)</f>
        <v>19</v>
      </c>
      <c r="N11" s="13">
        <f>M11/$M$41</f>
        <v>6.6433566433566432E-2</v>
      </c>
      <c r="O11" s="4">
        <f>COUNTIFS($C$2:$C$557,"&gt;="&amp;H11,$C$2:$C$557,"&lt;="&amp;I11)</f>
        <v>16</v>
      </c>
      <c r="P11" s="14">
        <f>O11/$O$41</f>
        <v>2.8776978417266189E-2</v>
      </c>
      <c r="Q11" s="5">
        <f>COUNTIFS($D$2:$D$927,"&gt;="&amp;H11,$D$2:$D$927,"&lt;="&amp;I11)</f>
        <v>43</v>
      </c>
      <c r="R11" s="15">
        <f>Q11/$Q$41</f>
        <v>4.6436285097192227E-2</v>
      </c>
      <c r="S11" s="5">
        <f>COUNTIFS($D$2:$D$480,"&gt;="&amp;H11,$D$2:$D$480,"&lt;="&amp;I11)</f>
        <v>0</v>
      </c>
      <c r="T11" s="13">
        <f>S11/$S$41</f>
        <v>0</v>
      </c>
    </row>
    <row r="12" spans="1:20" x14ac:dyDescent="0.25">
      <c r="A12">
        <f>'Peak prod (bpm)'!A12/(365/12)</f>
        <v>952.37260273972595</v>
      </c>
      <c r="B12">
        <f>'Peak prod (bpm)'!B12/(365/12)</f>
        <v>437.55616438356162</v>
      </c>
      <c r="C12">
        <f>'Peak prod (bpm)'!C12/(365/12)</f>
        <v>362.26849315068489</v>
      </c>
      <c r="D12">
        <f>'Peak prod (bpm)'!D12/(365/12)</f>
        <v>806.46575342465746</v>
      </c>
      <c r="E12" s="3">
        <f>'Peak prod (bpm)'!E12/(365/12)</f>
        <v>707.96712328767126</v>
      </c>
      <c r="G12">
        <v>2</v>
      </c>
      <c r="H12">
        <f>I11</f>
        <v>100</v>
      </c>
      <c r="I12">
        <f>H12+100</f>
        <v>200</v>
      </c>
      <c r="J12">
        <f t="shared" ref="J12:J40" si="0">H12+(I12-H12)/2</f>
        <v>150</v>
      </c>
      <c r="K12" s="5">
        <f>COUNTIFS($A$2:$A$65,"&gt;="&amp;H12,$A$2:$A$65,"&lt;="&amp;I12)</f>
        <v>21</v>
      </c>
      <c r="L12" s="12">
        <f>K12/$K$41</f>
        <v>0.328125</v>
      </c>
      <c r="M12" s="6">
        <f t="shared" ref="M12:M40" si="1">COUNTIFS($B$2:$B$287,"&gt;="&amp;H12,$B$2:$B$287,"&lt;="&amp;I12)</f>
        <v>28</v>
      </c>
      <c r="N12" s="13">
        <f>M12/$M$41</f>
        <v>9.7902097902097904E-2</v>
      </c>
      <c r="O12" s="4">
        <f t="shared" ref="O12:O40" si="2">COUNTIFS($C$2:$C$557,"&gt;="&amp;H12,$C$2:$C$557,"&lt;="&amp;I12)</f>
        <v>37</v>
      </c>
      <c r="P12" s="14">
        <f>O12/$O$41</f>
        <v>6.654676258992806E-2</v>
      </c>
      <c r="Q12" s="5">
        <f t="shared" ref="Q12:Q40" si="3">COUNTIFS($D$2:$D$927,"&gt;="&amp;H12,$D$2:$D$927,"&lt;="&amp;I12)</f>
        <v>52</v>
      </c>
      <c r="R12" s="15">
        <f>Q12/$Q$41</f>
        <v>5.6155507559395246E-2</v>
      </c>
      <c r="S12" s="5">
        <f t="shared" ref="S12:S40" si="4">COUNTIFS($D$2:$D$480,"&gt;="&amp;H12,$D$2:$D$480,"&lt;="&amp;I12)</f>
        <v>11</v>
      </c>
      <c r="T12" s="13">
        <f>S12/$S$41</f>
        <v>2.2964509394572025E-2</v>
      </c>
    </row>
    <row r="13" spans="1:20" x14ac:dyDescent="0.25">
      <c r="A13">
        <f>'Peak prod (bpm)'!A13/(365/12)</f>
        <v>435.41917808219176</v>
      </c>
      <c r="B13">
        <f>'Peak prod (bpm)'!B13/(365/12)</f>
        <v>669.04109589041093</v>
      </c>
      <c r="C13">
        <f>'Peak prod (bpm)'!C13/(365/12)</f>
        <v>275.04657534246576</v>
      </c>
      <c r="D13">
        <f>'Peak prod (bpm)'!D13/(365/12)</f>
        <v>395.63835616438354</v>
      </c>
      <c r="E13" s="3">
        <f>'Peak prod (bpm)'!E13/(365/12)</f>
        <v>1321.9397260273972</v>
      </c>
      <c r="G13">
        <v>3</v>
      </c>
      <c r="H13">
        <f t="shared" ref="H13:H40" si="5">I12</f>
        <v>200</v>
      </c>
      <c r="I13">
        <f t="shared" ref="I13:I40" si="6">H13+100</f>
        <v>300</v>
      </c>
      <c r="J13">
        <f t="shared" si="0"/>
        <v>250</v>
      </c>
      <c r="K13" s="5">
        <f>COUNTIFS($A$2:$A$65,"&gt;="&amp;H13,$A$2:$A$65,"&lt;="&amp;I13)</f>
        <v>5</v>
      </c>
      <c r="L13" s="12">
        <f>K13/$K$41</f>
        <v>7.8125E-2</v>
      </c>
      <c r="M13" s="6">
        <f t="shared" si="1"/>
        <v>30</v>
      </c>
      <c r="N13" s="13">
        <f>M13/$M$41</f>
        <v>0.1048951048951049</v>
      </c>
      <c r="O13" s="4">
        <f t="shared" si="2"/>
        <v>71</v>
      </c>
      <c r="P13" s="14">
        <f>O13/$O$41</f>
        <v>0.12769784172661872</v>
      </c>
      <c r="Q13" s="5">
        <f t="shared" si="3"/>
        <v>94</v>
      </c>
      <c r="R13" s="15">
        <f>Q13/$Q$41</f>
        <v>0.10151187904967603</v>
      </c>
      <c r="S13" s="5">
        <f t="shared" si="4"/>
        <v>50</v>
      </c>
      <c r="T13" s="13">
        <f>S13/$S$41</f>
        <v>0.10438413361169102</v>
      </c>
    </row>
    <row r="14" spans="1:20" x14ac:dyDescent="0.25">
      <c r="A14">
        <f>'Peak prod (bpm)'!A14/(365/12)</f>
        <v>455.57260273972599</v>
      </c>
      <c r="B14">
        <f>'Peak prod (bpm)'!B14/(365/12)</f>
        <v>261.76438356164385</v>
      </c>
      <c r="C14">
        <f>'Peak prod (bpm)'!C14/(365/12)</f>
        <v>290.92602739726027</v>
      </c>
      <c r="D14">
        <f>'Peak prod (bpm)'!D14/(365/12)</f>
        <v>396.72328767123287</v>
      </c>
      <c r="E14" s="3">
        <f>'Peak prod (bpm)'!E14/(365/12)</f>
        <v>441.66575342465751</v>
      </c>
      <c r="G14">
        <v>4</v>
      </c>
      <c r="H14">
        <f t="shared" si="5"/>
        <v>300</v>
      </c>
      <c r="I14">
        <f t="shared" si="6"/>
        <v>400</v>
      </c>
      <c r="J14">
        <f t="shared" si="0"/>
        <v>350</v>
      </c>
      <c r="K14" s="5">
        <f t="shared" ref="K14:K40" si="7">COUNTIFS($A$2:$A$65,"&gt;="&amp;H14,$A$2:$A$65,"&lt;="&amp;I14)</f>
        <v>5</v>
      </c>
      <c r="L14" s="12">
        <f>K14/$K$41</f>
        <v>7.8125E-2</v>
      </c>
      <c r="M14" s="6">
        <f t="shared" si="1"/>
        <v>39</v>
      </c>
      <c r="N14" s="13">
        <f>M14/$M$41</f>
        <v>0.13636363636363635</v>
      </c>
      <c r="O14" s="4">
        <f t="shared" si="2"/>
        <v>91</v>
      </c>
      <c r="P14" s="14">
        <f>O14/$O$41</f>
        <v>0.16366906474820145</v>
      </c>
      <c r="Q14" s="5">
        <f t="shared" si="3"/>
        <v>167</v>
      </c>
      <c r="R14" s="15">
        <f>Q14/$Q$41</f>
        <v>0.18034557235421167</v>
      </c>
      <c r="S14" s="5">
        <f t="shared" si="4"/>
        <v>96</v>
      </c>
      <c r="T14" s="13">
        <f>S14/$S$41</f>
        <v>0.20041753653444677</v>
      </c>
    </row>
    <row r="15" spans="1:20" x14ac:dyDescent="0.25">
      <c r="A15">
        <f>'Peak prod (bpm)'!A15/(365/12)</f>
        <v>504.13150684931503</v>
      </c>
      <c r="B15">
        <f>'Peak prod (bpm)'!B15/(365/12)</f>
        <v>1019.572602739726</v>
      </c>
      <c r="C15">
        <f>'Peak prod (bpm)'!C15/(365/12)</f>
        <v>601.34794520547939</v>
      </c>
      <c r="D15">
        <f>'Peak prod (bpm)'!D15/(365/12)</f>
        <v>492.03287671232874</v>
      </c>
      <c r="E15" s="3">
        <f>'Peak prod (bpm)'!E15/(365/12)</f>
        <v>471.45205479452051</v>
      </c>
      <c r="G15">
        <v>5</v>
      </c>
      <c r="H15">
        <f t="shared" si="5"/>
        <v>400</v>
      </c>
      <c r="I15">
        <f t="shared" si="6"/>
        <v>500</v>
      </c>
      <c r="J15">
        <f t="shared" si="0"/>
        <v>450</v>
      </c>
      <c r="K15" s="5">
        <f t="shared" si="7"/>
        <v>7</v>
      </c>
      <c r="L15" s="12">
        <f>K15/$K$41</f>
        <v>0.109375</v>
      </c>
      <c r="M15" s="6">
        <f t="shared" si="1"/>
        <v>32</v>
      </c>
      <c r="N15" s="13">
        <f>M15/$M$41</f>
        <v>0.11188811188811189</v>
      </c>
      <c r="O15" s="4">
        <f t="shared" si="2"/>
        <v>94</v>
      </c>
      <c r="P15" s="14">
        <f>O15/$O$41</f>
        <v>0.16906474820143885</v>
      </c>
      <c r="Q15" s="5">
        <f t="shared" si="3"/>
        <v>179</v>
      </c>
      <c r="R15" s="15">
        <f>Q15/$Q$41</f>
        <v>0.19330453563714903</v>
      </c>
      <c r="S15" s="5">
        <f t="shared" si="4"/>
        <v>105</v>
      </c>
      <c r="T15" s="13">
        <f>S15/$S$41</f>
        <v>0.21920668058455114</v>
      </c>
    </row>
    <row r="16" spans="1:20" x14ac:dyDescent="0.25">
      <c r="A16">
        <f>'Peak prod (bpm)'!A16/(365/12)</f>
        <v>994.94794520547941</v>
      </c>
      <c r="B16">
        <f>'Peak prod (bpm)'!B16/(365/12)</f>
        <v>336.69041095890412</v>
      </c>
      <c r="C16">
        <f>'Peak prod (bpm)'!C16/(365/12)</f>
        <v>702.96986301369861</v>
      </c>
      <c r="D16">
        <f>'Peak prod (bpm)'!D16/(365/12)</f>
        <v>329.75342465753425</v>
      </c>
      <c r="E16" s="3">
        <f>'Peak prod (bpm)'!E16/(365/12)</f>
        <v>1393.4465753424656</v>
      </c>
      <c r="G16">
        <v>6</v>
      </c>
      <c r="H16">
        <f t="shared" si="5"/>
        <v>500</v>
      </c>
      <c r="I16">
        <f t="shared" si="6"/>
        <v>600</v>
      </c>
      <c r="J16">
        <f t="shared" si="0"/>
        <v>550</v>
      </c>
      <c r="K16" s="5">
        <f t="shared" si="7"/>
        <v>5</v>
      </c>
      <c r="L16" s="12">
        <f>K16/$K$41</f>
        <v>7.8125E-2</v>
      </c>
      <c r="M16" s="6">
        <f t="shared" si="1"/>
        <v>39</v>
      </c>
      <c r="N16" s="13">
        <f>M16/$M$41</f>
        <v>0.13636363636363635</v>
      </c>
      <c r="O16" s="4">
        <f t="shared" si="2"/>
        <v>77</v>
      </c>
      <c r="P16" s="14">
        <f>O16/$O$41</f>
        <v>0.13848920863309352</v>
      </c>
      <c r="Q16" s="5">
        <f t="shared" si="3"/>
        <v>132</v>
      </c>
      <c r="R16" s="15">
        <f>Q16/$Q$41</f>
        <v>0.14254859611231102</v>
      </c>
      <c r="S16" s="5">
        <f t="shared" si="4"/>
        <v>76</v>
      </c>
      <c r="T16" s="13">
        <f>S16/$S$41</f>
        <v>0.15866388308977036</v>
      </c>
    </row>
    <row r="17" spans="1:20" x14ac:dyDescent="0.25">
      <c r="A17">
        <f>'Peak prod (bpm)'!A17/(365/12)</f>
        <v>76.701369863013696</v>
      </c>
      <c r="B17">
        <f>'Peak prod (bpm)'!B17/(365/12)</f>
        <v>474.27945205479449</v>
      </c>
      <c r="C17">
        <f>'Peak prod (bpm)'!C17/(365/12)</f>
        <v>1030.4876712328767</v>
      </c>
      <c r="D17">
        <f>'Peak prod (bpm)'!D17/(365/12)</f>
        <v>203.96712328767123</v>
      </c>
      <c r="E17" s="3">
        <f>'Peak prod (bpm)'!E17/(365/12)</f>
        <v>589.41369863013699</v>
      </c>
      <c r="G17">
        <v>7</v>
      </c>
      <c r="H17">
        <f t="shared" si="5"/>
        <v>600</v>
      </c>
      <c r="I17">
        <f t="shared" si="6"/>
        <v>700</v>
      </c>
      <c r="J17">
        <f t="shared" si="0"/>
        <v>650</v>
      </c>
      <c r="K17" s="5">
        <f t="shared" si="7"/>
        <v>3</v>
      </c>
      <c r="L17" s="12">
        <f>K17/$K$41</f>
        <v>4.6875E-2</v>
      </c>
      <c r="M17" s="6">
        <f t="shared" si="1"/>
        <v>32</v>
      </c>
      <c r="N17" s="13">
        <f>M17/$M$41</f>
        <v>0.11188811188811189</v>
      </c>
      <c r="O17" s="4">
        <f t="shared" si="2"/>
        <v>49</v>
      </c>
      <c r="P17" s="14">
        <f>O17/$O$41</f>
        <v>8.8129496402877691E-2</v>
      </c>
      <c r="Q17" s="5">
        <f t="shared" si="3"/>
        <v>78</v>
      </c>
      <c r="R17" s="15">
        <f>Q17/$Q$41</f>
        <v>8.4233261339092869E-2</v>
      </c>
      <c r="S17" s="5">
        <f t="shared" si="4"/>
        <v>45</v>
      </c>
      <c r="T17" s="13">
        <f>S17/$S$41</f>
        <v>9.3945720250521919E-2</v>
      </c>
    </row>
    <row r="18" spans="1:20" x14ac:dyDescent="0.25">
      <c r="A18">
        <f>'Peak prod (bpm)'!A18/(365/12)</f>
        <v>100.93150684931507</v>
      </c>
      <c r="B18">
        <f>'Peak prod (bpm)'!B18/(365/12)</f>
        <v>858.50958904109586</v>
      </c>
      <c r="C18">
        <f>'Peak prod (bpm)'!C18/(365/12)</f>
        <v>667.16712328767119</v>
      </c>
      <c r="D18">
        <f>'Peak prod (bpm)'!D18/(365/12)</f>
        <v>284.15342465753423</v>
      </c>
      <c r="E18" s="3">
        <f>'Peak prod (bpm)'!E18/(365/12)</f>
        <v>691.19999999999993</v>
      </c>
      <c r="G18">
        <v>8</v>
      </c>
      <c r="H18">
        <f t="shared" si="5"/>
        <v>700</v>
      </c>
      <c r="I18">
        <f t="shared" si="6"/>
        <v>800</v>
      </c>
      <c r="J18">
        <f t="shared" si="0"/>
        <v>750</v>
      </c>
      <c r="K18" s="5">
        <f t="shared" si="7"/>
        <v>2</v>
      </c>
      <c r="L18" s="12">
        <f>K18/$K$41</f>
        <v>3.125E-2</v>
      </c>
      <c r="M18" s="6">
        <f t="shared" si="1"/>
        <v>23</v>
      </c>
      <c r="N18" s="13">
        <f>M18/$M$41</f>
        <v>8.0419580419580416E-2</v>
      </c>
      <c r="O18" s="4">
        <f t="shared" si="2"/>
        <v>45</v>
      </c>
      <c r="P18" s="14">
        <f>O18/$O$41</f>
        <v>8.0935251798561147E-2</v>
      </c>
      <c r="Q18" s="5">
        <f t="shared" si="3"/>
        <v>66</v>
      </c>
      <c r="R18" s="15">
        <f>Q18/$Q$41</f>
        <v>7.1274298056155511E-2</v>
      </c>
      <c r="S18" s="5">
        <f t="shared" si="4"/>
        <v>46</v>
      </c>
      <c r="T18" s="13">
        <f>S18/$S$41</f>
        <v>9.6033402922755737E-2</v>
      </c>
    </row>
    <row r="19" spans="1:20" x14ac:dyDescent="0.25">
      <c r="A19">
        <f>'Peak prod (bpm)'!A19/(365/12)</f>
        <v>786.31232876712329</v>
      </c>
      <c r="B19">
        <f>'Peak prod (bpm)'!B19/(365/12)</f>
        <v>738.70684931506844</v>
      </c>
      <c r="C19">
        <f>'Peak prod (bpm)'!C19/(365/12)</f>
        <v>715.00273972602736</v>
      </c>
      <c r="D19">
        <f>'Peak prod (bpm)'!D19/(365/12)</f>
        <v>822.27945205479443</v>
      </c>
      <c r="E19" s="3">
        <f>'Peak prod (bpm)'!E19/(365/12)</f>
        <v>583.75890410958903</v>
      </c>
      <c r="G19">
        <v>9</v>
      </c>
      <c r="H19">
        <f t="shared" si="5"/>
        <v>800</v>
      </c>
      <c r="I19">
        <f t="shared" si="6"/>
        <v>900</v>
      </c>
      <c r="J19">
        <f t="shared" si="0"/>
        <v>850</v>
      </c>
      <c r="K19" s="5">
        <f t="shared" si="7"/>
        <v>2</v>
      </c>
      <c r="L19" s="12">
        <f>K19/$K$41</f>
        <v>3.125E-2</v>
      </c>
      <c r="M19" s="6">
        <f t="shared" si="1"/>
        <v>28</v>
      </c>
      <c r="N19" s="13">
        <f>M19/$M$41</f>
        <v>9.7902097902097904E-2</v>
      </c>
      <c r="O19" s="4">
        <f t="shared" si="2"/>
        <v>24</v>
      </c>
      <c r="P19" s="14">
        <f>O19/$O$41</f>
        <v>4.3165467625899283E-2</v>
      </c>
      <c r="Q19" s="5">
        <f t="shared" si="3"/>
        <v>34</v>
      </c>
      <c r="R19" s="15">
        <f>Q19/$Q$41</f>
        <v>3.6717062634989202E-2</v>
      </c>
      <c r="S19" s="5">
        <f t="shared" si="4"/>
        <v>20</v>
      </c>
      <c r="T19" s="13">
        <f>S19/$S$41</f>
        <v>4.1753653444676408E-2</v>
      </c>
    </row>
    <row r="20" spans="1:20" x14ac:dyDescent="0.25">
      <c r="A20">
        <f>'Peak prod (bpm)'!A20/(365/12)</f>
        <v>385.90684931506848</v>
      </c>
      <c r="B20">
        <f>'Peak prod (bpm)'!B20/(365/12)</f>
        <v>198.57534246575341</v>
      </c>
      <c r="C20">
        <f>'Peak prod (bpm)'!C20/(365/12)</f>
        <v>794.79452054794513</v>
      </c>
      <c r="D20">
        <f>'Peak prod (bpm)'!D20/(365/12)</f>
        <v>652.40547945205481</v>
      </c>
      <c r="E20" s="3">
        <f>'Peak prod (bpm)'!E20/(365/12)</f>
        <v>747.94520547945206</v>
      </c>
      <c r="G20">
        <v>10</v>
      </c>
      <c r="H20">
        <f t="shared" si="5"/>
        <v>900</v>
      </c>
      <c r="I20">
        <f t="shared" si="6"/>
        <v>1000</v>
      </c>
      <c r="J20">
        <f t="shared" si="0"/>
        <v>950</v>
      </c>
      <c r="K20" s="5">
        <f t="shared" si="7"/>
        <v>2</v>
      </c>
      <c r="L20" s="12">
        <f>K20/$K$41</f>
        <v>3.125E-2</v>
      </c>
      <c r="M20" s="6">
        <f t="shared" si="1"/>
        <v>9</v>
      </c>
      <c r="N20" s="13">
        <f>M20/$M$41</f>
        <v>3.1468531468531472E-2</v>
      </c>
      <c r="O20" s="4">
        <f t="shared" si="2"/>
        <v>25</v>
      </c>
      <c r="P20" s="14">
        <f>O20/$O$41</f>
        <v>4.4964028776978415E-2</v>
      </c>
      <c r="Q20" s="5">
        <f t="shared" si="3"/>
        <v>20</v>
      </c>
      <c r="R20" s="15">
        <f>Q20/$Q$41</f>
        <v>2.159827213822894E-2</v>
      </c>
      <c r="S20" s="5">
        <f t="shared" si="4"/>
        <v>8</v>
      </c>
      <c r="T20" s="13">
        <f>S20/$S$41</f>
        <v>1.6701461377870562E-2</v>
      </c>
    </row>
    <row r="21" spans="1:20" x14ac:dyDescent="0.25">
      <c r="A21">
        <f>'Peak prod (bpm)'!A21/(365/12)</f>
        <v>627.51780821917805</v>
      </c>
      <c r="B21">
        <f>'Peak prod (bpm)'!B21/(365/12)</f>
        <v>327.81369863013697</v>
      </c>
      <c r="C21">
        <f>'Peak prod (bpm)'!C21/(365/12)</f>
        <v>694.94794520547941</v>
      </c>
      <c r="D21">
        <f>'Peak prod (bpm)'!D21/(365/12)</f>
        <v>408.52602739726024</v>
      </c>
      <c r="E21" s="3">
        <f>'Peak prod (bpm)'!E21/(365/12)</f>
        <v>863.27671232876708</v>
      </c>
      <c r="G21">
        <v>11</v>
      </c>
      <c r="H21">
        <f t="shared" si="5"/>
        <v>1000</v>
      </c>
      <c r="I21">
        <f t="shared" si="6"/>
        <v>1100</v>
      </c>
      <c r="J21">
        <f t="shared" si="0"/>
        <v>1050</v>
      </c>
      <c r="K21" s="5">
        <f t="shared" si="7"/>
        <v>0</v>
      </c>
      <c r="L21" s="12">
        <f>K21/$K$41</f>
        <v>0</v>
      </c>
      <c r="M21" s="6">
        <f t="shared" si="1"/>
        <v>3</v>
      </c>
      <c r="N21" s="13">
        <f>M21/$M$41</f>
        <v>1.048951048951049E-2</v>
      </c>
      <c r="O21" s="4">
        <f t="shared" si="2"/>
        <v>11</v>
      </c>
      <c r="P21" s="14">
        <f>O21/$O$41</f>
        <v>1.9784172661870502E-2</v>
      </c>
      <c r="Q21" s="5">
        <f t="shared" si="3"/>
        <v>19</v>
      </c>
      <c r="R21" s="15">
        <f>Q21/$Q$41</f>
        <v>2.0518358531317494E-2</v>
      </c>
      <c r="S21" s="5">
        <f t="shared" si="4"/>
        <v>7</v>
      </c>
      <c r="T21" s="13">
        <f>S21/$S$41</f>
        <v>1.4613778705636743E-2</v>
      </c>
    </row>
    <row r="22" spans="1:20" x14ac:dyDescent="0.25">
      <c r="A22">
        <f>'Peak prod (bpm)'!A22/(365/12)</f>
        <v>614.07123287671232</v>
      </c>
      <c r="B22">
        <f>'Peak prod (bpm)'!B22/(365/12)</f>
        <v>675.84657534246571</v>
      </c>
      <c r="C22">
        <f>'Peak prod (bpm)'!C22/(365/12)</f>
        <v>397.97260273972603</v>
      </c>
      <c r="D22">
        <f>'Peak prod (bpm)'!D22/(365/12)</f>
        <v>529.08493150684933</v>
      </c>
      <c r="E22" s="3">
        <f>'Peak prod (bpm)'!E22/(365/12)</f>
        <v>956.25205479452052</v>
      </c>
      <c r="G22">
        <v>12</v>
      </c>
      <c r="H22">
        <f t="shared" si="5"/>
        <v>1100</v>
      </c>
      <c r="I22">
        <f t="shared" si="6"/>
        <v>1200</v>
      </c>
      <c r="J22">
        <f t="shared" si="0"/>
        <v>1150</v>
      </c>
      <c r="K22" s="5">
        <f t="shared" si="7"/>
        <v>0</v>
      </c>
      <c r="L22" s="12">
        <f>K22/$K$41</f>
        <v>0</v>
      </c>
      <c r="M22" s="6">
        <f t="shared" si="1"/>
        <v>0</v>
      </c>
      <c r="N22" s="13">
        <f>M22/$M$41</f>
        <v>0</v>
      </c>
      <c r="O22" s="4">
        <f t="shared" si="2"/>
        <v>8</v>
      </c>
      <c r="P22" s="14">
        <f>O22/$O$41</f>
        <v>1.4388489208633094E-2</v>
      </c>
      <c r="Q22" s="5">
        <f t="shared" si="3"/>
        <v>17</v>
      </c>
      <c r="R22" s="15">
        <f>Q22/$Q$41</f>
        <v>1.8358531317494601E-2</v>
      </c>
      <c r="S22" s="5">
        <f t="shared" si="4"/>
        <v>8</v>
      </c>
      <c r="T22" s="13">
        <f>S22/$S$41</f>
        <v>1.6701461377870562E-2</v>
      </c>
    </row>
    <row r="23" spans="1:20" x14ac:dyDescent="0.25">
      <c r="A23">
        <f>'Peak prod (bpm)'!A23/(365/12)</f>
        <v>1435.6602739726027</v>
      </c>
      <c r="B23">
        <f>'Peak prod (bpm)'!B23/(365/12)</f>
        <v>597.731506849315</v>
      </c>
      <c r="C23">
        <f>'Peak prod (bpm)'!C23/(365/12)</f>
        <v>471.48493150684931</v>
      </c>
      <c r="D23">
        <f>'Peak prod (bpm)'!D23/(365/12)</f>
        <v>339.18904109589039</v>
      </c>
      <c r="E23" s="3">
        <f>'Peak prod (bpm)'!E23/(365/12)</f>
        <v>541.11780821917807</v>
      </c>
      <c r="G23">
        <v>13</v>
      </c>
      <c r="H23">
        <f t="shared" si="5"/>
        <v>1200</v>
      </c>
      <c r="I23">
        <f t="shared" si="6"/>
        <v>1300</v>
      </c>
      <c r="J23">
        <f t="shared" si="0"/>
        <v>1250</v>
      </c>
      <c r="K23" s="5">
        <f t="shared" si="7"/>
        <v>0</v>
      </c>
      <c r="L23" s="12">
        <f>K23/$K$41</f>
        <v>0</v>
      </c>
      <c r="M23" s="6">
        <f t="shared" si="1"/>
        <v>3</v>
      </c>
      <c r="N23" s="13">
        <f>M23/$M$41</f>
        <v>1.048951048951049E-2</v>
      </c>
      <c r="O23" s="4">
        <f t="shared" si="2"/>
        <v>1</v>
      </c>
      <c r="P23" s="14">
        <f>O23/$O$41</f>
        <v>1.7985611510791368E-3</v>
      </c>
      <c r="Q23" s="5">
        <f t="shared" si="3"/>
        <v>7</v>
      </c>
      <c r="R23" s="15">
        <f>Q23/$Q$41</f>
        <v>7.5593952483801298E-3</v>
      </c>
      <c r="S23" s="5">
        <f t="shared" si="4"/>
        <v>3</v>
      </c>
      <c r="T23" s="13">
        <f>S23/$S$41</f>
        <v>6.2630480167014616E-3</v>
      </c>
    </row>
    <row r="24" spans="1:20" x14ac:dyDescent="0.25">
      <c r="A24">
        <f>'Peak prod (bpm)'!A24/(365/12)</f>
        <v>386.49863013698626</v>
      </c>
      <c r="B24">
        <f>'Peak prod (bpm)'!B24/(365/12)</f>
        <v>162.24657534246575</v>
      </c>
      <c r="C24">
        <f>'Peak prod (bpm)'!C24/(365/12)</f>
        <v>517.51232876712322</v>
      </c>
      <c r="D24">
        <f>'Peak prod (bpm)'!D24/(365/12)</f>
        <v>1763.5068493150684</v>
      </c>
      <c r="E24" s="3">
        <f>'Peak prod (bpm)'!E24/(365/12)</f>
        <v>1286.2027397260274</v>
      </c>
      <c r="G24">
        <v>14</v>
      </c>
      <c r="H24">
        <f t="shared" si="5"/>
        <v>1300</v>
      </c>
      <c r="I24">
        <f t="shared" si="6"/>
        <v>1400</v>
      </c>
      <c r="J24">
        <f t="shared" si="0"/>
        <v>1350</v>
      </c>
      <c r="K24" s="5">
        <f t="shared" si="7"/>
        <v>0</v>
      </c>
      <c r="L24" s="12">
        <f>K24/$K$41</f>
        <v>0</v>
      </c>
      <c r="M24" s="6">
        <f t="shared" si="1"/>
        <v>0</v>
      </c>
      <c r="N24" s="13">
        <f>M24/$M$41</f>
        <v>0</v>
      </c>
      <c r="O24" s="4">
        <f t="shared" si="2"/>
        <v>2</v>
      </c>
      <c r="P24" s="14">
        <f>O24/$O$41</f>
        <v>3.5971223021582736E-3</v>
      </c>
      <c r="Q24" s="5">
        <f t="shared" si="3"/>
        <v>1</v>
      </c>
      <c r="R24" s="15">
        <f>Q24/$Q$41</f>
        <v>1.0799136069114472E-3</v>
      </c>
      <c r="S24" s="5">
        <f t="shared" si="4"/>
        <v>0</v>
      </c>
      <c r="T24" s="13">
        <f>S24/$S$41</f>
        <v>0</v>
      </c>
    </row>
    <row r="25" spans="1:20" x14ac:dyDescent="0.25">
      <c r="A25">
        <f>'Peak prod (bpm)'!A25/(365/12)</f>
        <v>319.1013698630137</v>
      </c>
      <c r="B25">
        <f>'Peak prod (bpm)'!B25/(365/12)</f>
        <v>273.63287671232877</v>
      </c>
      <c r="C25">
        <f>'Peak prod (bpm)'!C25/(365/12)</f>
        <v>542.36712328767123</v>
      </c>
      <c r="D25">
        <f>'Peak prod (bpm)'!D25/(365/12)</f>
        <v>799.19999999999993</v>
      </c>
      <c r="E25" s="3">
        <f>'Peak prod (bpm)'!E25/(365/12)</f>
        <v>601.64383561643831</v>
      </c>
      <c r="G25">
        <v>15</v>
      </c>
      <c r="H25">
        <f t="shared" si="5"/>
        <v>1400</v>
      </c>
      <c r="I25">
        <f t="shared" si="6"/>
        <v>1500</v>
      </c>
      <c r="J25">
        <f t="shared" si="0"/>
        <v>1450</v>
      </c>
      <c r="K25" s="5">
        <f t="shared" si="7"/>
        <v>2</v>
      </c>
      <c r="L25" s="12">
        <f>K25/$K$41</f>
        <v>3.125E-2</v>
      </c>
      <c r="M25" s="6">
        <f t="shared" si="1"/>
        <v>0</v>
      </c>
      <c r="N25" s="13">
        <f>M25/$M$41</f>
        <v>0</v>
      </c>
      <c r="O25" s="4">
        <f t="shared" si="2"/>
        <v>0</v>
      </c>
      <c r="P25" s="14">
        <f>O25/$O$41</f>
        <v>0</v>
      </c>
      <c r="Q25" s="5">
        <f t="shared" si="3"/>
        <v>4</v>
      </c>
      <c r="R25" s="15">
        <f>Q25/$Q$41</f>
        <v>4.3196544276457886E-3</v>
      </c>
      <c r="S25" s="5">
        <f t="shared" si="4"/>
        <v>0</v>
      </c>
      <c r="T25" s="13">
        <f>S25/$S$41</f>
        <v>0</v>
      </c>
    </row>
    <row r="26" spans="1:20" x14ac:dyDescent="0.25">
      <c r="A26">
        <f>'Peak prod (bpm)'!A26/(365/12)</f>
        <v>1457.1287671232876</v>
      </c>
      <c r="B26">
        <f>'Peak prod (bpm)'!B26/(365/12)</f>
        <v>754.52054794520541</v>
      </c>
      <c r="C26">
        <f>'Peak prod (bpm)'!C26/(365/12)</f>
        <v>164.48219178082192</v>
      </c>
      <c r="D26">
        <f>'Peak prod (bpm)'!D26/(365/12)</f>
        <v>492.92054794520544</v>
      </c>
      <c r="E26" s="3">
        <f>'Peak prod (bpm)'!E26/(365/12)</f>
        <v>554.23561643835615</v>
      </c>
      <c r="G26">
        <v>16</v>
      </c>
      <c r="H26">
        <f t="shared" si="5"/>
        <v>1500</v>
      </c>
      <c r="I26">
        <f t="shared" si="6"/>
        <v>1600</v>
      </c>
      <c r="J26">
        <f t="shared" si="0"/>
        <v>1550</v>
      </c>
      <c r="K26" s="5">
        <f t="shared" si="7"/>
        <v>0</v>
      </c>
      <c r="L26" s="12">
        <f>K26/$K$41</f>
        <v>0</v>
      </c>
      <c r="M26" s="6">
        <f t="shared" si="1"/>
        <v>0</v>
      </c>
      <c r="N26" s="13">
        <f>M26/$M$41</f>
        <v>0</v>
      </c>
      <c r="O26" s="4">
        <f t="shared" si="2"/>
        <v>1</v>
      </c>
      <c r="P26" s="14">
        <f>O26/$O$41</f>
        <v>1.7985611510791368E-3</v>
      </c>
      <c r="Q26" s="5">
        <f t="shared" si="3"/>
        <v>0</v>
      </c>
      <c r="R26" s="15">
        <f>Q26/$Q$41</f>
        <v>0</v>
      </c>
      <c r="S26" s="5">
        <f t="shared" si="4"/>
        <v>0</v>
      </c>
      <c r="T26" s="13">
        <f>S26/$S$41</f>
        <v>0</v>
      </c>
    </row>
    <row r="27" spans="1:20" x14ac:dyDescent="0.25">
      <c r="A27">
        <f>'Peak prod (bpm)'!A27/(365/12)</f>
        <v>99.057534246575344</v>
      </c>
      <c r="B27">
        <f>'Peak prod (bpm)'!B27/(365/12)</f>
        <v>642.04931506849312</v>
      </c>
      <c r="C27">
        <f>'Peak prod (bpm)'!C27/(365/12)</f>
        <v>777.63287671232877</v>
      </c>
      <c r="D27">
        <f>'Peak prod (bpm)'!D27/(365/12)</f>
        <v>422.56438356164381</v>
      </c>
      <c r="E27" s="3">
        <f>'Peak prod (bpm)'!E27/(365/12)</f>
        <v>976.37260273972595</v>
      </c>
      <c r="G27">
        <v>17</v>
      </c>
      <c r="H27">
        <f t="shared" si="5"/>
        <v>1600</v>
      </c>
      <c r="I27">
        <f t="shared" si="6"/>
        <v>1700</v>
      </c>
      <c r="J27">
        <f t="shared" si="0"/>
        <v>1650</v>
      </c>
      <c r="K27" s="5">
        <f t="shared" si="7"/>
        <v>0</v>
      </c>
      <c r="L27" s="12">
        <f>K27/$K$41</f>
        <v>0</v>
      </c>
      <c r="M27" s="6">
        <f t="shared" si="1"/>
        <v>1</v>
      </c>
      <c r="N27" s="13">
        <f>M27/$M$41</f>
        <v>3.4965034965034965E-3</v>
      </c>
      <c r="O27" s="4">
        <f t="shared" si="2"/>
        <v>1</v>
      </c>
      <c r="P27" s="14">
        <f>O27/$O$41</f>
        <v>1.7985611510791368E-3</v>
      </c>
      <c r="Q27" s="5">
        <f t="shared" si="3"/>
        <v>1</v>
      </c>
      <c r="R27" s="15">
        <f>Q27/$Q$41</f>
        <v>1.0799136069114472E-3</v>
      </c>
      <c r="S27" s="5">
        <f t="shared" si="4"/>
        <v>0</v>
      </c>
      <c r="T27" s="13">
        <f>S27/$S$41</f>
        <v>0</v>
      </c>
    </row>
    <row r="28" spans="1:20" x14ac:dyDescent="0.25">
      <c r="A28">
        <f>'Peak prod (bpm)'!A28/(365/12)</f>
        <v>587.57260273972599</v>
      </c>
      <c r="B28">
        <f>'Peak prod (bpm)'!B28/(365/12)</f>
        <v>352.83287671232875</v>
      </c>
      <c r="C28">
        <f>'Peak prod (bpm)'!C28/(365/12)</f>
        <v>386.6630136986301</v>
      </c>
      <c r="D28">
        <f>'Peak prod (bpm)'!D28/(365/12)</f>
        <v>1872.3287671232877</v>
      </c>
      <c r="E28" s="3">
        <f>'Peak prod (bpm)'!E28/(365/12)</f>
        <v>1037.8520547945204</v>
      </c>
      <c r="G28">
        <v>18</v>
      </c>
      <c r="H28">
        <f t="shared" si="5"/>
        <v>1700</v>
      </c>
      <c r="I28">
        <f t="shared" si="6"/>
        <v>1800</v>
      </c>
      <c r="J28">
        <f t="shared" si="0"/>
        <v>1750</v>
      </c>
      <c r="K28" s="5">
        <f t="shared" si="7"/>
        <v>0</v>
      </c>
      <c r="L28" s="12">
        <f>K28/$K$41</f>
        <v>0</v>
      </c>
      <c r="M28" s="6">
        <f t="shared" si="1"/>
        <v>0</v>
      </c>
      <c r="N28" s="13">
        <f>M28/$M$41</f>
        <v>0</v>
      </c>
      <c r="O28" s="4">
        <f t="shared" si="2"/>
        <v>0</v>
      </c>
      <c r="P28" s="14">
        <f>O28/$O$41</f>
        <v>0</v>
      </c>
      <c r="Q28" s="5">
        <f t="shared" si="3"/>
        <v>2</v>
      </c>
      <c r="R28" s="15">
        <f>Q28/$Q$41</f>
        <v>2.1598272138228943E-3</v>
      </c>
      <c r="S28" s="5">
        <f t="shared" si="4"/>
        <v>1</v>
      </c>
      <c r="T28" s="13">
        <f>S28/$S$41</f>
        <v>2.0876826722338203E-3</v>
      </c>
    </row>
    <row r="29" spans="1:20" x14ac:dyDescent="0.25">
      <c r="A29">
        <f>'Peak prod (bpm)'!A29/(365/12)</f>
        <v>118.25753424657533</v>
      </c>
      <c r="B29">
        <f>'Peak prod (bpm)'!B29/(365/12)</f>
        <v>480.23013698630137</v>
      </c>
      <c r="C29">
        <f>'Peak prod (bpm)'!C29/(365/12)</f>
        <v>947.21095890410959</v>
      </c>
      <c r="D29">
        <f>'Peak prod (bpm)'!D29/(365/12)</f>
        <v>239.86849315068491</v>
      </c>
      <c r="E29" s="3">
        <f>'Peak prod (bpm)'!E29/(365/12)</f>
        <v>402.21369863013695</v>
      </c>
      <c r="G29">
        <v>19</v>
      </c>
      <c r="H29">
        <f t="shared" si="5"/>
        <v>1800</v>
      </c>
      <c r="I29">
        <f t="shared" si="6"/>
        <v>1900</v>
      </c>
      <c r="J29">
        <f t="shared" si="0"/>
        <v>1850</v>
      </c>
      <c r="K29" s="5">
        <f t="shared" si="7"/>
        <v>1</v>
      </c>
      <c r="L29" s="12">
        <f>K29/$K$41</f>
        <v>1.5625E-2</v>
      </c>
      <c r="M29" s="6">
        <f t="shared" si="1"/>
        <v>0</v>
      </c>
      <c r="N29" s="13">
        <f>M29/$M$41</f>
        <v>0</v>
      </c>
      <c r="O29" s="4">
        <f t="shared" si="2"/>
        <v>0</v>
      </c>
      <c r="P29" s="14">
        <f>O29/$O$41</f>
        <v>0</v>
      </c>
      <c r="Q29" s="5">
        <f t="shared" si="3"/>
        <v>2</v>
      </c>
      <c r="R29" s="15">
        <f>Q29/$Q$41</f>
        <v>2.1598272138228943E-3</v>
      </c>
      <c r="S29" s="5">
        <f t="shared" si="4"/>
        <v>1</v>
      </c>
      <c r="T29" s="13">
        <f>S29/$S$41</f>
        <v>2.0876826722338203E-3</v>
      </c>
    </row>
    <row r="30" spans="1:20" x14ac:dyDescent="0.25">
      <c r="A30">
        <f>'Peak prod (bpm)'!A30/(365/12)</f>
        <v>358.88219178082193</v>
      </c>
      <c r="B30">
        <f>'Peak prod (bpm)'!B30/(365/12)</f>
        <v>104.51506849315068</v>
      </c>
      <c r="C30">
        <f>'Peak prod (bpm)'!C30/(365/12)</f>
        <v>433.08493150684927</v>
      </c>
      <c r="D30">
        <f>'Peak prod (bpm)'!D30/(365/12)</f>
        <v>606.54246575342461</v>
      </c>
      <c r="E30" s="3">
        <f>'Peak prod (bpm)'!E30/(365/12)</f>
        <v>824.25205479452052</v>
      </c>
      <c r="G30">
        <v>20</v>
      </c>
      <c r="H30">
        <f>I29</f>
        <v>1900</v>
      </c>
      <c r="I30">
        <f>H30+100</f>
        <v>2000</v>
      </c>
      <c r="J30">
        <f t="shared" si="0"/>
        <v>1950</v>
      </c>
      <c r="K30" s="5">
        <f t="shared" si="7"/>
        <v>0</v>
      </c>
      <c r="L30" s="12">
        <f>K30/$K$41</f>
        <v>0</v>
      </c>
      <c r="M30" s="6">
        <f t="shared" si="1"/>
        <v>0</v>
      </c>
      <c r="N30" s="13">
        <f>M30/$M$41</f>
        <v>0</v>
      </c>
      <c r="O30" s="4">
        <f t="shared" si="2"/>
        <v>0</v>
      </c>
      <c r="P30" s="14">
        <f>O30/$O$41</f>
        <v>0</v>
      </c>
      <c r="Q30" s="5">
        <f t="shared" si="3"/>
        <v>2</v>
      </c>
      <c r="R30" s="15">
        <f>Q30/$Q$41</f>
        <v>2.1598272138228943E-3</v>
      </c>
      <c r="S30" s="5">
        <f t="shared" si="4"/>
        <v>0</v>
      </c>
      <c r="T30" s="13">
        <f>S30/$S$41</f>
        <v>0</v>
      </c>
    </row>
    <row r="31" spans="1:20" x14ac:dyDescent="0.25">
      <c r="A31">
        <f>'Peak prod (bpm)'!A31/(365/12)</f>
        <v>485.32602739726025</v>
      </c>
      <c r="B31">
        <f>'Peak prod (bpm)'!B31/(365/12)</f>
        <v>308.12054794520549</v>
      </c>
      <c r="C31">
        <f>'Peak prod (bpm)'!C31/(365/12)</f>
        <v>308.08767123287669</v>
      </c>
      <c r="D31">
        <f>'Peak prod (bpm)'!D31/(365/12)</f>
        <v>368.9095890410959</v>
      </c>
      <c r="E31" s="3">
        <f>'Peak prod (bpm)'!E31/(365/12)</f>
        <v>1692.8876712328768</v>
      </c>
      <c r="G31">
        <v>21</v>
      </c>
      <c r="H31">
        <f t="shared" si="5"/>
        <v>2000</v>
      </c>
      <c r="I31">
        <f t="shared" si="6"/>
        <v>2100</v>
      </c>
      <c r="J31">
        <f t="shared" si="0"/>
        <v>2050</v>
      </c>
      <c r="K31" s="5">
        <f t="shared" si="7"/>
        <v>0</v>
      </c>
      <c r="L31" s="12">
        <f>K31/$K$41</f>
        <v>0</v>
      </c>
      <c r="M31" s="6">
        <f t="shared" si="1"/>
        <v>0</v>
      </c>
      <c r="N31" s="13">
        <f>M31/$M$41</f>
        <v>0</v>
      </c>
      <c r="O31" s="4">
        <f t="shared" si="2"/>
        <v>1</v>
      </c>
      <c r="P31" s="14">
        <f>O31/$O$41</f>
        <v>1.7985611510791368E-3</v>
      </c>
      <c r="Q31" s="5">
        <f t="shared" si="3"/>
        <v>3</v>
      </c>
      <c r="R31" s="15">
        <f>Q31/$Q$41</f>
        <v>3.2397408207343412E-3</v>
      </c>
      <c r="S31" s="5">
        <f t="shared" si="4"/>
        <v>2</v>
      </c>
      <c r="T31" s="13">
        <f>S31/$S$41</f>
        <v>4.1753653444676405E-3</v>
      </c>
    </row>
    <row r="32" spans="1:20" x14ac:dyDescent="0.25">
      <c r="A32">
        <f>'Peak prod (bpm)'!A32/(365/12)</f>
        <v>59.013698630136986</v>
      </c>
      <c r="B32">
        <f>'Peak prod (bpm)'!B32/(365/12)</f>
        <v>614.59726027397255</v>
      </c>
      <c r="C32">
        <f>'Peak prod (bpm)'!C32/(365/12)</f>
        <v>496.63561643835612</v>
      </c>
      <c r="D32">
        <f>'Peak prod (bpm)'!D32/(365/12)</f>
        <v>706.88219178082193</v>
      </c>
      <c r="E32" s="3">
        <f>'Peak prod (bpm)'!E32/(365/12)</f>
        <v>369.2712328767123</v>
      </c>
      <c r="G32">
        <v>22</v>
      </c>
      <c r="H32">
        <f t="shared" si="5"/>
        <v>2100</v>
      </c>
      <c r="I32">
        <f t="shared" si="6"/>
        <v>2200</v>
      </c>
      <c r="J32">
        <f t="shared" si="0"/>
        <v>2150</v>
      </c>
      <c r="K32" s="5">
        <f t="shared" si="7"/>
        <v>0</v>
      </c>
      <c r="L32" s="12">
        <f>K32/$K$41</f>
        <v>0</v>
      </c>
      <c r="M32" s="6">
        <f t="shared" si="1"/>
        <v>0</v>
      </c>
      <c r="N32" s="13">
        <f>M32/$M$41</f>
        <v>0</v>
      </c>
      <c r="O32" s="4">
        <f t="shared" si="2"/>
        <v>1</v>
      </c>
      <c r="P32" s="14">
        <f>O32/$O$41</f>
        <v>1.7985611510791368E-3</v>
      </c>
      <c r="Q32" s="5">
        <f t="shared" si="3"/>
        <v>0</v>
      </c>
      <c r="R32" s="15">
        <f>Q32/$Q$41</f>
        <v>0</v>
      </c>
      <c r="S32" s="5">
        <f t="shared" si="4"/>
        <v>0</v>
      </c>
      <c r="T32" s="13">
        <f>S32/$S$41</f>
        <v>0</v>
      </c>
    </row>
    <row r="33" spans="1:20" x14ac:dyDescent="0.25">
      <c r="A33">
        <f>'Peak prod (bpm)'!A33/(365/12)</f>
        <v>82.68493150684931</v>
      </c>
      <c r="B33">
        <f>'Peak prod (bpm)'!B33/(365/12)</f>
        <v>199.95616438356163</v>
      </c>
      <c r="C33">
        <f>'Peak prod (bpm)'!C33/(365/12)</f>
        <v>514.98082191780816</v>
      </c>
      <c r="D33">
        <f>'Peak prod (bpm)'!D33/(365/12)</f>
        <v>330.34520547945203</v>
      </c>
      <c r="E33" s="3">
        <f>'Peak prod (bpm)'!E33/(365/12)</f>
        <v>278.95890410958901</v>
      </c>
      <c r="G33">
        <v>23</v>
      </c>
      <c r="H33">
        <f t="shared" si="5"/>
        <v>2200</v>
      </c>
      <c r="I33">
        <f t="shared" si="6"/>
        <v>2300</v>
      </c>
      <c r="J33">
        <f t="shared" si="0"/>
        <v>2250</v>
      </c>
      <c r="K33" s="5">
        <f t="shared" si="7"/>
        <v>0</v>
      </c>
      <c r="L33" s="12">
        <f>K33/$K$41</f>
        <v>0</v>
      </c>
      <c r="M33" s="6">
        <f t="shared" si="1"/>
        <v>0</v>
      </c>
      <c r="N33" s="13">
        <f>M33/$M$41</f>
        <v>0</v>
      </c>
      <c r="O33" s="4">
        <f t="shared" si="2"/>
        <v>0</v>
      </c>
      <c r="P33" s="14">
        <f>O33/$O$41</f>
        <v>0</v>
      </c>
      <c r="Q33" s="5">
        <f t="shared" si="3"/>
        <v>2</v>
      </c>
      <c r="R33" s="15">
        <f>Q33/$Q$41</f>
        <v>2.1598272138228943E-3</v>
      </c>
      <c r="S33" s="5">
        <f t="shared" si="4"/>
        <v>0</v>
      </c>
      <c r="T33" s="13">
        <f>S33/$S$41</f>
        <v>0</v>
      </c>
    </row>
    <row r="34" spans="1:20" x14ac:dyDescent="0.25">
      <c r="A34">
        <f>'Peak prod (bpm)'!A34/(365/12)</f>
        <v>428.84383561643835</v>
      </c>
      <c r="B34">
        <f>'Peak prod (bpm)'!B34/(365/12)</f>
        <v>656.21917808219177</v>
      </c>
      <c r="C34">
        <f>'Peak prod (bpm)'!C34/(365/12)</f>
        <v>392.38356164383561</v>
      </c>
      <c r="D34">
        <f>'Peak prod (bpm)'!D34/(365/12)</f>
        <v>398.30136986301369</v>
      </c>
      <c r="E34" s="3">
        <f>'Peak prod (bpm)'!E34/(365/12)</f>
        <v>790.48767123287666</v>
      </c>
      <c r="G34">
        <v>24</v>
      </c>
      <c r="H34">
        <f t="shared" si="5"/>
        <v>2300</v>
      </c>
      <c r="I34">
        <f t="shared" si="6"/>
        <v>2400</v>
      </c>
      <c r="J34">
        <f t="shared" si="0"/>
        <v>2350</v>
      </c>
      <c r="K34" s="5">
        <f t="shared" si="7"/>
        <v>0</v>
      </c>
      <c r="L34" s="12">
        <f>K34/$K$41</f>
        <v>0</v>
      </c>
      <c r="M34" s="6">
        <f t="shared" si="1"/>
        <v>0</v>
      </c>
      <c r="N34" s="13">
        <f>M34/$M$41</f>
        <v>0</v>
      </c>
      <c r="O34" s="4">
        <f t="shared" si="2"/>
        <v>0</v>
      </c>
      <c r="P34" s="14">
        <f>O34/$O$41</f>
        <v>0</v>
      </c>
      <c r="Q34" s="5">
        <f t="shared" si="3"/>
        <v>0</v>
      </c>
      <c r="R34" s="15">
        <f>Q34/$Q$41</f>
        <v>0</v>
      </c>
      <c r="S34" s="5">
        <f t="shared" si="4"/>
        <v>0</v>
      </c>
      <c r="T34" s="13">
        <f>S34/$S$41</f>
        <v>0</v>
      </c>
    </row>
    <row r="35" spans="1:20" x14ac:dyDescent="0.25">
      <c r="A35">
        <f>'Peak prod (bpm)'!A35/(365/12)</f>
        <v>131.67123287671231</v>
      </c>
      <c r="B35">
        <f>'Peak prod (bpm)'!B35/(365/12)</f>
        <v>203.0794520547945</v>
      </c>
      <c r="C35">
        <f>'Peak prod (bpm)'!C35/(365/12)</f>
        <v>542.07123287671232</v>
      </c>
      <c r="D35">
        <f>'Peak prod (bpm)'!D35/(365/12)</f>
        <v>793.01917808219173</v>
      </c>
      <c r="E35" s="3">
        <f>'Peak prod (bpm)'!E35/(365/12)</f>
        <v>349.70958904109585</v>
      </c>
      <c r="G35">
        <v>25</v>
      </c>
      <c r="H35">
        <f t="shared" si="5"/>
        <v>2400</v>
      </c>
      <c r="I35">
        <f t="shared" si="6"/>
        <v>2500</v>
      </c>
      <c r="J35">
        <f t="shared" si="0"/>
        <v>2450</v>
      </c>
      <c r="K35" s="5">
        <f t="shared" si="7"/>
        <v>0</v>
      </c>
      <c r="L35" s="12">
        <f>K35/$K$41</f>
        <v>0</v>
      </c>
      <c r="M35" s="6">
        <f t="shared" si="1"/>
        <v>0</v>
      </c>
      <c r="N35" s="13">
        <f>M35/$M$41</f>
        <v>0</v>
      </c>
      <c r="O35" s="4">
        <f t="shared" si="2"/>
        <v>0</v>
      </c>
      <c r="P35" s="14">
        <f>O35/$O$41</f>
        <v>0</v>
      </c>
      <c r="Q35" s="5">
        <f t="shared" si="3"/>
        <v>1</v>
      </c>
      <c r="R35" s="15">
        <f>Q35/$Q$41</f>
        <v>1.0799136069114472E-3</v>
      </c>
      <c r="S35" s="5">
        <f t="shared" si="4"/>
        <v>0</v>
      </c>
      <c r="T35" s="13">
        <f>S35/$S$41</f>
        <v>0</v>
      </c>
    </row>
    <row r="36" spans="1:20" x14ac:dyDescent="0.25">
      <c r="A36">
        <f>'Peak prod (bpm)'!A36/(365/12)</f>
        <v>139.49589041095891</v>
      </c>
      <c r="B36">
        <f>'Peak prod (bpm)'!B36/(365/12)</f>
        <v>762.1808219178082</v>
      </c>
      <c r="C36">
        <f>'Peak prod (bpm)'!C36/(365/12)</f>
        <v>394.52054794520546</v>
      </c>
      <c r="D36">
        <f>'Peak prod (bpm)'!D36/(365/12)</f>
        <v>208.04383561643834</v>
      </c>
      <c r="E36" s="3">
        <f>'Peak prod (bpm)'!E36/(365/12)</f>
        <v>693.36986301369859</v>
      </c>
      <c r="G36">
        <v>26</v>
      </c>
      <c r="H36">
        <f t="shared" si="5"/>
        <v>2500</v>
      </c>
      <c r="I36">
        <f t="shared" si="6"/>
        <v>2600</v>
      </c>
      <c r="J36">
        <f t="shared" si="0"/>
        <v>2550</v>
      </c>
      <c r="K36" s="5">
        <f t="shared" si="7"/>
        <v>0</v>
      </c>
      <c r="L36" s="12">
        <f>K36/$K$41</f>
        <v>0</v>
      </c>
      <c r="M36" s="6">
        <f t="shared" si="1"/>
        <v>0</v>
      </c>
      <c r="N36" s="13">
        <f>M36/$M$41</f>
        <v>0</v>
      </c>
      <c r="O36" s="4">
        <f t="shared" si="2"/>
        <v>0</v>
      </c>
      <c r="P36" s="14">
        <f>O36/$O$41</f>
        <v>0</v>
      </c>
      <c r="Q36" s="5">
        <f t="shared" si="3"/>
        <v>0</v>
      </c>
      <c r="R36" s="15">
        <f>Q36/$Q$41</f>
        <v>0</v>
      </c>
      <c r="S36" s="5">
        <f t="shared" si="4"/>
        <v>0</v>
      </c>
      <c r="T36" s="13">
        <f>S36/$S$41</f>
        <v>0</v>
      </c>
    </row>
    <row r="37" spans="1:20" x14ac:dyDescent="0.25">
      <c r="A37">
        <f>'Peak prod (bpm)'!A37/(365/12)</f>
        <v>165.13972602739724</v>
      </c>
      <c r="B37">
        <f>'Peak prod (bpm)'!B37/(365/12)</f>
        <v>855.78082191780823</v>
      </c>
      <c r="C37">
        <f>'Peak prod (bpm)'!C37/(365/12)</f>
        <v>219.05753424657533</v>
      </c>
      <c r="D37">
        <f>'Peak prod (bpm)'!D37/(365/12)</f>
        <v>326.6958904109589</v>
      </c>
      <c r="E37" s="3">
        <f>'Peak prod (bpm)'!E37/(365/12)</f>
        <v>462.37808219178078</v>
      </c>
      <c r="G37">
        <v>27</v>
      </c>
      <c r="H37">
        <f t="shared" si="5"/>
        <v>2600</v>
      </c>
      <c r="I37">
        <f t="shared" si="6"/>
        <v>2700</v>
      </c>
      <c r="J37">
        <f t="shared" si="0"/>
        <v>2650</v>
      </c>
      <c r="K37" s="5">
        <f t="shared" si="7"/>
        <v>0</v>
      </c>
      <c r="L37" s="12">
        <f>K37/$K$41</f>
        <v>0</v>
      </c>
      <c r="M37" s="6">
        <f t="shared" si="1"/>
        <v>0</v>
      </c>
      <c r="N37" s="13">
        <f>M37/$M$41</f>
        <v>0</v>
      </c>
      <c r="O37" s="4">
        <f t="shared" si="2"/>
        <v>0</v>
      </c>
      <c r="P37" s="14">
        <f>O37/$O$41</f>
        <v>0</v>
      </c>
      <c r="Q37" s="5">
        <f t="shared" si="3"/>
        <v>0</v>
      </c>
      <c r="R37" s="15">
        <f>Q37/$Q$41</f>
        <v>0</v>
      </c>
      <c r="S37" s="5">
        <f t="shared" si="4"/>
        <v>0</v>
      </c>
      <c r="T37" s="13">
        <f>S37/$S$41</f>
        <v>0</v>
      </c>
    </row>
    <row r="38" spans="1:20" x14ac:dyDescent="0.25">
      <c r="A38">
        <f>'Peak prod (bpm)'!A38/(365/12)</f>
        <v>145.41369863013699</v>
      </c>
      <c r="B38">
        <f>'Peak prod (bpm)'!B38/(365/12)</f>
        <v>578.95890410958907</v>
      </c>
      <c r="C38">
        <f>'Peak prod (bpm)'!C38/(365/12)</f>
        <v>422.07123287671232</v>
      </c>
      <c r="D38">
        <f>'Peak prod (bpm)'!D38/(365/12)</f>
        <v>698.07123287671232</v>
      </c>
      <c r="E38" s="3">
        <f>'Peak prod (bpm)'!E38/(365/12)</f>
        <v>620.84383561643835</v>
      </c>
      <c r="G38">
        <v>28</v>
      </c>
      <c r="H38">
        <f t="shared" si="5"/>
        <v>2700</v>
      </c>
      <c r="I38">
        <f t="shared" si="6"/>
        <v>2800</v>
      </c>
      <c r="J38">
        <f t="shared" si="0"/>
        <v>2750</v>
      </c>
      <c r="K38" s="5">
        <f t="shared" si="7"/>
        <v>0</v>
      </c>
      <c r="L38" s="12">
        <f>K38/$K$41</f>
        <v>0</v>
      </c>
      <c r="M38" s="6">
        <f t="shared" si="1"/>
        <v>0</v>
      </c>
      <c r="N38" s="13">
        <f>M38/$M$41</f>
        <v>0</v>
      </c>
      <c r="O38" s="4">
        <f t="shared" si="2"/>
        <v>0</v>
      </c>
      <c r="P38" s="14">
        <f>O38/$O$41</f>
        <v>0</v>
      </c>
      <c r="Q38" s="5">
        <f t="shared" si="3"/>
        <v>0</v>
      </c>
      <c r="R38" s="15">
        <f>Q38/$Q$41</f>
        <v>0</v>
      </c>
      <c r="S38" s="5">
        <f t="shared" si="4"/>
        <v>0</v>
      </c>
      <c r="T38" s="13">
        <f>S38/$S$41</f>
        <v>0</v>
      </c>
    </row>
    <row r="39" spans="1:20" x14ac:dyDescent="0.25">
      <c r="A39">
        <f>'Peak prod (bpm)'!A39/(365/12)</f>
        <v>140.81095890410958</v>
      </c>
      <c r="B39">
        <f>'Peak prod (bpm)'!B39/(365/12)</f>
        <v>387.41917808219176</v>
      </c>
      <c r="C39">
        <f>'Peak prod (bpm)'!C39/(365/12)</f>
        <v>692.0219178082192</v>
      </c>
      <c r="D39">
        <f>'Peak prod (bpm)'!D39/(365/12)</f>
        <v>343.33150684931508</v>
      </c>
      <c r="E39" s="3">
        <f>'Peak prod (bpm)'!E39/(365/12)</f>
        <v>1467.0246575342464</v>
      </c>
      <c r="G39">
        <v>29</v>
      </c>
      <c r="H39">
        <f t="shared" si="5"/>
        <v>2800</v>
      </c>
      <c r="I39">
        <f t="shared" si="6"/>
        <v>2900</v>
      </c>
      <c r="J39">
        <f t="shared" si="0"/>
        <v>2850</v>
      </c>
      <c r="K39" s="5">
        <f t="shared" si="7"/>
        <v>0</v>
      </c>
      <c r="L39" s="12">
        <f>K39/$K$41</f>
        <v>0</v>
      </c>
      <c r="M39" s="6">
        <f t="shared" si="1"/>
        <v>0</v>
      </c>
      <c r="N39" s="13">
        <f>M39/$M$41</f>
        <v>0</v>
      </c>
      <c r="O39" s="4">
        <f t="shared" si="2"/>
        <v>1</v>
      </c>
      <c r="P39" s="14">
        <f>O39/$O$41</f>
        <v>1.7985611510791368E-3</v>
      </c>
      <c r="Q39" s="5">
        <f t="shared" si="3"/>
        <v>0</v>
      </c>
      <c r="R39" s="15">
        <f>Q39/$Q$41</f>
        <v>0</v>
      </c>
      <c r="S39" s="5">
        <f t="shared" si="4"/>
        <v>0</v>
      </c>
      <c r="T39" s="13">
        <f>S39/$S$41</f>
        <v>0</v>
      </c>
    </row>
    <row r="40" spans="1:20" x14ac:dyDescent="0.25">
      <c r="A40">
        <f>'Peak prod (bpm)'!A40/(365/12)</f>
        <v>108.03287671232876</v>
      </c>
      <c r="B40">
        <f>'Peak prod (bpm)'!B40/(365/12)</f>
        <v>862.45479452054792</v>
      </c>
      <c r="C40">
        <f>'Peak prod (bpm)'!C40/(365/12)</f>
        <v>1118.7616438356165</v>
      </c>
      <c r="D40">
        <f>'Peak prod (bpm)'!D40/(365/12)</f>
        <v>295.79178082191777</v>
      </c>
      <c r="E40" s="3">
        <f>'Peak prod (bpm)'!E40/(365/12)</f>
        <v>2270.5643835616438</v>
      </c>
      <c r="G40">
        <v>30</v>
      </c>
      <c r="H40">
        <f t="shared" si="5"/>
        <v>2900</v>
      </c>
      <c r="I40">
        <f t="shared" si="6"/>
        <v>3000</v>
      </c>
      <c r="J40">
        <f t="shared" si="0"/>
        <v>2950</v>
      </c>
      <c r="K40" s="5">
        <f t="shared" si="7"/>
        <v>0</v>
      </c>
      <c r="L40" s="12">
        <f>K40/$K$41</f>
        <v>0</v>
      </c>
      <c r="M40" s="6">
        <f t="shared" si="1"/>
        <v>0</v>
      </c>
      <c r="N40" s="13">
        <f>M40/$M$41</f>
        <v>0</v>
      </c>
      <c r="O40" s="4">
        <f t="shared" si="2"/>
        <v>0</v>
      </c>
      <c r="P40" s="14">
        <f>O40/$O$41</f>
        <v>0</v>
      </c>
      <c r="Q40" s="5">
        <f t="shared" si="3"/>
        <v>0</v>
      </c>
      <c r="R40" s="15">
        <f>Q40/$Q$41</f>
        <v>0</v>
      </c>
      <c r="S40" s="5">
        <f t="shared" si="4"/>
        <v>0</v>
      </c>
      <c r="T40" s="13">
        <f>S40/$S$41</f>
        <v>0</v>
      </c>
    </row>
    <row r="41" spans="1:20" x14ac:dyDescent="0.25">
      <c r="A41">
        <f>'Peak prod (bpm)'!A41/(365/12)</f>
        <v>184.79999999999998</v>
      </c>
      <c r="B41">
        <f>'Peak prod (bpm)'!B41/(365/12)</f>
        <v>441.23835616438356</v>
      </c>
      <c r="C41">
        <f>'Peak prod (bpm)'!C41/(365/12)</f>
        <v>162.34520547945206</v>
      </c>
      <c r="D41">
        <f>'Peak prod (bpm)'!D41/(365/12)</f>
        <v>448.33972602739726</v>
      </c>
      <c r="E41" s="3">
        <f>'Peak prod (bpm)'!E41/(365/12)</f>
        <v>364.37260273972601</v>
      </c>
      <c r="K41" s="5">
        <f>SUM(K11:K40)</f>
        <v>64</v>
      </c>
      <c r="M41" s="6">
        <f>SUM(M11:M40)</f>
        <v>286</v>
      </c>
      <c r="N41" s="6"/>
      <c r="O41" s="4">
        <f>SUM(O11:O40)</f>
        <v>556</v>
      </c>
      <c r="P41" s="4"/>
      <c r="Q41" s="5">
        <f>SUM(Q11:Q40)</f>
        <v>926</v>
      </c>
      <c r="S41" s="5">
        <f>SUM(S11:S40)</f>
        <v>479</v>
      </c>
    </row>
    <row r="42" spans="1:20" x14ac:dyDescent="0.25">
      <c r="A42">
        <f>'Peak prod (bpm)'!A42/(365/12)</f>
        <v>133.38082191780822</v>
      </c>
      <c r="B42">
        <f>'Peak prod (bpm)'!B42/(365/12)</f>
        <v>596.44931506849309</v>
      </c>
      <c r="C42">
        <f>'Peak prod (bpm)'!C42/(365/12)</f>
        <v>286.88219178082193</v>
      </c>
      <c r="D42">
        <f>'Peak prod (bpm)'!D42/(365/12)</f>
        <v>533.16164383561647</v>
      </c>
      <c r="E42" s="3">
        <f>'Peak prod (bpm)'!E42/(365/12)</f>
        <v>873.76438356164385</v>
      </c>
    </row>
    <row r="43" spans="1:20" x14ac:dyDescent="0.25">
      <c r="A43">
        <f>'Peak prod (bpm)'!A43/(365/12)</f>
        <v>23.408219178082192</v>
      </c>
      <c r="B43">
        <f>'Peak prod (bpm)'!B43/(365/12)</f>
        <v>625.80821917808214</v>
      </c>
      <c r="C43">
        <f>'Peak prod (bpm)'!C43/(365/12)</f>
        <v>192.85479452054793</v>
      </c>
      <c r="D43">
        <f>'Peak prod (bpm)'!D43/(365/12)</f>
        <v>585.07397260273967</v>
      </c>
      <c r="E43" s="3">
        <f>'Peak prod (bpm)'!E43/(365/12)</f>
        <v>549.89589041095883</v>
      </c>
    </row>
    <row r="44" spans="1:20" x14ac:dyDescent="0.25">
      <c r="A44">
        <f>'Peak prod (bpm)'!A44/(365/12)</f>
        <v>113.72054794520548</v>
      </c>
      <c r="B44">
        <f>'Peak prod (bpm)'!B44/(365/12)</f>
        <v>635.01369863013701</v>
      </c>
      <c r="C44">
        <f>'Peak prod (bpm)'!C44/(365/12)</f>
        <v>625.51232876712322</v>
      </c>
      <c r="D44">
        <f>'Peak prod (bpm)'!D44/(365/12)</f>
        <v>583.00273972602736</v>
      </c>
      <c r="E44" s="3">
        <f>'Peak prod (bpm)'!E44/(365/12)</f>
        <v>594.73972602739718</v>
      </c>
    </row>
    <row r="45" spans="1:20" x14ac:dyDescent="0.25">
      <c r="A45">
        <f>'Peak prod (bpm)'!A45/(365/12)</f>
        <v>684.16438356164383</v>
      </c>
      <c r="B45">
        <f>'Peak prod (bpm)'!B45/(365/12)</f>
        <v>346.52054794520546</v>
      </c>
      <c r="C45">
        <f>'Peak prod (bpm)'!C45/(365/12)</f>
        <v>208.83287671232875</v>
      </c>
      <c r="D45">
        <f>'Peak prod (bpm)'!D45/(365/12)</f>
        <v>514.38904109589043</v>
      </c>
      <c r="E45" s="3">
        <f>'Peak prod (bpm)'!E45/(365/12)</f>
        <v>758.30136986301363</v>
      </c>
    </row>
    <row r="46" spans="1:20" x14ac:dyDescent="0.25">
      <c r="A46">
        <f>'Peak prod (bpm)'!A46/(365/12)</f>
        <v>172.8986301369863</v>
      </c>
      <c r="B46">
        <f>'Peak prod (bpm)'!B46/(365/12)</f>
        <v>757.80821917808214</v>
      </c>
      <c r="C46">
        <f>'Peak prod (bpm)'!C46/(365/12)</f>
        <v>478.35616438356163</v>
      </c>
      <c r="D46">
        <f>'Peak prod (bpm)'!D46/(365/12)</f>
        <v>442.02739726027397</v>
      </c>
      <c r="E46" s="3">
        <f>'Peak prod (bpm)'!E46/(365/12)</f>
        <v>802.42191780821918</v>
      </c>
    </row>
    <row r="47" spans="1:20" x14ac:dyDescent="0.25">
      <c r="A47">
        <f>'Peak prod (bpm)'!A47/(365/12)</f>
        <v>190.71780821917807</v>
      </c>
      <c r="B47">
        <f>'Peak prod (bpm)'!B47/(365/12)</f>
        <v>393.63287671232877</v>
      </c>
      <c r="C47">
        <f>'Peak prod (bpm)'!C47/(365/12)</f>
        <v>1133.7534246575342</v>
      </c>
      <c r="D47">
        <f>'Peak prod (bpm)'!D47/(365/12)</f>
        <v>1071.7808219178082</v>
      </c>
      <c r="E47" s="3">
        <f>'Peak prod (bpm)'!E47/(365/12)</f>
        <v>470.53150684931506</v>
      </c>
    </row>
    <row r="48" spans="1:20" x14ac:dyDescent="0.25">
      <c r="A48">
        <f>'Peak prod (bpm)'!A48/(365/12)</f>
        <v>256.63561643835618</v>
      </c>
      <c r="B48">
        <f>'Peak prod (bpm)'!B48/(365/12)</f>
        <v>635.90136986301366</v>
      </c>
      <c r="C48">
        <f>'Peak prod (bpm)'!C48/(365/12)</f>
        <v>297.13972602739727</v>
      </c>
      <c r="D48">
        <f>'Peak prod (bpm)'!D48/(365/12)</f>
        <v>376.47123287671229</v>
      </c>
      <c r="E48" s="3">
        <f>'Peak prod (bpm)'!E48/(365/12)</f>
        <v>830.07123287671232</v>
      </c>
    </row>
    <row r="49" spans="1:5" x14ac:dyDescent="0.25">
      <c r="A49">
        <f>'Peak prod (bpm)'!A49/(365/12)</f>
        <v>437.2931506849315</v>
      </c>
      <c r="B49">
        <f>'Peak prod (bpm)'!B49/(365/12)</f>
        <v>671.37534246575342</v>
      </c>
      <c r="C49">
        <f>'Peak prod (bpm)'!C49/(365/12)</f>
        <v>349.05205479452053</v>
      </c>
      <c r="D49">
        <f>'Peak prod (bpm)'!D49/(365/12)</f>
        <v>551.27671232876708</v>
      </c>
      <c r="E49" s="3">
        <f>'Peak prod (bpm)'!E49/(365/12)</f>
        <v>643.72602739726028</v>
      </c>
    </row>
    <row r="50" spans="1:5" x14ac:dyDescent="0.25">
      <c r="A50">
        <f>'Peak prod (bpm)'!A50/(365/12)</f>
        <v>146.49863013698629</v>
      </c>
      <c r="B50">
        <f>'Peak prod (bpm)'!B50/(365/12)</f>
        <v>469.21643835616436</v>
      </c>
      <c r="C50">
        <f>'Peak prod (bpm)'!C50/(365/12)</f>
        <v>978.47671232876712</v>
      </c>
      <c r="D50">
        <f>'Peak prod (bpm)'!D50/(365/12)</f>
        <v>433.05205479452053</v>
      </c>
      <c r="E50" s="3">
        <f>'Peak prod (bpm)'!E50/(365/12)</f>
        <v>1388.3835616438355</v>
      </c>
    </row>
    <row r="51" spans="1:5" x14ac:dyDescent="0.25">
      <c r="A51">
        <f>'Peak prod (bpm)'!A51/(365/12)</f>
        <v>115.59452054794519</v>
      </c>
      <c r="B51">
        <f>'Peak prod (bpm)'!B51/(365/12)</f>
        <v>809.65479452054797</v>
      </c>
      <c r="C51">
        <f>'Peak prod (bpm)'!C51/(365/12)</f>
        <v>516.82191780821915</v>
      </c>
      <c r="D51">
        <f>'Peak prod (bpm)'!D51/(365/12)</f>
        <v>597.43561643835619</v>
      </c>
      <c r="E51" s="3">
        <f>'Peak prod (bpm)'!E51/(365/12)</f>
        <v>756</v>
      </c>
    </row>
    <row r="52" spans="1:5" x14ac:dyDescent="0.25">
      <c r="A52">
        <f>'Peak prod (bpm)'!A52/(365/12)</f>
        <v>57.369863013698627</v>
      </c>
      <c r="B52">
        <f>'Peak prod (bpm)'!B52/(365/12)</f>
        <v>697.67671232876705</v>
      </c>
      <c r="C52">
        <f>'Peak prod (bpm)'!C52/(365/12)</f>
        <v>964.27397260273972</v>
      </c>
      <c r="D52">
        <f>'Peak prod (bpm)'!D52/(365/12)</f>
        <v>503.60547945205479</v>
      </c>
      <c r="E52" s="3">
        <f>'Peak prod (bpm)'!E52/(365/12)</f>
        <v>751.89041095890411</v>
      </c>
    </row>
    <row r="53" spans="1:5" x14ac:dyDescent="0.25">
      <c r="A53">
        <f>'Peak prod (bpm)'!A53/(365/12)</f>
        <v>315.41917808219176</v>
      </c>
      <c r="B53">
        <f>'Peak prod (bpm)'!B53/(365/12)</f>
        <v>939.45205479452056</v>
      </c>
      <c r="C53">
        <f>'Peak prod (bpm)'!C53/(365/12)</f>
        <v>462.57534246575341</v>
      </c>
      <c r="D53">
        <f>'Peak prod (bpm)'!D53/(365/12)</f>
        <v>218.76164383561644</v>
      </c>
      <c r="E53" s="3">
        <f>'Peak prod (bpm)'!E53/(365/12)</f>
        <v>2258.0383561643835</v>
      </c>
    </row>
    <row r="54" spans="1:5" x14ac:dyDescent="0.25">
      <c r="A54">
        <f>'Peak prod (bpm)'!A54/(365/12)</f>
        <v>74.728767123287668</v>
      </c>
      <c r="B54">
        <f>'Peak prod (bpm)'!B54/(365/12)</f>
        <v>514.75068493150684</v>
      </c>
      <c r="C54">
        <f>'Peak prod (bpm)'!C54/(365/12)</f>
        <v>1129.6767123287671</v>
      </c>
      <c r="D54">
        <f>'Peak prod (bpm)'!D54/(365/12)</f>
        <v>290.72876712328764</v>
      </c>
      <c r="E54" s="3">
        <f>'Peak prod (bpm)'!E54/(365/12)</f>
        <v>754.52054794520541</v>
      </c>
    </row>
    <row r="55" spans="1:5" x14ac:dyDescent="0.25">
      <c r="A55">
        <f>'Peak prod (bpm)'!A55/(365/12)</f>
        <v>132.65753424657532</v>
      </c>
      <c r="B55">
        <f>'Peak prod (bpm)'!B55/(365/12)</f>
        <v>497.85205479452054</v>
      </c>
      <c r="C55">
        <f>'Peak prod (bpm)'!C55/(365/12)</f>
        <v>401.62191780821917</v>
      </c>
      <c r="D55">
        <f>'Peak prod (bpm)'!D55/(365/12)</f>
        <v>710.49863013698632</v>
      </c>
      <c r="E55" s="3">
        <f>'Peak prod (bpm)'!E55/(365/12)</f>
        <v>435.32054794520548</v>
      </c>
    </row>
    <row r="56" spans="1:5" x14ac:dyDescent="0.25">
      <c r="A56">
        <f>'Peak prod (bpm)'!A56/(365/12)</f>
        <v>197.62191780821917</v>
      </c>
      <c r="B56">
        <f>'Peak prod (bpm)'!B56/(365/12)</f>
        <v>482.43287671232872</v>
      </c>
      <c r="C56">
        <f>'Peak prod (bpm)'!C56/(365/12)</f>
        <v>541.93972602739723</v>
      </c>
      <c r="D56">
        <f>'Peak prod (bpm)'!D56/(365/12)</f>
        <v>822.24657534246569</v>
      </c>
      <c r="E56" s="3">
        <f>'Peak prod (bpm)'!E56/(365/12)</f>
        <v>878.03835616438357</v>
      </c>
    </row>
    <row r="57" spans="1:5" x14ac:dyDescent="0.25">
      <c r="A57">
        <f>'Peak prod (bpm)'!A57/(365/12)</f>
        <v>168.32876712328766</v>
      </c>
      <c r="B57">
        <f>'Peak prod (bpm)'!B57/(365/12)</f>
        <v>365.32602739726025</v>
      </c>
      <c r="C57">
        <f>'Peak prod (bpm)'!C57/(365/12)</f>
        <v>560.15342465753417</v>
      </c>
      <c r="D57">
        <f>'Peak prod (bpm)'!D57/(365/12)</f>
        <v>158.10410958904109</v>
      </c>
      <c r="E57" s="3">
        <f>'Peak prod (bpm)'!E57/(365/12)</f>
        <v>966.73972602739718</v>
      </c>
    </row>
    <row r="58" spans="1:5" x14ac:dyDescent="0.25">
      <c r="A58">
        <f>'Peak prod (bpm)'!A58/(365/12)</f>
        <v>183.51780821917808</v>
      </c>
      <c r="B58">
        <f>'Peak prod (bpm)'!B58/(365/12)</f>
        <v>575.24383561643833</v>
      </c>
      <c r="C58">
        <f>'Peak prod (bpm)'!C58/(365/12)</f>
        <v>987.35342465753422</v>
      </c>
      <c r="D58">
        <f>'Peak prod (bpm)'!D58/(365/12)</f>
        <v>296.44931506849315</v>
      </c>
      <c r="E58" s="3">
        <f>'Peak prod (bpm)'!E58/(365/12)</f>
        <v>585.7972602739726</v>
      </c>
    </row>
    <row r="59" spans="1:5" x14ac:dyDescent="0.25">
      <c r="A59">
        <f>'Peak prod (bpm)'!A59/(365/12)</f>
        <v>244.63561643835615</v>
      </c>
      <c r="B59">
        <f>'Peak prod (bpm)'!B59/(365/12)</f>
        <v>171.48493150684931</v>
      </c>
      <c r="C59">
        <f>'Peak prod (bpm)'!C59/(365/12)</f>
        <v>313.67671232876711</v>
      </c>
      <c r="D59">
        <f>'Peak prod (bpm)'!D59/(365/12)</f>
        <v>827.34246575342468</v>
      </c>
      <c r="E59" s="3">
        <f>'Peak prod (bpm)'!E59/(365/12)</f>
        <v>795.41917808219171</v>
      </c>
    </row>
    <row r="60" spans="1:5" x14ac:dyDescent="0.25">
      <c r="A60">
        <f>'Peak prod (bpm)'!A60/(365/12)</f>
        <v>149.22739726027396</v>
      </c>
      <c r="B60">
        <f>'Peak prod (bpm)'!B60/(365/12)</f>
        <v>301.54520547945202</v>
      </c>
      <c r="C60">
        <f>'Peak prod (bpm)'!C60/(365/12)</f>
        <v>539.53972602739725</v>
      </c>
      <c r="D60">
        <f>'Peak prod (bpm)'!D60/(365/12)</f>
        <v>390.44383561643832</v>
      </c>
      <c r="E60" s="3">
        <f>'Peak prod (bpm)'!E60/(365/12)</f>
        <v>339.71506849315068</v>
      </c>
    </row>
    <row r="61" spans="1:5" x14ac:dyDescent="0.25">
      <c r="A61">
        <f>'Peak prod (bpm)'!A61/(365/12)</f>
        <v>83.671232876712324</v>
      </c>
      <c r="B61">
        <f>'Peak prod (bpm)'!B61/(365/12)</f>
        <v>296.51506849315069</v>
      </c>
      <c r="C61">
        <f>'Peak prod (bpm)'!C61/(365/12)</f>
        <v>550.09315068493152</v>
      </c>
      <c r="D61">
        <f>'Peak prod (bpm)'!D61/(365/12)</f>
        <v>705.92876712328768</v>
      </c>
      <c r="E61" s="3">
        <f>'Peak prod (bpm)'!E481/(365/12)</f>
        <v>261.89589041095888</v>
      </c>
    </row>
    <row r="62" spans="1:5" x14ac:dyDescent="0.25">
      <c r="A62">
        <f>'Peak prod (bpm)'!A62/(365/12)</f>
        <v>208.73424657534247</v>
      </c>
      <c r="B62">
        <f>'Peak prod (bpm)'!B62/(365/12)</f>
        <v>544.04383561643829</v>
      </c>
      <c r="C62">
        <f>'Peak prod (bpm)'!C62/(365/12)</f>
        <v>207.81369863013697</v>
      </c>
      <c r="D62">
        <f>'Peak prod (bpm)'!D62/(365/12)</f>
        <v>337.08493150684933</v>
      </c>
      <c r="E62" s="3">
        <f>'Peak prod (bpm)'!E62/(365/12)</f>
        <v>901.08493150684933</v>
      </c>
    </row>
    <row r="63" spans="1:5" x14ac:dyDescent="0.25">
      <c r="A63">
        <f>'Peak prod (bpm)'!A63/(365/12)</f>
        <v>253.21643835616436</v>
      </c>
      <c r="B63">
        <f>'Peak prod (bpm)'!B63/(365/12)</f>
        <v>230.6958904109589</v>
      </c>
      <c r="C63">
        <f>'Peak prod (bpm)'!C63/(365/12)</f>
        <v>399.9780821917808</v>
      </c>
      <c r="D63">
        <f>'Peak prod (bpm)'!D63/(365/12)</f>
        <v>345.43561643835613</v>
      </c>
      <c r="E63" s="3">
        <f>'Peak prod (bpm)'!E63/(365/12)</f>
        <v>1093.7753424657533</v>
      </c>
    </row>
    <row r="64" spans="1:5" x14ac:dyDescent="0.25">
      <c r="A64">
        <f>'Peak prod (bpm)'!A64/(365/12)</f>
        <v>53.884931506849313</v>
      </c>
      <c r="B64">
        <f>'Peak prod (bpm)'!B64/(365/12)</f>
        <v>340.10958904109589</v>
      </c>
      <c r="C64">
        <f>'Peak prod (bpm)'!C64/(365/12)</f>
        <v>180.52602739726026</v>
      </c>
      <c r="D64">
        <f>'Peak prod (bpm)'!D64/(365/12)</f>
        <v>599.50684931506851</v>
      </c>
      <c r="E64" s="3">
        <f>'Peak prod (bpm)'!E64/(365/12)</f>
        <v>1898.0383561643835</v>
      </c>
    </row>
    <row r="65" spans="1:5" x14ac:dyDescent="0.25">
      <c r="A65">
        <f>'Peak prod (bpm)'!A65/(365/12)</f>
        <v>544.43835616438355</v>
      </c>
      <c r="B65">
        <f>'Peak prod (bpm)'!B65/(365/12)</f>
        <v>289.90684931506848</v>
      </c>
      <c r="C65">
        <f>'Peak prod (bpm)'!C65/(365/12)</f>
        <v>2860.9643835616439</v>
      </c>
      <c r="D65">
        <f>'Peak prod (bpm)'!D65/(365/12)</f>
        <v>524.54794520547944</v>
      </c>
      <c r="E65" s="3">
        <f>'Peak prod (bpm)'!E65/(365/12)</f>
        <v>1056.5917808219178</v>
      </c>
    </row>
    <row r="66" spans="1:5" x14ac:dyDescent="0.25">
      <c r="B66">
        <f>'Peak prod (bpm)'!B66/(365/12)</f>
        <v>737.98356164383563</v>
      </c>
      <c r="C66">
        <f>'Peak prod (bpm)'!C66/(365/12)</f>
        <v>81.271232876712332</v>
      </c>
      <c r="D66">
        <f>'Peak prod (bpm)'!D66/(365/12)</f>
        <v>544.37260273972606</v>
      </c>
      <c r="E66" s="3">
        <f>'Peak prod (bpm)'!E66/(365/12)</f>
        <v>1765.972602739726</v>
      </c>
    </row>
    <row r="67" spans="1:5" x14ac:dyDescent="0.25">
      <c r="B67">
        <f>'Peak prod (bpm)'!B67/(365/12)</f>
        <v>677.88493150684928</v>
      </c>
      <c r="C67">
        <f>'Peak prod (bpm)'!C67/(365/12)</f>
        <v>309.56712328767122</v>
      </c>
      <c r="D67">
        <f>'Peak prod (bpm)'!D67/(365/12)</f>
        <v>486.80547945205478</v>
      </c>
      <c r="E67" s="3">
        <f>'Peak prod (bpm)'!E67/(365/12)</f>
        <v>904.33972602739721</v>
      </c>
    </row>
    <row r="68" spans="1:5" x14ac:dyDescent="0.25">
      <c r="B68">
        <f>'Peak prod (bpm)'!B68/(365/12)</f>
        <v>234.21369863013697</v>
      </c>
      <c r="C68">
        <f>'Peak prod (bpm)'!C68/(365/12)</f>
        <v>238.84931506849315</v>
      </c>
      <c r="D68">
        <f>'Peak prod (bpm)'!D68/(365/12)</f>
        <v>567.61643835616439</v>
      </c>
      <c r="E68" s="3">
        <f>'Peak prod (bpm)'!E68/(365/12)</f>
        <v>846.73972602739718</v>
      </c>
    </row>
    <row r="69" spans="1:5" x14ac:dyDescent="0.25">
      <c r="B69">
        <f>'Peak prod (bpm)'!B69/(365/12)</f>
        <v>150.87123287671233</v>
      </c>
      <c r="C69">
        <f>'Peak prod (bpm)'!C69/(365/12)</f>
        <v>263.90136986301371</v>
      </c>
      <c r="D69">
        <f>'Peak prod (bpm)'!D69/(365/12)</f>
        <v>575.27671232876708</v>
      </c>
      <c r="E69" s="3">
        <f>'Peak prod (bpm)'!E69/(365/12)</f>
        <v>480.42739726027395</v>
      </c>
    </row>
    <row r="70" spans="1:5" x14ac:dyDescent="0.25">
      <c r="B70">
        <f>'Peak prod (bpm)'!B70/(365/12)</f>
        <v>453.63287671232877</v>
      </c>
      <c r="C70">
        <f>'Peak prod (bpm)'!C70/(365/12)</f>
        <v>384.82191780821915</v>
      </c>
      <c r="D70">
        <f>'Peak prod (bpm)'!D70/(365/12)</f>
        <v>682.45479452054792</v>
      </c>
      <c r="E70" s="3">
        <f>'Peak prod (bpm)'!E70/(365/12)</f>
        <v>1159.2328767123288</v>
      </c>
    </row>
    <row r="71" spans="1:5" x14ac:dyDescent="0.25">
      <c r="B71">
        <f>'Peak prod (bpm)'!B71/(365/12)</f>
        <v>503.70410958904108</v>
      </c>
      <c r="C71">
        <f>'Peak prod (bpm)'!C71/(365/12)</f>
        <v>425.52328767123288</v>
      </c>
      <c r="D71">
        <f>'Peak prod (bpm)'!D71/(365/12)</f>
        <v>416.9095890410959</v>
      </c>
      <c r="E71" s="3">
        <f>'Peak prod (bpm)'!E71/(365/12)</f>
        <v>781.7753424657534</v>
      </c>
    </row>
    <row r="72" spans="1:5" x14ac:dyDescent="0.25">
      <c r="B72">
        <f>'Peak prod (bpm)'!B72/(365/12)</f>
        <v>478.6849315068493</v>
      </c>
      <c r="C72">
        <f>'Peak prod (bpm)'!C72/(365/12)</f>
        <v>435.64931506849314</v>
      </c>
      <c r="D72">
        <f>'Peak prod (bpm)'!D72/(365/12)</f>
        <v>289.08493150684933</v>
      </c>
      <c r="E72" s="3">
        <f>'Peak prod (bpm)'!E72/(365/12)</f>
        <v>881.8191780821918</v>
      </c>
    </row>
    <row r="73" spans="1:5" x14ac:dyDescent="0.25">
      <c r="B73">
        <f>'Peak prod (bpm)'!B73/(365/12)</f>
        <v>857.39178082191779</v>
      </c>
      <c r="C73">
        <f>'Peak prod (bpm)'!C73/(365/12)</f>
        <v>331.92328767123286</v>
      </c>
      <c r="D73">
        <f>'Peak prod (bpm)'!D73/(365/12)</f>
        <v>624.88767123287664</v>
      </c>
      <c r="E73" s="3">
        <f>'Peak prod (bpm)'!E73/(365/12)</f>
        <v>698.82739726027398</v>
      </c>
    </row>
    <row r="74" spans="1:5" x14ac:dyDescent="0.25">
      <c r="B74">
        <f>'Peak prod (bpm)'!B74/(365/12)</f>
        <v>594.47671232876712</v>
      </c>
      <c r="C74">
        <f>'Peak prod (bpm)'!C74/(365/12)</f>
        <v>436.43835616438355</v>
      </c>
      <c r="D74">
        <f>'Peak prod (bpm)'!D74/(365/12)</f>
        <v>225.6</v>
      </c>
      <c r="E74" s="3">
        <f>'Peak prod (bpm)'!E74/(365/12)</f>
        <v>482.33424657534243</v>
      </c>
    </row>
    <row r="75" spans="1:5" x14ac:dyDescent="0.25">
      <c r="B75">
        <f>'Peak prod (bpm)'!B75/(365/12)</f>
        <v>577.87397260273974</v>
      </c>
      <c r="C75">
        <f>'Peak prod (bpm)'!C75/(365/12)</f>
        <v>1524</v>
      </c>
      <c r="D75">
        <f>'Peak prod (bpm)'!D75/(365/12)</f>
        <v>176.21917808219177</v>
      </c>
      <c r="E75" s="3">
        <f>'Peak prod (bpm)'!E75/(365/12)</f>
        <v>2713.9068493150685</v>
      </c>
    </row>
    <row r="76" spans="1:5" x14ac:dyDescent="0.25">
      <c r="B76">
        <f>'Peak prod (bpm)'!B76/(365/12)</f>
        <v>660.03287671232874</v>
      </c>
      <c r="C76">
        <f>'Peak prod (bpm)'!C76/(365/12)</f>
        <v>417.63287671232877</v>
      </c>
      <c r="D76">
        <f>'Peak prod (bpm)'!D76/(365/12)</f>
        <v>240</v>
      </c>
      <c r="E76" s="3">
        <f>'Peak prod (bpm)'!E76/(365/12)</f>
        <v>518.07123287671232</v>
      </c>
    </row>
    <row r="77" spans="1:5" x14ac:dyDescent="0.25">
      <c r="B77">
        <f>'Peak prod (bpm)'!B77/(365/12)</f>
        <v>680.15342465753417</v>
      </c>
      <c r="C77">
        <f>'Peak prod (bpm)'!C77/(365/12)</f>
        <v>1067.4082191780822</v>
      </c>
      <c r="D77">
        <f>'Peak prod (bpm)'!D77/(365/12)</f>
        <v>656.90958904109584</v>
      </c>
      <c r="E77" s="3">
        <f>'Peak prod (bpm)'!E77/(365/12)</f>
        <v>862.02739726027391</v>
      </c>
    </row>
    <row r="78" spans="1:5" x14ac:dyDescent="0.25">
      <c r="B78">
        <f>'Peak prod (bpm)'!B78/(365/12)</f>
        <v>362.4</v>
      </c>
      <c r="C78">
        <f>'Peak prod (bpm)'!C78/(365/12)</f>
        <v>659.14520547945199</v>
      </c>
      <c r="D78">
        <f>'Peak prod (bpm)'!D78/(365/12)</f>
        <v>526.98082191780816</v>
      </c>
      <c r="E78" s="3">
        <f>'Peak prod (bpm)'!E78/(365/12)</f>
        <v>649.01917808219173</v>
      </c>
    </row>
    <row r="79" spans="1:5" x14ac:dyDescent="0.25">
      <c r="B79">
        <f>'Peak prod (bpm)'!B79/(365/12)</f>
        <v>569.09589041095887</v>
      </c>
      <c r="C79">
        <f>'Peak prod (bpm)'!C79/(365/12)</f>
        <v>864.8547945205479</v>
      </c>
      <c r="D79">
        <f>'Peak prod (bpm)'!D79/(365/12)</f>
        <v>446.86027397260273</v>
      </c>
      <c r="E79" s="3">
        <f>'Peak prod (bpm)'!E79/(365/12)</f>
        <v>1605.7972602739726</v>
      </c>
    </row>
    <row r="80" spans="1:5" x14ac:dyDescent="0.25">
      <c r="B80">
        <f>'Peak prod (bpm)'!B80/(365/12)</f>
        <v>1204.1753424657534</v>
      </c>
      <c r="C80">
        <f>'Peak prod (bpm)'!C80/(365/12)</f>
        <v>531.28767123287673</v>
      </c>
      <c r="D80">
        <f>'Peak prod (bpm)'!D80/(365/12)</f>
        <v>400.50410958904109</v>
      </c>
      <c r="E80" s="3">
        <f>'Peak prod (bpm)'!E80/(365/12)</f>
        <v>631.1013698630137</v>
      </c>
    </row>
    <row r="81" spans="2:5" x14ac:dyDescent="0.25">
      <c r="B81">
        <f>'Peak prod (bpm)'!B81/(365/12)</f>
        <v>289.51232876712328</v>
      </c>
      <c r="C81">
        <f>'Peak prod (bpm)'!C81/(365/12)</f>
        <v>454.71780821917804</v>
      </c>
      <c r="D81">
        <f>'Peak prod (bpm)'!D81/(365/12)</f>
        <v>569.06301369863013</v>
      </c>
      <c r="E81" s="3">
        <f>'Peak prod (bpm)'!E81/(365/12)</f>
        <v>1473.6</v>
      </c>
    </row>
    <row r="82" spans="2:5" x14ac:dyDescent="0.25">
      <c r="B82">
        <f>'Peak prod (bpm)'!B82/(365/12)</f>
        <v>205.70958904109588</v>
      </c>
      <c r="C82">
        <f>'Peak prod (bpm)'!C82/(365/12)</f>
        <v>287.70410958904108</v>
      </c>
      <c r="D82">
        <f>'Peak prod (bpm)'!D82/(365/12)</f>
        <v>316.76712328767121</v>
      </c>
      <c r="E82" s="3">
        <f>'Peak prod (bpm)'!E82/(365/12)</f>
        <v>816.32876712328766</v>
      </c>
    </row>
    <row r="83" spans="2:5" x14ac:dyDescent="0.25">
      <c r="B83">
        <f>'Peak prod (bpm)'!B83/(365/12)</f>
        <v>1026.9041095890411</v>
      </c>
      <c r="C83">
        <f>'Peak prod (bpm)'!C83/(365/12)</f>
        <v>778.42191780821918</v>
      </c>
      <c r="D83">
        <f>'Peak prod (bpm)'!D83/(365/12)</f>
        <v>401.88493150684928</v>
      </c>
      <c r="E83" s="3">
        <f>'Peak prod (bpm)'!E83/(365/12)</f>
        <v>728.51506849315069</v>
      </c>
    </row>
    <row r="84" spans="2:5" x14ac:dyDescent="0.25">
      <c r="B84">
        <f>'Peak prod (bpm)'!B84/(365/12)</f>
        <v>576.59178082191784</v>
      </c>
      <c r="C84">
        <f>'Peak prod (bpm)'!C84/(365/12)</f>
        <v>809.2602739726027</v>
      </c>
      <c r="D84">
        <f>'Peak prod (bpm)'!D84/(365/12)</f>
        <v>563.83561643835617</v>
      </c>
      <c r="E84" s="3">
        <f>'Peak prod (bpm)'!E84/(365/12)</f>
        <v>1524.5589041095891</v>
      </c>
    </row>
    <row r="85" spans="2:5" x14ac:dyDescent="0.25">
      <c r="B85">
        <f>'Peak prod (bpm)'!B85/(365/12)</f>
        <v>708.13150684931509</v>
      </c>
      <c r="C85">
        <f>'Peak prod (bpm)'!C85/(365/12)</f>
        <v>372.82191780821915</v>
      </c>
      <c r="D85">
        <f>'Peak prod (bpm)'!D85/(365/12)</f>
        <v>428.21917808219177</v>
      </c>
      <c r="E85" s="3">
        <f>'Peak prod (bpm)'!E85/(365/12)</f>
        <v>574.98082191780816</v>
      </c>
    </row>
    <row r="86" spans="2:5" x14ac:dyDescent="0.25">
      <c r="B86">
        <f>'Peak prod (bpm)'!B86/(365/12)</f>
        <v>89.950684931506842</v>
      </c>
      <c r="C86">
        <f>'Peak prod (bpm)'!C86/(365/12)</f>
        <v>647.50684931506851</v>
      </c>
      <c r="D86">
        <f>'Peak prod (bpm)'!D86/(365/12)</f>
        <v>729.3041095890411</v>
      </c>
      <c r="E86" s="3">
        <f>'Peak prod (bpm)'!E86/(365/12)</f>
        <v>980.38356164383561</v>
      </c>
    </row>
    <row r="87" spans="2:5" x14ac:dyDescent="0.25">
      <c r="B87">
        <f>'Peak prod (bpm)'!B87/(365/12)</f>
        <v>663.74794520547948</v>
      </c>
      <c r="C87">
        <f>'Peak prod (bpm)'!C87/(365/12)</f>
        <v>363.58356164383559</v>
      </c>
      <c r="D87">
        <f>'Peak prod (bpm)'!D87/(365/12)</f>
        <v>405.96164383561643</v>
      </c>
      <c r="E87" s="3">
        <f>'Peak prod (bpm)'!E87/(365/12)</f>
        <v>624.95342465753424</v>
      </c>
    </row>
    <row r="88" spans="2:5" x14ac:dyDescent="0.25">
      <c r="B88">
        <f>'Peak prod (bpm)'!B88/(365/12)</f>
        <v>659.67123287671234</v>
      </c>
      <c r="C88">
        <f>'Peak prod (bpm)'!C88/(365/12)</f>
        <v>633.00821917808219</v>
      </c>
      <c r="D88">
        <f>'Peak prod (bpm)'!D88/(365/12)</f>
        <v>414.83835616438353</v>
      </c>
      <c r="E88" s="3">
        <f>'Peak prod (bpm)'!E88/(365/12)</f>
        <v>1183.0356164383561</v>
      </c>
    </row>
    <row r="89" spans="2:5" x14ac:dyDescent="0.25">
      <c r="B89">
        <f>'Peak prod (bpm)'!B89/(365/12)</f>
        <v>215.93424657534246</v>
      </c>
      <c r="C89">
        <f>'Peak prod (bpm)'!C89/(365/12)</f>
        <v>143.86849315068491</v>
      </c>
      <c r="D89">
        <f>'Peak prod (bpm)'!D89/(365/12)</f>
        <v>777.66575342465751</v>
      </c>
      <c r="E89" s="3">
        <f>'Peak prod (bpm)'!E89/(365/12)</f>
        <v>687.55068493150679</v>
      </c>
    </row>
    <row r="90" spans="2:5" x14ac:dyDescent="0.25">
      <c r="B90">
        <f>'Peak prod (bpm)'!B90/(365/12)</f>
        <v>492.29589041095886</v>
      </c>
      <c r="C90">
        <f>'Peak prod (bpm)'!C90/(365/12)</f>
        <v>1626.9041095890411</v>
      </c>
      <c r="D90">
        <f>'Peak prod (bpm)'!D90/(365/12)</f>
        <v>417.36986301369859</v>
      </c>
      <c r="E90" s="3">
        <f>'Peak prod (bpm)'!E90/(365/12)</f>
        <v>793.93972602739723</v>
      </c>
    </row>
    <row r="91" spans="2:5" x14ac:dyDescent="0.25">
      <c r="B91">
        <f>'Peak prod (bpm)'!B91/(365/12)</f>
        <v>819.0575342465753</v>
      </c>
      <c r="C91">
        <f>'Peak prod (bpm)'!C91/(365/12)</f>
        <v>748.10958904109589</v>
      </c>
      <c r="D91">
        <f>'Peak prod (bpm)'!D91/(365/12)</f>
        <v>260.12054794520549</v>
      </c>
      <c r="E91" s="3">
        <f>'Peak prod (bpm)'!E91/(365/12)</f>
        <v>594.77260273972604</v>
      </c>
    </row>
    <row r="92" spans="2:5" x14ac:dyDescent="0.25">
      <c r="B92">
        <f>'Peak prod (bpm)'!B92/(365/12)</f>
        <v>458.49863013698626</v>
      </c>
      <c r="C92">
        <f>'Peak prod (bpm)'!C92/(365/12)</f>
        <v>518.33424657534249</v>
      </c>
      <c r="D92">
        <f>'Peak prod (bpm)'!D92/(365/12)</f>
        <v>765.56712328767117</v>
      </c>
      <c r="E92" s="3">
        <f>'Peak prod (bpm)'!E92/(365/12)</f>
        <v>739.66027397260268</v>
      </c>
    </row>
    <row r="93" spans="2:5" x14ac:dyDescent="0.25">
      <c r="B93">
        <f>'Peak prod (bpm)'!B93/(365/12)</f>
        <v>838.29041095890409</v>
      </c>
      <c r="C93">
        <f>'Peak prod (bpm)'!C93/(365/12)</f>
        <v>343.66027397260274</v>
      </c>
      <c r="D93">
        <f>'Peak prod (bpm)'!D93/(365/12)</f>
        <v>787.92328767123286</v>
      </c>
      <c r="E93" s="3">
        <f>'Peak prod (bpm)'!E93/(365/12)</f>
        <v>333.43561643835613</v>
      </c>
    </row>
    <row r="94" spans="2:5" x14ac:dyDescent="0.25">
      <c r="B94">
        <f>'Peak prod (bpm)'!B94/(365/12)</f>
        <v>364.24109589041092</v>
      </c>
      <c r="C94">
        <f>'Peak prod (bpm)'!C94/(365/12)</f>
        <v>676.53698630136989</v>
      </c>
      <c r="D94">
        <f>'Peak prod (bpm)'!D94/(365/12)</f>
        <v>211.43013698630136</v>
      </c>
      <c r="E94" s="3">
        <f>'Peak prod (bpm)'!E94/(365/12)</f>
        <v>651.35342465753422</v>
      </c>
    </row>
    <row r="95" spans="2:5" x14ac:dyDescent="0.25">
      <c r="B95">
        <f>'Peak prod (bpm)'!B95/(365/12)</f>
        <v>878.26849315068489</v>
      </c>
      <c r="C95">
        <f>'Peak prod (bpm)'!C95/(365/12)</f>
        <v>454.02739726027397</v>
      </c>
      <c r="D95">
        <f>'Peak prod (bpm)'!D95/(365/12)</f>
        <v>365.62191780821917</v>
      </c>
      <c r="E95" s="3">
        <f>'Peak prod (bpm)'!E95/(365/12)</f>
        <v>593.22739726027396</v>
      </c>
    </row>
    <row r="96" spans="2:5" x14ac:dyDescent="0.25">
      <c r="B96">
        <f>'Peak prod (bpm)'!B96/(365/12)</f>
        <v>1691.4739726027397</v>
      </c>
      <c r="C96">
        <f>'Peak prod (bpm)'!C96/(365/12)</f>
        <v>826.19178082191775</v>
      </c>
      <c r="D96">
        <f>'Peak prod (bpm)'!D96/(365/12)</f>
        <v>381.10684931506847</v>
      </c>
      <c r="E96" s="3">
        <f>'Peak prod (bpm)'!E96/(365/12)</f>
        <v>630.27945205479455</v>
      </c>
    </row>
    <row r="97" spans="2:5" x14ac:dyDescent="0.25">
      <c r="B97">
        <f>'Peak prod (bpm)'!B97/(365/12)</f>
        <v>501.40273972602739</v>
      </c>
      <c r="C97">
        <f>'Peak prod (bpm)'!C97/(365/12)</f>
        <v>903.28767123287673</v>
      </c>
      <c r="D97">
        <f>'Peak prod (bpm)'!D97/(365/12)</f>
        <v>292.0109589041096</v>
      </c>
      <c r="E97" s="3">
        <f>'Peak prod (bpm)'!E97/(365/12)</f>
        <v>598.25753424657535</v>
      </c>
    </row>
    <row r="98" spans="2:5" x14ac:dyDescent="0.25">
      <c r="B98">
        <f>'Peak prod (bpm)'!B98/(365/12)</f>
        <v>798.27945205479443</v>
      </c>
      <c r="C98">
        <f>'Peak prod (bpm)'!C98/(365/12)</f>
        <v>662.23561643835615</v>
      </c>
      <c r="D98">
        <f>'Peak prod (bpm)'!D98/(365/12)</f>
        <v>254.43287671232875</v>
      </c>
      <c r="E98" s="3">
        <f>'Peak prod (bpm)'!E98/(365/12)</f>
        <v>431.34246575342462</v>
      </c>
    </row>
    <row r="99" spans="2:5" x14ac:dyDescent="0.25">
      <c r="B99">
        <f>'Peak prod (bpm)'!B99/(365/12)</f>
        <v>599.70410958904108</v>
      </c>
      <c r="C99">
        <f>'Peak prod (bpm)'!C99/(365/12)</f>
        <v>391.0684931506849</v>
      </c>
      <c r="D99">
        <f>'Peak prod (bpm)'!D99/(365/12)</f>
        <v>630.14794520547946</v>
      </c>
      <c r="E99" s="3">
        <f>'Peak prod (bpm)'!E99/(365/12)</f>
        <v>911.57260273972599</v>
      </c>
    </row>
    <row r="100" spans="2:5" x14ac:dyDescent="0.25">
      <c r="B100">
        <f>'Peak prod (bpm)'!B100/(365/12)</f>
        <v>225.56712328767122</v>
      </c>
      <c r="C100">
        <f>'Peak prod (bpm)'!C100/(365/12)</f>
        <v>246.9041095890411</v>
      </c>
      <c r="D100">
        <f>'Peak prod (bpm)'!D100/(365/12)</f>
        <v>779.44109589041091</v>
      </c>
      <c r="E100" s="3">
        <f>'Peak prod (bpm)'!E100/(365/12)</f>
        <v>900.03287671232874</v>
      </c>
    </row>
    <row r="101" spans="2:5" x14ac:dyDescent="0.25">
      <c r="B101">
        <f>'Peak prod (bpm)'!B101/(365/12)</f>
        <v>506.46575342465752</v>
      </c>
      <c r="C101">
        <f>'Peak prod (bpm)'!C101/(365/12)</f>
        <v>311.1123287671233</v>
      </c>
      <c r="D101">
        <f>'Peak prod (bpm)'!D101/(365/12)</f>
        <v>806.6958904109589</v>
      </c>
      <c r="E101" s="3">
        <f>'Peak prod (bpm)'!E101/(365/12)</f>
        <v>1291.1671232876711</v>
      </c>
    </row>
    <row r="102" spans="2:5" x14ac:dyDescent="0.25">
      <c r="B102">
        <f>'Peak prod (bpm)'!B102/(365/12)</f>
        <v>530.95890410958907</v>
      </c>
      <c r="C102">
        <f>'Peak prod (bpm)'!C102/(365/12)</f>
        <v>531.74794520547948</v>
      </c>
      <c r="D102">
        <f>'Peak prod (bpm)'!D102/(365/12)</f>
        <v>699.48493150684931</v>
      </c>
      <c r="E102" s="3">
        <f>'Peak prod (bpm)'!E102/(365/12)</f>
        <v>539.24383561643833</v>
      </c>
    </row>
    <row r="103" spans="2:5" x14ac:dyDescent="0.25">
      <c r="B103">
        <f>'Peak prod (bpm)'!B103/(365/12)</f>
        <v>449.39178082191779</v>
      </c>
      <c r="C103">
        <f>'Peak prod (bpm)'!C103/(365/12)</f>
        <v>810.24657534246569</v>
      </c>
      <c r="D103">
        <f>'Peak prod (bpm)'!D103/(365/12)</f>
        <v>775.72602739726028</v>
      </c>
      <c r="E103" s="3">
        <f>'Peak prod (bpm)'!E103/(365/12)</f>
        <v>1121.1945205479451</v>
      </c>
    </row>
    <row r="104" spans="2:5" x14ac:dyDescent="0.25">
      <c r="B104">
        <f>'Peak prod (bpm)'!B104/(365/12)</f>
        <v>600.72328767123281</v>
      </c>
      <c r="C104">
        <f>'Peak prod (bpm)'!C104/(365/12)</f>
        <v>414.64109589041095</v>
      </c>
      <c r="D104">
        <f>'Peak prod (bpm)'!D104/(365/12)</f>
        <v>616.86575342465756</v>
      </c>
      <c r="E104" s="3">
        <f>'Peak prod (bpm)'!E104/(365/12)</f>
        <v>684.39452054794515</v>
      </c>
    </row>
    <row r="105" spans="2:5" x14ac:dyDescent="0.25">
      <c r="B105">
        <f>'Peak prod (bpm)'!B105/(365/12)</f>
        <v>122.36712328767123</v>
      </c>
      <c r="C105">
        <f>'Peak prod (bpm)'!C105/(365/12)</f>
        <v>435.71506849315068</v>
      </c>
      <c r="D105">
        <f>'Peak prod (bpm)'!D105/(365/12)</f>
        <v>449.49041095890408</v>
      </c>
      <c r="E105" s="3">
        <f>'Peak prod (bpm)'!E105/(365/12)</f>
        <v>464.58082191780818</v>
      </c>
    </row>
    <row r="106" spans="2:5" x14ac:dyDescent="0.25">
      <c r="B106">
        <f>'Peak prod (bpm)'!B106/(365/12)</f>
        <v>376.96438356164384</v>
      </c>
      <c r="C106">
        <f>'Peak prod (bpm)'!C106/(365/12)</f>
        <v>596.81095890410961</v>
      </c>
      <c r="D106">
        <f>'Peak prod (bpm)'!D106/(365/12)</f>
        <v>447.35342465753422</v>
      </c>
      <c r="E106" s="3">
        <f>'Peak prod (bpm)'!E106/(365/12)</f>
        <v>555.38630136986296</v>
      </c>
    </row>
    <row r="107" spans="2:5" x14ac:dyDescent="0.25">
      <c r="B107">
        <f>'Peak prod (bpm)'!B107/(365/12)</f>
        <v>411.87945205479451</v>
      </c>
      <c r="C107">
        <f>'Peak prod (bpm)'!C107/(365/12)</f>
        <v>910.55342465753426</v>
      </c>
      <c r="D107">
        <f>'Peak prod (bpm)'!D107/(365/12)</f>
        <v>237.9945205479452</v>
      </c>
      <c r="E107" s="3">
        <f>'Peak prod (bpm)'!E107/(365/12)</f>
        <v>678.77260273972604</v>
      </c>
    </row>
    <row r="108" spans="2:5" x14ac:dyDescent="0.25">
      <c r="B108">
        <f>'Peak prod (bpm)'!B108/(365/12)</f>
        <v>505.93972602739723</v>
      </c>
      <c r="C108">
        <f>'Peak prod (bpm)'!C108/(365/12)</f>
        <v>383.30958904109588</v>
      </c>
      <c r="D108">
        <f>'Peak prod (bpm)'!D108/(365/12)</f>
        <v>762.64109589041095</v>
      </c>
      <c r="E108" s="3">
        <f>'Peak prod (bpm)'!E108/(365/12)</f>
        <v>553.90684931506848</v>
      </c>
    </row>
    <row r="109" spans="2:5" x14ac:dyDescent="0.25">
      <c r="B109">
        <f>'Peak prod (bpm)'!B109/(365/12)</f>
        <v>451.23287671232873</v>
      </c>
      <c r="C109">
        <f>'Peak prod (bpm)'!C109/(365/12)</f>
        <v>962.30136986301363</v>
      </c>
      <c r="D109">
        <f>'Peak prod (bpm)'!D109/(365/12)</f>
        <v>364.30684931506846</v>
      </c>
      <c r="E109" s="3">
        <f>'Peak prod (bpm)'!E109/(365/12)</f>
        <v>597.63287671232877</v>
      </c>
    </row>
    <row r="110" spans="2:5" x14ac:dyDescent="0.25">
      <c r="B110">
        <f>'Peak prod (bpm)'!B110/(365/12)</f>
        <v>682.158904109589</v>
      </c>
      <c r="C110">
        <f>'Peak prod (bpm)'!C110/(365/12)</f>
        <v>1093.6767123287671</v>
      </c>
      <c r="D110">
        <f>'Peak prod (bpm)'!D110/(365/12)</f>
        <v>405.50136986301368</v>
      </c>
      <c r="E110" s="3">
        <f>'Peak prod (bpm)'!E110/(365/12)</f>
        <v>493.61095890410957</v>
      </c>
    </row>
    <row r="111" spans="2:5" x14ac:dyDescent="0.25">
      <c r="B111">
        <f>'Peak prod (bpm)'!B111/(365/12)</f>
        <v>277.21643835616436</v>
      </c>
      <c r="C111">
        <f>'Peak prod (bpm)'!C111/(365/12)</f>
        <v>110.66301369863014</v>
      </c>
      <c r="D111">
        <f>'Peak prod (bpm)'!D111/(365/12)</f>
        <v>430.38904109589038</v>
      </c>
      <c r="E111" s="3">
        <f>'Peak prod (bpm)'!E111/(365/12)</f>
        <v>517.34794520547939</v>
      </c>
    </row>
    <row r="112" spans="2:5" x14ac:dyDescent="0.25">
      <c r="B112">
        <f>'Peak prod (bpm)'!B112/(365/12)</f>
        <v>201.83013698630137</v>
      </c>
      <c r="C112">
        <f>'Peak prod (bpm)'!C112/(365/12)</f>
        <v>1092.6246575342466</v>
      </c>
      <c r="D112">
        <f>'Peak prod (bpm)'!D112/(365/12)</f>
        <v>620.48219178082195</v>
      </c>
      <c r="E112" s="3">
        <f>'Peak prod (bpm)'!E112/(365/12)</f>
        <v>843.61643835616439</v>
      </c>
    </row>
    <row r="113" spans="2:5" x14ac:dyDescent="0.25">
      <c r="B113">
        <f>'Peak prod (bpm)'!B113/(365/12)</f>
        <v>572.77808219178075</v>
      </c>
      <c r="C113">
        <f>'Peak prod (bpm)'!C113/(365/12)</f>
        <v>775.46301369863011</v>
      </c>
      <c r="D113">
        <f>'Peak prod (bpm)'!D113/(365/12)</f>
        <v>257.8191780821918</v>
      </c>
      <c r="E113" s="3">
        <f>'Peak prod (bpm)'!E113/(365/12)</f>
        <v>878.72876712328764</v>
      </c>
    </row>
    <row r="114" spans="2:5" x14ac:dyDescent="0.25">
      <c r="B114">
        <f>'Peak prod (bpm)'!B114/(365/12)</f>
        <v>711.64931506849314</v>
      </c>
      <c r="C114">
        <f>'Peak prod (bpm)'!C114/(365/12)</f>
        <v>422.92602739726027</v>
      </c>
      <c r="D114">
        <f>'Peak prod (bpm)'!D114/(365/12)</f>
        <v>702.90410958904101</v>
      </c>
      <c r="E114" s="3">
        <f>'Peak prod (bpm)'!E114/(365/12)</f>
        <v>537.99452054794517</v>
      </c>
    </row>
    <row r="115" spans="2:5" x14ac:dyDescent="0.25">
      <c r="B115">
        <f>'Peak prod (bpm)'!B115/(365/12)</f>
        <v>336.72328767123287</v>
      </c>
      <c r="C115">
        <f>'Peak prod (bpm)'!C115/(365/12)</f>
        <v>400.17534246575343</v>
      </c>
      <c r="D115">
        <f>'Peak prod (bpm)'!D115/(365/12)</f>
        <v>374.26849315068489</v>
      </c>
      <c r="E115" s="3">
        <f>'Peak prod (bpm)'!E115/(365/12)</f>
        <v>1147.0356164383561</v>
      </c>
    </row>
    <row r="116" spans="2:5" x14ac:dyDescent="0.25">
      <c r="B116">
        <f>'Peak prod (bpm)'!B116/(365/12)</f>
        <v>580.43835616438355</v>
      </c>
      <c r="C116">
        <f>'Peak prod (bpm)'!C116/(365/12)</f>
        <v>248.67945205479452</v>
      </c>
      <c r="D116">
        <f>'Peak prod (bpm)'!D116/(365/12)</f>
        <v>462.7068493150685</v>
      </c>
      <c r="E116" s="3">
        <f>'Peak prod (bpm)'!E116/(365/12)</f>
        <v>401.62191780821917</v>
      </c>
    </row>
    <row r="117" spans="2:5" x14ac:dyDescent="0.25">
      <c r="B117">
        <f>'Peak prod (bpm)'!B117/(365/12)</f>
        <v>616.10958904109589</v>
      </c>
      <c r="C117">
        <f>'Peak prod (bpm)'!C117/(365/12)</f>
        <v>557.3260273972603</v>
      </c>
      <c r="D117">
        <f>'Peak prod (bpm)'!D117/(365/12)</f>
        <v>695.47397260273965</v>
      </c>
      <c r="E117" s="3">
        <f>'Peak prod (bpm)'!E117/(365/12)</f>
        <v>997.64383561643831</v>
      </c>
    </row>
    <row r="118" spans="2:5" x14ac:dyDescent="0.25">
      <c r="B118">
        <f>'Peak prod (bpm)'!B118/(365/12)</f>
        <v>661.84109589041088</v>
      </c>
      <c r="C118">
        <f>'Peak prod (bpm)'!C118/(365/12)</f>
        <v>659.01369863013701</v>
      </c>
      <c r="D118">
        <f>'Peak prod (bpm)'!D118/(365/12)</f>
        <v>711.09041095890404</v>
      </c>
      <c r="E118" s="3">
        <f>'Peak prod (bpm)'!E118/(365/12)</f>
        <v>726.04931506849312</v>
      </c>
    </row>
    <row r="119" spans="2:5" x14ac:dyDescent="0.25">
      <c r="B119">
        <f>'Peak prod (bpm)'!B119/(365/12)</f>
        <v>473.81917808219174</v>
      </c>
      <c r="C119">
        <f>'Peak prod (bpm)'!C119/(365/12)</f>
        <v>721.18356164383556</v>
      </c>
      <c r="D119">
        <f>'Peak prod (bpm)'!D119/(365/12)</f>
        <v>448.70136986301367</v>
      </c>
      <c r="E119" s="3">
        <f>'Peak prod (bpm)'!E119/(365/12)</f>
        <v>874.88219178082193</v>
      </c>
    </row>
    <row r="120" spans="2:5" x14ac:dyDescent="0.25">
      <c r="B120">
        <f>'Peak prod (bpm)'!B120/(365/12)</f>
        <v>252.03287671232874</v>
      </c>
      <c r="C120">
        <f>'Peak prod (bpm)'!C120/(365/12)</f>
        <v>768.42739726027389</v>
      </c>
      <c r="D120">
        <f>'Peak prod (bpm)'!D120/(365/12)</f>
        <v>486.14794520547946</v>
      </c>
      <c r="E120" s="3">
        <f>'Peak prod (bpm)'!E120/(365/12)</f>
        <v>865.2821917808219</v>
      </c>
    </row>
    <row r="121" spans="2:5" x14ac:dyDescent="0.25">
      <c r="B121">
        <f>'Peak prod (bpm)'!B121/(365/12)</f>
        <v>671.90136986301366</v>
      </c>
      <c r="C121">
        <f>'Peak prod (bpm)'!C121/(365/12)</f>
        <v>460.83287671232875</v>
      </c>
      <c r="D121">
        <f>'Peak prod (bpm)'!D121/(365/12)</f>
        <v>400.50410958904109</v>
      </c>
      <c r="E121" s="3">
        <f>'Peak prod (bpm)'!E121/(365/12)</f>
        <v>468.06575342465754</v>
      </c>
    </row>
    <row r="122" spans="2:5" x14ac:dyDescent="0.25">
      <c r="B122">
        <f>'Peak prod (bpm)'!B122/(365/12)</f>
        <v>242.63013698630135</v>
      </c>
      <c r="C122">
        <f>'Peak prod (bpm)'!C122/(365/12)</f>
        <v>269.8191780821918</v>
      </c>
      <c r="D122">
        <f>'Peak prod (bpm)'!D122/(365/12)</f>
        <v>575.83561643835617</v>
      </c>
      <c r="E122" s="3">
        <f>'Peak prod (bpm)'!E122/(365/12)</f>
        <v>788.84383561643835</v>
      </c>
    </row>
    <row r="123" spans="2:5" x14ac:dyDescent="0.25">
      <c r="B123">
        <f>'Peak prod (bpm)'!B123/(365/12)</f>
        <v>707.04657534246576</v>
      </c>
      <c r="C123">
        <f>'Peak prod (bpm)'!C123/(365/12)</f>
        <v>248.81095890410958</v>
      </c>
      <c r="D123">
        <f>'Peak prod (bpm)'!D123/(365/12)</f>
        <v>634.25753424657535</v>
      </c>
      <c r="E123" s="3">
        <f>'Peak prod (bpm)'!E123/(365/12)</f>
        <v>2392.7342465753422</v>
      </c>
    </row>
    <row r="124" spans="2:5" x14ac:dyDescent="0.25">
      <c r="B124">
        <f>'Peak prod (bpm)'!B124/(365/12)</f>
        <v>411.0904109589041</v>
      </c>
      <c r="C124">
        <f>'Peak prod (bpm)'!C124/(365/12)</f>
        <v>633.20547945205476</v>
      </c>
      <c r="D124">
        <f>'Peak prod (bpm)'!D124/(365/12)</f>
        <v>478.35616438356163</v>
      </c>
      <c r="E124" s="3">
        <f>'Peak prod (bpm)'!E124/(365/12)</f>
        <v>523.66027397260268</v>
      </c>
    </row>
    <row r="125" spans="2:5" x14ac:dyDescent="0.25">
      <c r="B125">
        <f>'Peak prod (bpm)'!B125/(365/12)</f>
        <v>1236.131506849315</v>
      </c>
      <c r="C125">
        <f>'Peak prod (bpm)'!C125/(365/12)</f>
        <v>1061.490410958904</v>
      </c>
      <c r="D125">
        <f>'Peak prod (bpm)'!D125/(365/12)</f>
        <v>499.36438356164382</v>
      </c>
      <c r="E125" s="3">
        <f>'Peak prod (bpm)'!E125/(365/12)</f>
        <v>495.45205479452051</v>
      </c>
    </row>
    <row r="126" spans="2:5" x14ac:dyDescent="0.25">
      <c r="B126">
        <f>'Peak prod (bpm)'!B126/(365/12)</f>
        <v>280.14246575342463</v>
      </c>
      <c r="C126">
        <f>'Peak prod (bpm)'!C126/(365/12)</f>
        <v>295.59452054794519</v>
      </c>
      <c r="D126">
        <f>'Peak prod (bpm)'!D126/(365/12)</f>
        <v>388.73424657534247</v>
      </c>
      <c r="E126" s="3">
        <f>'Peak prod (bpm)'!E126/(365/12)</f>
        <v>1081.2164383561644</v>
      </c>
    </row>
    <row r="127" spans="2:5" x14ac:dyDescent="0.25">
      <c r="B127">
        <f>'Peak prod (bpm)'!B127/(365/12)</f>
        <v>819.64931506849314</v>
      </c>
      <c r="C127">
        <f>'Peak prod (bpm)'!C127/(365/12)</f>
        <v>487.56164383561639</v>
      </c>
      <c r="D127">
        <f>'Peak prod (bpm)'!D127/(365/12)</f>
        <v>534.24657534246569</v>
      </c>
      <c r="E127" s="3">
        <f>'Peak prod (bpm)'!E127/(365/12)</f>
        <v>1111.5945205479452</v>
      </c>
    </row>
    <row r="128" spans="2:5" x14ac:dyDescent="0.25">
      <c r="B128">
        <f>'Peak prod (bpm)'!B128/(365/12)</f>
        <v>463.36438356164382</v>
      </c>
      <c r="C128">
        <f>'Peak prod (bpm)'!C128/(365/12)</f>
        <v>238.61917808219178</v>
      </c>
      <c r="D128">
        <f>'Peak prod (bpm)'!D128/(365/12)</f>
        <v>746.1369863013698</v>
      </c>
      <c r="E128" s="3">
        <f>'Peak prod (bpm)'!E128/(365/12)</f>
        <v>906.57534246575335</v>
      </c>
    </row>
    <row r="129" spans="2:5" x14ac:dyDescent="0.25">
      <c r="B129">
        <f>'Peak prod (bpm)'!B129/(365/12)</f>
        <v>816.23013698630132</v>
      </c>
      <c r="C129">
        <f>'Peak prod (bpm)'!C129/(365/12)</f>
        <v>302.1698630136986</v>
      </c>
      <c r="D129">
        <f>'Peak prod (bpm)'!D129/(365/12)</f>
        <v>532.50410958904104</v>
      </c>
      <c r="E129" s="3">
        <f>'Peak prod (bpm)'!E129/(365/12)</f>
        <v>477.04109589041093</v>
      </c>
    </row>
    <row r="130" spans="2:5" x14ac:dyDescent="0.25">
      <c r="B130">
        <f>'Peak prod (bpm)'!B130/(365/12)</f>
        <v>684.39452054794515</v>
      </c>
      <c r="C130">
        <f>'Peak prod (bpm)'!C130/(365/12)</f>
        <v>502.91506849315067</v>
      </c>
      <c r="D130">
        <f>'Peak prod (bpm)'!D130/(365/12)</f>
        <v>438.77260273972598</v>
      </c>
      <c r="E130" s="3">
        <f>'Peak prod (bpm)'!E130/(365/12)</f>
        <v>710.53150684931506</v>
      </c>
    </row>
    <row r="131" spans="2:5" x14ac:dyDescent="0.25">
      <c r="B131">
        <f>'Peak prod (bpm)'!B131/(365/12)</f>
        <v>751.0356164383561</v>
      </c>
      <c r="C131">
        <f>'Peak prod (bpm)'!C131/(365/12)</f>
        <v>1102.2575342465752</v>
      </c>
      <c r="D131">
        <f>'Peak prod (bpm)'!D131/(365/12)</f>
        <v>918.83835616438353</v>
      </c>
      <c r="E131" s="3">
        <f>'Peak prod (bpm)'!E131/(365/12)</f>
        <v>583.75890410958903</v>
      </c>
    </row>
    <row r="132" spans="2:5" x14ac:dyDescent="0.25">
      <c r="B132">
        <f>'Peak prod (bpm)'!B132/(365/12)</f>
        <v>665.8191780821918</v>
      </c>
      <c r="C132">
        <f>'Peak prod (bpm)'!C132/(365/12)</f>
        <v>420.82191780821915</v>
      </c>
      <c r="D132">
        <f>'Peak prod (bpm)'!D132/(365/12)</f>
        <v>212.51506849315066</v>
      </c>
      <c r="E132" s="3">
        <f>'Peak prod (bpm)'!E132/(365/12)</f>
        <v>807.68219178082188</v>
      </c>
    </row>
    <row r="133" spans="2:5" x14ac:dyDescent="0.25">
      <c r="B133">
        <f>'Peak prod (bpm)'!B133/(365/12)</f>
        <v>862.09315068493152</v>
      </c>
      <c r="C133">
        <f>'Peak prod (bpm)'!C133/(365/12)</f>
        <v>1090.5863013698629</v>
      </c>
      <c r="D133">
        <f>'Peak prod (bpm)'!D133/(365/12)</f>
        <v>402.41095890410958</v>
      </c>
      <c r="E133" s="3">
        <f>'Peak prod (bpm)'!E133/(365/12)</f>
        <v>561.2383561643835</v>
      </c>
    </row>
    <row r="134" spans="2:5" x14ac:dyDescent="0.25">
      <c r="B134">
        <f>'Peak prod (bpm)'!B134/(365/12)</f>
        <v>579.84657534246571</v>
      </c>
      <c r="C134">
        <f>'Peak prod (bpm)'!C134/(365/12)</f>
        <v>421.38082191780819</v>
      </c>
      <c r="D134">
        <f>'Peak prod (bpm)'!D134/(365/12)</f>
        <v>625.44657534246574</v>
      </c>
      <c r="E134" s="3">
        <f>'Peak prod (bpm)'!E134/(365/12)</f>
        <v>880.63561643835612</v>
      </c>
    </row>
    <row r="135" spans="2:5" x14ac:dyDescent="0.25">
      <c r="B135">
        <f>'Peak prod (bpm)'!B135/(365/12)</f>
        <v>594.47671232876712</v>
      </c>
      <c r="C135">
        <f>'Peak prod (bpm)'!C135/(365/12)</f>
        <v>278.56438356164381</v>
      </c>
      <c r="D135">
        <f>'Peak prod (bpm)'!D135/(365/12)</f>
        <v>630.34520547945203</v>
      </c>
      <c r="E135" s="3">
        <f>'Peak prod (bpm)'!E135/(365/12)</f>
        <v>781.84109589041088</v>
      </c>
    </row>
    <row r="136" spans="2:5" x14ac:dyDescent="0.25">
      <c r="B136">
        <f>'Peak prod (bpm)'!B136/(365/12)</f>
        <v>907.66027397260268</v>
      </c>
      <c r="C136">
        <f>'Peak prod (bpm)'!C136/(365/12)</f>
        <v>525.07397260273967</v>
      </c>
      <c r="D136">
        <f>'Peak prod (bpm)'!D136/(365/12)</f>
        <v>577.90684931506848</v>
      </c>
      <c r="E136" s="3">
        <f>'Peak prod (bpm)'!E136/(365/12)</f>
        <v>670.06027397260266</v>
      </c>
    </row>
    <row r="137" spans="2:5" x14ac:dyDescent="0.25">
      <c r="B137">
        <f>'Peak prod (bpm)'!B137/(365/12)</f>
        <v>953.16164383561636</v>
      </c>
      <c r="C137">
        <f>'Peak prod (bpm)'!C137/(365/12)</f>
        <v>984.09863013698623</v>
      </c>
      <c r="D137">
        <f>'Peak prod (bpm)'!D137/(365/12)</f>
        <v>629.39178082191779</v>
      </c>
      <c r="E137" s="3">
        <f>'Peak prod (bpm)'!E137/(365/12)</f>
        <v>925.15068493150682</v>
      </c>
    </row>
    <row r="138" spans="2:5" x14ac:dyDescent="0.25">
      <c r="B138">
        <f>'Peak prod (bpm)'!B138/(365/12)</f>
        <v>622.25753424657535</v>
      </c>
      <c r="C138">
        <f>'Peak prod (bpm)'!C138/(365/12)</f>
        <v>595.72602739726028</v>
      </c>
      <c r="D138">
        <f>'Peak prod (bpm)'!D138/(365/12)</f>
        <v>658.42191780821918</v>
      </c>
      <c r="E138" s="3">
        <f>'Peak prod (bpm)'!E138/(365/12)</f>
        <v>1135.7260273972602</v>
      </c>
    </row>
    <row r="139" spans="2:5" x14ac:dyDescent="0.25">
      <c r="B139">
        <f>'Peak prod (bpm)'!B139/(365/12)</f>
        <v>814.94794520547941</v>
      </c>
      <c r="C139">
        <f>'Peak prod (bpm)'!C139/(365/12)</f>
        <v>375.45205479452051</v>
      </c>
      <c r="D139">
        <f>'Peak prod (bpm)'!D139/(365/12)</f>
        <v>1295.6054794520549</v>
      </c>
      <c r="E139" s="3">
        <f>'Peak prod (bpm)'!E139/(365/12)</f>
        <v>679.75890410958903</v>
      </c>
    </row>
    <row r="140" spans="2:5" x14ac:dyDescent="0.25">
      <c r="B140">
        <f>'Peak prod (bpm)'!B140/(365/12)</f>
        <v>317.45753424657534</v>
      </c>
      <c r="C140">
        <f>'Peak prod (bpm)'!C140/(365/12)</f>
        <v>356.61369863013698</v>
      </c>
      <c r="D140">
        <f>'Peak prod (bpm)'!D140/(365/12)</f>
        <v>622.81643835616433</v>
      </c>
      <c r="E140" s="3">
        <f>'Peak prod (bpm)'!E140/(365/12)</f>
        <v>541.11780821917807</v>
      </c>
    </row>
    <row r="141" spans="2:5" x14ac:dyDescent="0.25">
      <c r="B141">
        <f>'Peak prod (bpm)'!B141/(365/12)</f>
        <v>558.21369863013695</v>
      </c>
      <c r="C141">
        <f>'Peak prod (bpm)'!C141/(365/12)</f>
        <v>623.53972602739725</v>
      </c>
      <c r="D141">
        <f>'Peak prod (bpm)'!D141/(365/12)</f>
        <v>395.50684931506845</v>
      </c>
      <c r="E141" s="3">
        <f>'Peak prod (bpm)'!E141/(365/12)</f>
        <v>1186.4876712328767</v>
      </c>
    </row>
    <row r="142" spans="2:5" x14ac:dyDescent="0.25">
      <c r="B142">
        <f>'Peak prod (bpm)'!B142/(365/12)</f>
        <v>314.46575342465752</v>
      </c>
      <c r="C142">
        <f>'Peak prod (bpm)'!C142/(365/12)</f>
        <v>548.54794520547944</v>
      </c>
      <c r="D142">
        <f>'Peak prod (bpm)'!D142/(365/12)</f>
        <v>216.6904109589041</v>
      </c>
      <c r="E142" s="3">
        <f>'Peak prod (bpm)'!E142/(365/12)</f>
        <v>463.72602739726028</v>
      </c>
    </row>
    <row r="143" spans="2:5" x14ac:dyDescent="0.25">
      <c r="B143">
        <f>'Peak prod (bpm)'!B143/(365/12)</f>
        <v>394.48767123287672</v>
      </c>
      <c r="C143">
        <f>'Peak prod (bpm)'!C143/(365/12)</f>
        <v>809.7534246575342</v>
      </c>
      <c r="D143">
        <f>'Peak prod (bpm)'!D143/(365/12)</f>
        <v>386.07123287671232</v>
      </c>
      <c r="E143" s="3">
        <f>'Peak prod (bpm)'!E143/(365/12)</f>
        <v>956.28493150684926</v>
      </c>
    </row>
    <row r="144" spans="2:5" x14ac:dyDescent="0.25">
      <c r="B144">
        <f>'Peak prod (bpm)'!B144/(365/12)</f>
        <v>603.74794520547948</v>
      </c>
      <c r="C144">
        <f>'Peak prod (bpm)'!C144/(365/12)</f>
        <v>497.03013698630133</v>
      </c>
      <c r="D144">
        <f>'Peak prod (bpm)'!D144/(365/12)</f>
        <v>437.88493150684928</v>
      </c>
      <c r="E144" s="3">
        <f>'Peak prod (bpm)'!E144/(365/12)</f>
        <v>519.32054794520548</v>
      </c>
    </row>
    <row r="145" spans="2:5" x14ac:dyDescent="0.25">
      <c r="B145">
        <f>'Peak prod (bpm)'!B145/(365/12)</f>
        <v>229.54520547945205</v>
      </c>
      <c r="C145">
        <f>'Peak prod (bpm)'!C145/(365/12)</f>
        <v>595.79178082191777</v>
      </c>
      <c r="D145">
        <f>'Peak prod (bpm)'!D145/(365/12)</f>
        <v>285.33698630136985</v>
      </c>
      <c r="E145" s="3">
        <f>'Peak prod (bpm)'!E145/(365/12)</f>
        <v>1176.8876712328768</v>
      </c>
    </row>
    <row r="146" spans="2:5" x14ac:dyDescent="0.25">
      <c r="B146">
        <f>'Peak prod (bpm)'!B146/(365/12)</f>
        <v>889.47945205479448</v>
      </c>
      <c r="C146">
        <f>'Peak prod (bpm)'!C146/(365/12)</f>
        <v>196.56986301369864</v>
      </c>
      <c r="D146">
        <f>'Peak prod (bpm)'!D146/(365/12)</f>
        <v>393.7643835616438</v>
      </c>
      <c r="E146" s="3">
        <f>'Peak prod (bpm)'!E146/(365/12)</f>
        <v>1719.5178082191781</v>
      </c>
    </row>
    <row r="147" spans="2:5" x14ac:dyDescent="0.25">
      <c r="B147">
        <f>'Peak prod (bpm)'!B147/(365/12)</f>
        <v>764.44931506849309</v>
      </c>
      <c r="C147">
        <f>'Peak prod (bpm)'!C147/(365/12)</f>
        <v>727.29863013698628</v>
      </c>
      <c r="D147">
        <f>'Peak prod (bpm)'!D147/(365/12)</f>
        <v>522.7397260273973</v>
      </c>
      <c r="E147" s="3">
        <f>'Peak prod (bpm)'!E147/(365/12)</f>
        <v>777.7972602739726</v>
      </c>
    </row>
    <row r="148" spans="2:5" x14ac:dyDescent="0.25">
      <c r="B148">
        <f>'Peak prod (bpm)'!B148/(365/12)</f>
        <v>414.44383561643832</v>
      </c>
      <c r="C148">
        <f>'Peak prod (bpm)'!C148/(365/12)</f>
        <v>453.10684931506847</v>
      </c>
      <c r="D148">
        <f>'Peak prod (bpm)'!D148/(365/12)</f>
        <v>433.8082191780822</v>
      </c>
      <c r="E148" s="3">
        <f>'Peak prod (bpm)'!E148/(365/12)</f>
        <v>743.11232876712324</v>
      </c>
    </row>
    <row r="149" spans="2:5" x14ac:dyDescent="0.25">
      <c r="B149">
        <f>'Peak prod (bpm)'!B149/(365/12)</f>
        <v>564.95342465753424</v>
      </c>
      <c r="C149">
        <f>'Peak prod (bpm)'!C149/(365/12)</f>
        <v>352.66849315068492</v>
      </c>
      <c r="D149">
        <f>'Peak prod (bpm)'!D149/(365/12)</f>
        <v>239.37534246575342</v>
      </c>
      <c r="E149" s="3">
        <f>'Peak prod (bpm)'!E149/(365/12)</f>
        <v>408.16438356164383</v>
      </c>
    </row>
    <row r="150" spans="2:5" x14ac:dyDescent="0.25">
      <c r="B150">
        <f>'Peak prod (bpm)'!B150/(365/12)</f>
        <v>142.8821917808219</v>
      </c>
      <c r="C150">
        <f>'Peak prod (bpm)'!C150/(365/12)</f>
        <v>1325.7863013698629</v>
      </c>
      <c r="D150">
        <f>'Peak prod (bpm)'!D150/(365/12)</f>
        <v>347.0794520547945</v>
      </c>
      <c r="E150" s="3">
        <f>'Peak prod (bpm)'!E150/(365/12)</f>
        <v>1162.4876712328767</v>
      </c>
    </row>
    <row r="151" spans="2:5" x14ac:dyDescent="0.25">
      <c r="B151">
        <f>'Peak prod (bpm)'!B151/(365/12)</f>
        <v>300.26301369863012</v>
      </c>
      <c r="C151">
        <f>'Peak prod (bpm)'!C151/(365/12)</f>
        <v>515.17808219178085</v>
      </c>
      <c r="D151">
        <f>'Peak prod (bpm)'!D151/(365/12)</f>
        <v>456.09863013698629</v>
      </c>
      <c r="E151" s="3">
        <f>'Peak prod (bpm)'!E151/(365/12)</f>
        <v>700.27397260273972</v>
      </c>
    </row>
    <row r="152" spans="2:5" x14ac:dyDescent="0.25">
      <c r="B152">
        <f>'Peak prod (bpm)'!B152/(365/12)</f>
        <v>853.41369863013699</v>
      </c>
      <c r="C152">
        <f>'Peak prod (bpm)'!C152/(365/12)</f>
        <v>377.85205479452054</v>
      </c>
      <c r="D152">
        <f>'Peak prod (bpm)'!D152/(365/12)</f>
        <v>492.42739726027395</v>
      </c>
      <c r="E152" s="3">
        <f>'Peak prod (bpm)'!E152/(365/12)</f>
        <v>741.53424657534242</v>
      </c>
    </row>
    <row r="153" spans="2:5" x14ac:dyDescent="0.25">
      <c r="B153">
        <f>'Peak prod (bpm)'!B153/(365/12)</f>
        <v>1225.3150684931506</v>
      </c>
      <c r="C153">
        <f>'Peak prod (bpm)'!C153/(365/12)</f>
        <v>842.1369863013698</v>
      </c>
      <c r="D153">
        <f>'Peak prod (bpm)'!D153/(365/12)</f>
        <v>367.0684931506849</v>
      </c>
      <c r="E153" s="3">
        <f>'Peak prod (bpm)'!E153/(365/12)</f>
        <v>552.06575342465749</v>
      </c>
    </row>
    <row r="154" spans="2:5" x14ac:dyDescent="0.25">
      <c r="B154">
        <f>'Peak prod (bpm)'!B154/(365/12)</f>
        <v>822.08219178082186</v>
      </c>
      <c r="C154">
        <f>'Peak prod (bpm)'!C154/(365/12)</f>
        <v>563.96712328767126</v>
      </c>
      <c r="D154">
        <f>'Peak prod (bpm)'!D154/(365/12)</f>
        <v>864.19726027397257</v>
      </c>
      <c r="E154" s="3">
        <f>'Peak prod (bpm)'!E154/(365/12)</f>
        <v>301.57808219178082</v>
      </c>
    </row>
    <row r="155" spans="2:5" x14ac:dyDescent="0.25">
      <c r="B155">
        <f>'Peak prod (bpm)'!B155/(365/12)</f>
        <v>423.68219178082188</v>
      </c>
      <c r="C155">
        <f>'Peak prod (bpm)'!C155/(365/12)</f>
        <v>1099.6273972602739</v>
      </c>
      <c r="D155">
        <f>'Peak prod (bpm)'!D155/(365/12)</f>
        <v>337.47945205479454</v>
      </c>
      <c r="E155" s="3">
        <f>'Peak prod (bpm)'!E155/(365/12)</f>
        <v>368.97534246575339</v>
      </c>
    </row>
    <row r="156" spans="2:5" x14ac:dyDescent="0.25">
      <c r="B156">
        <f>'Peak prod (bpm)'!B156/(365/12)</f>
        <v>504.49315068493149</v>
      </c>
      <c r="C156">
        <f>'Peak prod (bpm)'!C156/(365/12)</f>
        <v>327.32054794520548</v>
      </c>
      <c r="D156">
        <f>'Peak prod (bpm)'!D156/(365/12)</f>
        <v>475.66027397260274</v>
      </c>
      <c r="E156" s="3">
        <f>'Peak prod (bpm)'!E156/(365/12)</f>
        <v>1000.7671232876712</v>
      </c>
    </row>
    <row r="157" spans="2:5" x14ac:dyDescent="0.25">
      <c r="B157">
        <f>'Peak prod (bpm)'!B157/(365/12)</f>
        <v>177.66575342465754</v>
      </c>
      <c r="C157">
        <f>'Peak prod (bpm)'!C157/(365/12)</f>
        <v>852.23013698630132</v>
      </c>
      <c r="D157">
        <f>'Peak prod (bpm)'!D157/(365/12)</f>
        <v>995.27671232876708</v>
      </c>
      <c r="E157" s="3">
        <f>'Peak prod (bpm)'!E157/(365/12)</f>
        <v>545.2602739726027</v>
      </c>
    </row>
    <row r="158" spans="2:5" x14ac:dyDescent="0.25">
      <c r="B158">
        <f>'Peak prod (bpm)'!B158/(365/12)</f>
        <v>966.37808219178078</v>
      </c>
      <c r="C158">
        <f>'Peak prod (bpm)'!C158/(365/12)</f>
        <v>571.62739726027394</v>
      </c>
      <c r="D158">
        <f>'Peak prod (bpm)'!D158/(365/12)</f>
        <v>495.84657534246571</v>
      </c>
      <c r="E158" s="3">
        <f>'Peak prod (bpm)'!E158/(365/12)</f>
        <v>860.77808219178075</v>
      </c>
    </row>
    <row r="159" spans="2:5" x14ac:dyDescent="0.25">
      <c r="B159">
        <f>'Peak prod (bpm)'!B159/(365/12)</f>
        <v>933.33698630136985</v>
      </c>
      <c r="C159">
        <f>'Peak prod (bpm)'!C159/(365/12)</f>
        <v>720.42739726027389</v>
      </c>
      <c r="D159">
        <f>'Peak prod (bpm)'!D159/(365/12)</f>
        <v>689.49041095890414</v>
      </c>
      <c r="E159" s="3">
        <f>'Peak prod (bpm)'!E159/(365/12)</f>
        <v>672.26301369863006</v>
      </c>
    </row>
    <row r="160" spans="2:5" x14ac:dyDescent="0.25">
      <c r="B160">
        <f>'Peak prod (bpm)'!B160/(365/12)</f>
        <v>216.98630136986301</v>
      </c>
      <c r="C160">
        <f>'Peak prod (bpm)'!C160/(365/12)</f>
        <v>748.8</v>
      </c>
      <c r="D160">
        <f>'Peak prod (bpm)'!D160/(365/12)</f>
        <v>646.02739726027391</v>
      </c>
      <c r="E160" s="3">
        <f>'Peak prod (bpm)'!E160/(365/12)</f>
        <v>1465.8739726027397</v>
      </c>
    </row>
    <row r="161" spans="2:5" x14ac:dyDescent="0.25">
      <c r="B161">
        <f>'Peak prod (bpm)'!B161/(365/12)</f>
        <v>781.24931506849316</v>
      </c>
      <c r="C161">
        <f>'Peak prod (bpm)'!C161/(365/12)</f>
        <v>236.54794520547944</v>
      </c>
      <c r="D161">
        <f>'Peak prod (bpm)'!D161/(365/12)</f>
        <v>175.23287671232876</v>
      </c>
      <c r="E161" s="3">
        <f>'Peak prod (bpm)'!E161/(365/12)</f>
        <v>560.84383561643835</v>
      </c>
    </row>
    <row r="162" spans="2:5" x14ac:dyDescent="0.25">
      <c r="B162">
        <f>'Peak prod (bpm)'!B162/(365/12)</f>
        <v>811.85753424657526</v>
      </c>
      <c r="C162">
        <f>'Peak prod (bpm)'!C162/(365/12)</f>
        <v>443.9671232876712</v>
      </c>
      <c r="D162">
        <f>'Peak prod (bpm)'!D162/(365/12)</f>
        <v>414.54246575342466</v>
      </c>
      <c r="E162" s="3">
        <f>'Peak prod (bpm)'!E162/(365/12)</f>
        <v>758.2027397260274</v>
      </c>
    </row>
    <row r="163" spans="2:5" x14ac:dyDescent="0.25">
      <c r="B163">
        <f>'Peak prod (bpm)'!B163/(365/12)</f>
        <v>338.6630136986301</v>
      </c>
      <c r="C163">
        <f>'Peak prod (bpm)'!C163/(365/12)</f>
        <v>431.50684931506845</v>
      </c>
      <c r="D163">
        <f>'Peak prod (bpm)'!D163/(365/12)</f>
        <v>587.30958904109582</v>
      </c>
      <c r="E163" s="3">
        <f>'Peak prod (bpm)'!E163/(365/12)</f>
        <v>709.54520547945208</v>
      </c>
    </row>
    <row r="164" spans="2:5" x14ac:dyDescent="0.25">
      <c r="B164">
        <f>'Peak prod (bpm)'!B164/(365/12)</f>
        <v>604.17534246575337</v>
      </c>
      <c r="C164">
        <f>'Peak prod (bpm)'!C164/(365/12)</f>
        <v>289.90684931506848</v>
      </c>
      <c r="D164">
        <f>'Peak prod (bpm)'!D164/(365/12)</f>
        <v>378.90410958904107</v>
      </c>
      <c r="E164" s="3">
        <f>'Peak prod (bpm)'!E164/(365/12)</f>
        <v>803.90136986301366</v>
      </c>
    </row>
    <row r="165" spans="2:5" x14ac:dyDescent="0.25">
      <c r="B165">
        <f>'Peak prod (bpm)'!B165/(365/12)</f>
        <v>910.81643835616433</v>
      </c>
      <c r="C165">
        <f>'Peak prod (bpm)'!C165/(365/12)</f>
        <v>799.82465753424651</v>
      </c>
      <c r="D165">
        <f>'Peak prod (bpm)'!D165/(365/12)</f>
        <v>869.42465753424653</v>
      </c>
      <c r="E165" s="3">
        <f>'Peak prod (bpm)'!E165/(365/12)</f>
        <v>844.63561643835612</v>
      </c>
    </row>
    <row r="166" spans="2:5" x14ac:dyDescent="0.25">
      <c r="B166">
        <f>'Peak prod (bpm)'!B166/(365/12)</f>
        <v>531.68219178082188</v>
      </c>
      <c r="C166">
        <f>'Peak prod (bpm)'!C166/(365/12)</f>
        <v>1202.4657534246576</v>
      </c>
      <c r="D166">
        <f>'Peak prod (bpm)'!D166/(365/12)</f>
        <v>339.32054794520548</v>
      </c>
      <c r="E166" s="3">
        <f>'Peak prod (bpm)'!E166/(365/12)</f>
        <v>967.85753424657526</v>
      </c>
    </row>
    <row r="167" spans="2:5" x14ac:dyDescent="0.25">
      <c r="B167">
        <f>'Peak prod (bpm)'!B167/(365/12)</f>
        <v>775.85753424657526</v>
      </c>
      <c r="C167">
        <f>'Peak prod (bpm)'!C167/(365/12)</f>
        <v>453.53424657534242</v>
      </c>
      <c r="D167">
        <f>'Peak prod (bpm)'!D167/(365/12)</f>
        <v>493.47945205479448</v>
      </c>
      <c r="E167" s="3">
        <f>'Peak prod (bpm)'!E167/(365/12)</f>
        <v>1500.5917808219178</v>
      </c>
    </row>
    <row r="168" spans="2:5" x14ac:dyDescent="0.25">
      <c r="B168">
        <f>'Peak prod (bpm)'!B168/(365/12)</f>
        <v>251.0794520547945</v>
      </c>
      <c r="C168">
        <f>'Peak prod (bpm)'!C168/(365/12)</f>
        <v>420.82191780821915</v>
      </c>
      <c r="D168">
        <f>'Peak prod (bpm)'!D168/(365/12)</f>
        <v>461.12876712328767</v>
      </c>
      <c r="E168" s="3">
        <f>'Peak prod (bpm)'!E168/(365/12)</f>
        <v>623.14520547945199</v>
      </c>
    </row>
    <row r="169" spans="2:5" x14ac:dyDescent="0.25">
      <c r="B169">
        <f>'Peak prod (bpm)'!B169/(365/12)</f>
        <v>359.53972602739725</v>
      </c>
      <c r="C169">
        <f>'Peak prod (bpm)'!C169/(365/12)</f>
        <v>753.53424657534242</v>
      </c>
      <c r="D169">
        <f>'Peak prod (bpm)'!D169/(365/12)</f>
        <v>953.2602739726027</v>
      </c>
      <c r="E169" s="3">
        <f>'Peak prod (bpm)'!E169/(365/12)</f>
        <v>712.24109589041097</v>
      </c>
    </row>
    <row r="170" spans="2:5" x14ac:dyDescent="0.25">
      <c r="B170">
        <f>'Peak prod (bpm)'!B170/(365/12)</f>
        <v>779.50684931506851</v>
      </c>
      <c r="C170">
        <f>'Peak prod (bpm)'!C170/(365/12)</f>
        <v>570.27945205479455</v>
      </c>
      <c r="D170">
        <f>'Peak prod (bpm)'!D170/(365/12)</f>
        <v>526.12602739726026</v>
      </c>
      <c r="E170" s="3">
        <f>'Peak prod (bpm)'!E170/(365/12)</f>
        <v>523.36438356164376</v>
      </c>
    </row>
    <row r="171" spans="2:5" x14ac:dyDescent="0.25">
      <c r="B171">
        <f>'Peak prod (bpm)'!B171/(365/12)</f>
        <v>528.62465753424658</v>
      </c>
      <c r="C171">
        <f>'Peak prod (bpm)'!C171/(365/12)</f>
        <v>481.57808219178082</v>
      </c>
      <c r="D171">
        <f>'Peak prod (bpm)'!D171/(365/12)</f>
        <v>263.53972602739725</v>
      </c>
      <c r="E171" s="3">
        <f>'Peak prod (bpm)'!E171/(365/12)</f>
        <v>776.71232876712327</v>
      </c>
    </row>
    <row r="172" spans="2:5" x14ac:dyDescent="0.25">
      <c r="B172">
        <f>'Peak prod (bpm)'!B172/(365/12)</f>
        <v>738.87123287671227</v>
      </c>
      <c r="C172">
        <f>'Peak prod (bpm)'!C172/(365/12)</f>
        <v>2115.6164383561645</v>
      </c>
      <c r="D172">
        <f>'Peak prod (bpm)'!D172/(365/12)</f>
        <v>232.47123287671232</v>
      </c>
      <c r="E172" s="3">
        <f>'Peak prod (bpm)'!E172/(365/12)</f>
        <v>1086.9698630136986</v>
      </c>
    </row>
    <row r="173" spans="2:5" x14ac:dyDescent="0.25">
      <c r="B173">
        <f>'Peak prod (bpm)'!B173/(365/12)</f>
        <v>851.17808219178085</v>
      </c>
      <c r="C173">
        <f>'Peak prod (bpm)'!C173/(365/12)</f>
        <v>392.35068493150686</v>
      </c>
      <c r="D173">
        <f>'Peak prod (bpm)'!D173/(365/12)</f>
        <v>354.14794520547946</v>
      </c>
      <c r="E173" s="3">
        <f>'Peak prod (bpm)'!E173/(365/12)</f>
        <v>520.93150684931504</v>
      </c>
    </row>
    <row r="174" spans="2:5" x14ac:dyDescent="0.25">
      <c r="B174">
        <f>'Peak prod (bpm)'!B174/(365/12)</f>
        <v>165.89589041095888</v>
      </c>
      <c r="C174">
        <f>'Peak prod (bpm)'!C174/(365/12)</f>
        <v>377.786301369863</v>
      </c>
      <c r="D174">
        <f>'Peak prod (bpm)'!D174/(365/12)</f>
        <v>316.14246575342463</v>
      </c>
      <c r="E174" s="3">
        <f>'Peak prod (bpm)'!E174/(365/12)</f>
        <v>401.85205479452054</v>
      </c>
    </row>
    <row r="175" spans="2:5" x14ac:dyDescent="0.25">
      <c r="B175">
        <f>'Peak prod (bpm)'!B175/(365/12)</f>
        <v>154.32328767123286</v>
      </c>
      <c r="C175">
        <f>'Peak prod (bpm)'!C175/(365/12)</f>
        <v>1067.4082191780822</v>
      </c>
      <c r="D175">
        <f>'Peak prod (bpm)'!D175/(365/12)</f>
        <v>375.74794520547943</v>
      </c>
      <c r="E175" s="3">
        <f>'Peak prod (bpm)'!E175/(365/12)</f>
        <v>415.9890410958904</v>
      </c>
    </row>
    <row r="176" spans="2:5" x14ac:dyDescent="0.25">
      <c r="B176">
        <f>'Peak prod (bpm)'!B176/(365/12)</f>
        <v>481.67671232876711</v>
      </c>
      <c r="C176">
        <f>'Peak prod (bpm)'!C176/(365/12)</f>
        <v>594.64109589041095</v>
      </c>
      <c r="D176">
        <f>'Peak prod (bpm)'!D176/(365/12)</f>
        <v>168.6904109589041</v>
      </c>
      <c r="E176" s="3">
        <f>'Peak prod (bpm)'!E176/(365/12)</f>
        <v>845.52328767123288</v>
      </c>
    </row>
    <row r="177" spans="2:5" x14ac:dyDescent="0.25">
      <c r="B177">
        <f>'Peak prod (bpm)'!B177/(365/12)</f>
        <v>347.44109589041096</v>
      </c>
      <c r="C177">
        <f>'Peak prod (bpm)'!C177/(365/12)</f>
        <v>460.20821917808217</v>
      </c>
      <c r="D177">
        <f>'Peak prod (bpm)'!D177/(365/12)</f>
        <v>469.11780821917807</v>
      </c>
      <c r="E177" s="3">
        <f>'Peak prod (bpm)'!E177/(365/12)</f>
        <v>422.6958904109589</v>
      </c>
    </row>
    <row r="178" spans="2:5" x14ac:dyDescent="0.25">
      <c r="B178">
        <f>'Peak prod (bpm)'!B178/(365/12)</f>
        <v>302.1698630136986</v>
      </c>
      <c r="C178">
        <f>'Peak prod (bpm)'!C178/(365/12)</f>
        <v>957.13972602739727</v>
      </c>
      <c r="D178">
        <f>'Peak prod (bpm)'!D178/(365/12)</f>
        <v>535.59452054794519</v>
      </c>
      <c r="E178" s="3">
        <f>'Peak prod (bpm)'!E178/(365/12)</f>
        <v>655.43013698630136</v>
      </c>
    </row>
    <row r="179" spans="2:5" x14ac:dyDescent="0.25">
      <c r="B179">
        <f>'Peak prod (bpm)'!B179/(365/12)</f>
        <v>848.41643835616435</v>
      </c>
      <c r="C179">
        <f>'Peak prod (bpm)'!C179/(365/12)</f>
        <v>360.16438356164383</v>
      </c>
      <c r="D179">
        <f>'Peak prod (bpm)'!D179/(365/12)</f>
        <v>254.66301369863012</v>
      </c>
      <c r="E179" s="3">
        <f>'Peak prod (bpm)'!E179/(365/12)</f>
        <v>750.04931506849312</v>
      </c>
    </row>
    <row r="180" spans="2:5" x14ac:dyDescent="0.25">
      <c r="B180">
        <f>'Peak prod (bpm)'!B180/(365/12)</f>
        <v>837.50136986301368</v>
      </c>
      <c r="C180">
        <f>'Peak prod (bpm)'!C180/(365/12)</f>
        <v>635.40821917808216</v>
      </c>
      <c r="D180">
        <f>'Peak prod (bpm)'!D180/(365/12)</f>
        <v>521.39178082191779</v>
      </c>
      <c r="E180" s="3">
        <f>'Peak prod (bpm)'!E180/(365/12)</f>
        <v>743.27671232876708</v>
      </c>
    </row>
    <row r="181" spans="2:5" x14ac:dyDescent="0.25">
      <c r="B181">
        <f>'Peak prod (bpm)'!B181/(365/12)</f>
        <v>937.90684931506848</v>
      </c>
      <c r="C181">
        <f>'Peak prod (bpm)'!C181/(365/12)</f>
        <v>957.86301369863008</v>
      </c>
      <c r="D181">
        <f>'Peak prod (bpm)'!D181/(365/12)</f>
        <v>431.47397260273971</v>
      </c>
      <c r="E181" s="3">
        <f>'Peak prod (bpm)'!E181/(365/12)</f>
        <v>327.87945205479451</v>
      </c>
    </row>
    <row r="182" spans="2:5" x14ac:dyDescent="0.25">
      <c r="B182">
        <f>'Peak prod (bpm)'!B182/(365/12)</f>
        <v>217.67671232876711</v>
      </c>
      <c r="C182">
        <f>'Peak prod (bpm)'!C182/(365/12)</f>
        <v>959.0136986301369</v>
      </c>
      <c r="D182">
        <f>'Peak prod (bpm)'!D182/(365/12)</f>
        <v>389.06301369863013</v>
      </c>
      <c r="E182" s="3">
        <f>'Peak prod (bpm)'!E182/(365/12)</f>
        <v>866.00547945205471</v>
      </c>
    </row>
    <row r="183" spans="2:5" x14ac:dyDescent="0.25">
      <c r="B183">
        <f>'Peak prod (bpm)'!B183/(365/12)</f>
        <v>487.52876712328765</v>
      </c>
      <c r="C183">
        <f>'Peak prod (bpm)'!C183/(365/12)</f>
        <v>206.95890410958904</v>
      </c>
      <c r="D183">
        <f>'Peak prod (bpm)'!D183/(365/12)</f>
        <v>806.6301369863013</v>
      </c>
      <c r="E183" s="3">
        <f>'Peak prod (bpm)'!E183/(365/12)</f>
        <v>953.12876712328762</v>
      </c>
    </row>
    <row r="184" spans="2:5" x14ac:dyDescent="0.25">
      <c r="B184">
        <f>'Peak prod (bpm)'!B184/(365/12)</f>
        <v>376.66849315068492</v>
      </c>
      <c r="C184">
        <f>'Peak prod (bpm)'!C184/(365/12)</f>
        <v>357.40273972602739</v>
      </c>
      <c r="D184">
        <f>'Peak prod (bpm)'!D184/(365/12)</f>
        <v>448.56986301369864</v>
      </c>
      <c r="E184" s="3">
        <f>'Peak prod (bpm)'!E184/(365/12)</f>
        <v>981.40273972602733</v>
      </c>
    </row>
    <row r="185" spans="2:5" x14ac:dyDescent="0.25">
      <c r="B185">
        <f>'Peak prod (bpm)'!B185/(365/12)</f>
        <v>172.24109589041095</v>
      </c>
      <c r="C185">
        <f>'Peak prod (bpm)'!C185/(365/12)</f>
        <v>737.68767123287671</v>
      </c>
      <c r="D185">
        <f>'Peak prod (bpm)'!D185/(365/12)</f>
        <v>737.42465753424653</v>
      </c>
      <c r="E185" s="3">
        <f>'Peak prod (bpm)'!E185/(365/12)</f>
        <v>3643.7260273972602</v>
      </c>
    </row>
    <row r="186" spans="2:5" x14ac:dyDescent="0.25">
      <c r="B186">
        <f>'Peak prod (bpm)'!B186/(365/12)</f>
        <v>869.42465753424653</v>
      </c>
      <c r="C186">
        <f>'Peak prod (bpm)'!C186/(365/12)</f>
        <v>672.49315068493149</v>
      </c>
      <c r="D186">
        <f>'Peak prod (bpm)'!D186/(365/12)</f>
        <v>399.41917808219176</v>
      </c>
      <c r="E186" s="3">
        <f>'Peak prod (bpm)'!E186/(365/12)</f>
        <v>857.09589041095887</v>
      </c>
    </row>
    <row r="187" spans="2:5" x14ac:dyDescent="0.25">
      <c r="B187">
        <f>'Peak prod (bpm)'!B187/(365/12)</f>
        <v>823.29863013698628</v>
      </c>
      <c r="C187">
        <f>'Peak prod (bpm)'!C187/(365/12)</f>
        <v>474.27945205479449</v>
      </c>
      <c r="D187">
        <f>'Peak prod (bpm)'!D187/(365/12)</f>
        <v>320.54794520547944</v>
      </c>
      <c r="E187" s="3">
        <f>'Peak prod (bpm)'!E187/(365/12)</f>
        <v>1231.6602739726027</v>
      </c>
    </row>
    <row r="188" spans="2:5" x14ac:dyDescent="0.25">
      <c r="B188">
        <f>'Peak prod (bpm)'!B188/(365/12)</f>
        <v>957.10684931506842</v>
      </c>
      <c r="C188">
        <f>'Peak prod (bpm)'!C188/(365/12)</f>
        <v>831.15616438356165</v>
      </c>
      <c r="D188">
        <f>'Peak prod (bpm)'!D188/(365/12)</f>
        <v>466.09315068493152</v>
      </c>
      <c r="E188" s="3">
        <f>'Peak prod (bpm)'!E188/(365/12)</f>
        <v>1588.0109589041094</v>
      </c>
    </row>
    <row r="189" spans="2:5" x14ac:dyDescent="0.25">
      <c r="B189">
        <f>'Peak prod (bpm)'!B189/(365/12)</f>
        <v>359.0794520547945</v>
      </c>
      <c r="C189">
        <f>'Peak prod (bpm)'!C189/(365/12)</f>
        <v>551.11232876712324</v>
      </c>
      <c r="D189">
        <f>'Peak prod (bpm)'!D189/(365/12)</f>
        <v>509.42465753424653</v>
      </c>
      <c r="E189" s="3">
        <f>'Peak prod (bpm)'!E189/(365/12)</f>
        <v>538.84931506849318</v>
      </c>
    </row>
    <row r="190" spans="2:5" x14ac:dyDescent="0.25">
      <c r="B190">
        <f>'Peak prod (bpm)'!B190/(365/12)</f>
        <v>521.85205479452054</v>
      </c>
      <c r="C190">
        <f>'Peak prod (bpm)'!C190/(365/12)</f>
        <v>723.68219178082188</v>
      </c>
      <c r="D190">
        <f>'Peak prod (bpm)'!D190/(365/12)</f>
        <v>355.00273972602736</v>
      </c>
      <c r="E190" s="3">
        <f>'Peak prod (bpm)'!E190/(365/12)</f>
        <v>705.56712328767117</v>
      </c>
    </row>
    <row r="191" spans="2:5" x14ac:dyDescent="0.25">
      <c r="B191">
        <f>'Peak prod (bpm)'!B191/(365/12)</f>
        <v>706.88219178082193</v>
      </c>
      <c r="C191">
        <f>'Peak prod (bpm)'!C191/(365/12)</f>
        <v>481.11780821917807</v>
      </c>
      <c r="D191">
        <f>'Peak prod (bpm)'!D191/(365/12)</f>
        <v>493.51232876712328</v>
      </c>
      <c r="E191" s="3">
        <f>'Peak prod (bpm)'!E191/(365/12)</f>
        <v>733.41369863013699</v>
      </c>
    </row>
    <row r="192" spans="2:5" x14ac:dyDescent="0.25">
      <c r="B192">
        <f>'Peak prod (bpm)'!B192/(365/12)</f>
        <v>827.34246575342468</v>
      </c>
      <c r="C192">
        <f>'Peak prod (bpm)'!C192/(365/12)</f>
        <v>435.68219178082188</v>
      </c>
      <c r="D192">
        <f>'Peak prod (bpm)'!D192/(365/12)</f>
        <v>313.64383561643837</v>
      </c>
      <c r="E192" s="3">
        <f>'Peak prod (bpm)'!E192/(365/12)</f>
        <v>1402.7178082191781</v>
      </c>
    </row>
    <row r="193" spans="2:5" x14ac:dyDescent="0.25">
      <c r="B193">
        <f>'Peak prod (bpm)'!B193/(365/12)</f>
        <v>1078.1260273972603</v>
      </c>
      <c r="C193">
        <f>'Peak prod (bpm)'!C193/(365/12)</f>
        <v>235.36438356164382</v>
      </c>
      <c r="D193">
        <f>'Peak prod (bpm)'!D193/(365/12)</f>
        <v>365.35890410958905</v>
      </c>
      <c r="E193" s="3">
        <f>'Peak prod (bpm)'!E193/(365/12)</f>
        <v>361.11780821917807</v>
      </c>
    </row>
    <row r="194" spans="2:5" x14ac:dyDescent="0.25">
      <c r="B194">
        <f>'Peak prod (bpm)'!B194/(365/12)</f>
        <v>348.92054794520544</v>
      </c>
      <c r="C194">
        <f>'Peak prod (bpm)'!C194/(365/12)</f>
        <v>714.44383561643838</v>
      </c>
      <c r="D194">
        <f>'Peak prod (bpm)'!D194/(365/12)</f>
        <v>1032.4931506849314</v>
      </c>
      <c r="E194" s="3">
        <f>'Peak prod (bpm)'!E194/(365/12)</f>
        <v>725.06301369863013</v>
      </c>
    </row>
    <row r="195" spans="2:5" x14ac:dyDescent="0.25">
      <c r="B195">
        <f>'Peak prod (bpm)'!B195/(365/12)</f>
        <v>411.02465753424656</v>
      </c>
      <c r="C195">
        <f>'Peak prod (bpm)'!C195/(365/12)</f>
        <v>521.72054794520545</v>
      </c>
      <c r="D195">
        <f>'Peak prod (bpm)'!D195/(365/12)</f>
        <v>233.81917808219177</v>
      </c>
      <c r="E195" s="3">
        <f>'Peak prod (bpm)'!E195/(365/12)</f>
        <v>481.8082191780822</v>
      </c>
    </row>
    <row r="196" spans="2:5" x14ac:dyDescent="0.25">
      <c r="B196">
        <f>'Peak prod (bpm)'!B196/(365/12)</f>
        <v>529.64383561643831</v>
      </c>
      <c r="C196">
        <f>'Peak prod (bpm)'!C196/(365/12)</f>
        <v>670.91506849315067</v>
      </c>
      <c r="D196">
        <f>'Peak prod (bpm)'!D196/(365/12)</f>
        <v>1200.4931506849314</v>
      </c>
      <c r="E196" s="3">
        <f>'Peak prod (bpm)'!E196/(365/12)</f>
        <v>206.79452054794521</v>
      </c>
    </row>
    <row r="197" spans="2:5" x14ac:dyDescent="0.25">
      <c r="B197">
        <f>'Peak prod (bpm)'!B197/(365/12)</f>
        <v>726.34520547945203</v>
      </c>
      <c r="C197">
        <f>'Peak prod (bpm)'!C197/(365/12)</f>
        <v>320.64657534246572</v>
      </c>
      <c r="D197">
        <f>'Peak prod (bpm)'!D197/(365/12)</f>
        <v>494.6958904109589</v>
      </c>
      <c r="E197" s="3">
        <f>'Peak prod (bpm)'!E197/(365/12)</f>
        <v>58.520547945205479</v>
      </c>
    </row>
    <row r="198" spans="2:5" x14ac:dyDescent="0.25">
      <c r="B198">
        <f>'Peak prod (bpm)'!B198/(365/12)</f>
        <v>488.15342465753423</v>
      </c>
      <c r="C198">
        <f>'Peak prod (bpm)'!C198/(365/12)</f>
        <v>478.75068493150684</v>
      </c>
      <c r="D198">
        <f>'Peak prod (bpm)'!D198/(365/12)</f>
        <v>314.10410958904106</v>
      </c>
      <c r="E198" s="3">
        <f>'Peak prod (bpm)'!E198/(365/12)</f>
        <v>464.71232876712327</v>
      </c>
    </row>
    <row r="199" spans="2:5" x14ac:dyDescent="0.25">
      <c r="B199">
        <f>'Peak prod (bpm)'!B199/(365/12)</f>
        <v>336.62465753424658</v>
      </c>
      <c r="C199">
        <f>'Peak prod (bpm)'!C199/(365/12)</f>
        <v>723.0575342465753</v>
      </c>
      <c r="D199">
        <f>'Peak prod (bpm)'!D199/(365/12)</f>
        <v>280.76712328767121</v>
      </c>
      <c r="E199" s="3">
        <f>'Peak prod (bpm)'!E199/(365/12)</f>
        <v>475.29863013698628</v>
      </c>
    </row>
    <row r="200" spans="2:5" x14ac:dyDescent="0.25">
      <c r="B200">
        <f>'Peak prod (bpm)'!B200/(365/12)</f>
        <v>843.48493150684931</v>
      </c>
      <c r="C200">
        <f>'Peak prod (bpm)'!C200/(365/12)</f>
        <v>938.46575342465746</v>
      </c>
      <c r="D200">
        <f>'Peak prod (bpm)'!D200/(365/12)</f>
        <v>520.73424657534247</v>
      </c>
      <c r="E200" s="3">
        <f>'Peak prod (bpm)'!E200/(365/12)</f>
        <v>228.06575342465752</v>
      </c>
    </row>
    <row r="201" spans="2:5" x14ac:dyDescent="0.25">
      <c r="B201">
        <f>'Peak prod (bpm)'!B201/(365/12)</f>
        <v>816.06575342465749</v>
      </c>
      <c r="C201">
        <f>'Peak prod (bpm)'!C201/(365/12)</f>
        <v>357.50136986301368</v>
      </c>
      <c r="D201">
        <f>'Peak prod (bpm)'!D201/(365/12)</f>
        <v>458.95890410958901</v>
      </c>
      <c r="E201" s="3">
        <f>'Peak prod (bpm)'!E201/(365/12)</f>
        <v>454.55342465753421</v>
      </c>
    </row>
    <row r="202" spans="2:5" x14ac:dyDescent="0.25">
      <c r="B202">
        <f>'Peak prod (bpm)'!B202/(365/12)</f>
        <v>859.00273972602736</v>
      </c>
      <c r="C202">
        <f>'Peak prod (bpm)'!C202/(365/12)</f>
        <v>587.73698630136983</v>
      </c>
      <c r="D202">
        <f>'Peak prod (bpm)'!D202/(365/12)</f>
        <v>889.24931506849316</v>
      </c>
      <c r="E202" s="3">
        <f>'Peak prod (bpm)'!E202/(365/12)</f>
        <v>179.14520547945204</v>
      </c>
    </row>
    <row r="203" spans="2:5" x14ac:dyDescent="0.25">
      <c r="B203">
        <f>'Peak prod (bpm)'!B203/(365/12)</f>
        <v>507.51780821917805</v>
      </c>
      <c r="C203">
        <f>'Peak prod (bpm)'!C203/(365/12)</f>
        <v>291.28767123287668</v>
      </c>
      <c r="D203">
        <f>'Peak prod (bpm)'!D203/(365/12)</f>
        <v>425.81917808219174</v>
      </c>
      <c r="E203" s="3">
        <f>'Peak prod (bpm)'!E203/(365/12)</f>
        <v>103.46301369863014</v>
      </c>
    </row>
    <row r="204" spans="2:5" x14ac:dyDescent="0.25">
      <c r="B204">
        <f>'Peak prod (bpm)'!B204/(365/12)</f>
        <v>616.27397260273972</v>
      </c>
      <c r="C204">
        <f>'Peak prod (bpm)'!C204/(365/12)</f>
        <v>228.65753424657532</v>
      </c>
      <c r="D204">
        <f>'Peak prod (bpm)'!D204/(365/12)</f>
        <v>451.49589041095891</v>
      </c>
      <c r="E204" s="3">
        <f>'Peak prod (bpm)'!E204/(365/12)</f>
        <v>268.37260273972601</v>
      </c>
    </row>
    <row r="205" spans="2:5" x14ac:dyDescent="0.25">
      <c r="B205">
        <f>'Peak prod (bpm)'!B205/(365/12)</f>
        <v>798.87123287671227</v>
      </c>
      <c r="C205">
        <f>'Peak prod (bpm)'!C205/(365/12)</f>
        <v>513.89589041095883</v>
      </c>
      <c r="D205">
        <f>'Peak prod (bpm)'!D205/(365/12)</f>
        <v>663.68219178082188</v>
      </c>
      <c r="E205" s="3">
        <f>'Peak prod (bpm)'!E205/(365/12)</f>
        <v>210.96986301369861</v>
      </c>
    </row>
    <row r="206" spans="2:5" x14ac:dyDescent="0.25">
      <c r="B206">
        <f>'Peak prod (bpm)'!B206/(365/12)</f>
        <v>288.23013698630137</v>
      </c>
      <c r="C206">
        <f>'Peak prod (bpm)'!C206/(365/12)</f>
        <v>235.82465753424657</v>
      </c>
      <c r="D206">
        <f>'Peak prod (bpm)'!D206/(365/12)</f>
        <v>795.1232876712329</v>
      </c>
      <c r="E206" s="3">
        <f>'Peak prod (bpm)'!E206/(365/12)</f>
        <v>3.5506849315068494</v>
      </c>
    </row>
    <row r="207" spans="2:5" x14ac:dyDescent="0.25">
      <c r="B207">
        <f>'Peak prod (bpm)'!B207/(365/12)</f>
        <v>310.61917808219175</v>
      </c>
      <c r="C207">
        <f>'Peak prod (bpm)'!C207/(365/12)</f>
        <v>919.98904109589034</v>
      </c>
      <c r="D207">
        <f>'Peak prod (bpm)'!D207/(365/12)</f>
        <v>243.02465753424656</v>
      </c>
      <c r="E207" s="3">
        <f>'Peak prod (bpm)'!E207/(365/12)</f>
        <v>455.34246575342462</v>
      </c>
    </row>
    <row r="208" spans="2:5" x14ac:dyDescent="0.25">
      <c r="B208">
        <f>'Peak prod (bpm)'!B208/(365/12)</f>
        <v>410.56438356164381</v>
      </c>
      <c r="C208">
        <f>'Peak prod (bpm)'!C208/(365/12)</f>
        <v>637.01917808219173</v>
      </c>
      <c r="D208">
        <f>'Peak prod (bpm)'!D208/(365/12)</f>
        <v>533.03013698630139</v>
      </c>
      <c r="E208" s="3">
        <f>'Peak prod (bpm)'!E208/(365/12)</f>
        <v>505.97260273972603</v>
      </c>
    </row>
    <row r="209" spans="2:5" x14ac:dyDescent="0.25">
      <c r="B209">
        <f>'Peak prod (bpm)'!B209/(365/12)</f>
        <v>451.52876712328765</v>
      </c>
      <c r="C209">
        <f>'Peak prod (bpm)'!C209/(365/12)</f>
        <v>610.75068493150684</v>
      </c>
      <c r="D209">
        <f>'Peak prod (bpm)'!D209/(365/12)</f>
        <v>459.81369863013697</v>
      </c>
      <c r="E209" s="3">
        <f>'Peak prod (bpm)'!E209/(365/12)</f>
        <v>373.01917808219179</v>
      </c>
    </row>
    <row r="210" spans="2:5" x14ac:dyDescent="0.25">
      <c r="B210">
        <f>'Peak prod (bpm)'!B210/(365/12)</f>
        <v>269.95068493150683</v>
      </c>
      <c r="C210">
        <f>'Peak prod (bpm)'!C210/(365/12)</f>
        <v>591.22191780821913</v>
      </c>
      <c r="D210">
        <f>'Peak prod (bpm)'!D210/(365/12)</f>
        <v>715.36438356164376</v>
      </c>
      <c r="E210" s="3">
        <f>'Peak prod (bpm)'!E210/(365/12)</f>
        <v>536.94246575342459</v>
      </c>
    </row>
    <row r="211" spans="2:5" x14ac:dyDescent="0.25">
      <c r="B211">
        <f>'Peak prod (bpm)'!B211/(365/12)</f>
        <v>543.38630136986296</v>
      </c>
      <c r="C211">
        <f>'Peak prod (bpm)'!C211/(365/12)</f>
        <v>791.60547945205474</v>
      </c>
      <c r="D211">
        <f>'Peak prod (bpm)'!D211/(365/12)</f>
        <v>598.84931506849318</v>
      </c>
      <c r="E211" s="3">
        <f>'Peak prod (bpm)'!E211/(365/12)</f>
        <v>575.34246575342468</v>
      </c>
    </row>
    <row r="212" spans="2:5" x14ac:dyDescent="0.25">
      <c r="B212">
        <f>'Peak prod (bpm)'!B212/(365/12)</f>
        <v>400.24109589041092</v>
      </c>
      <c r="C212">
        <f>'Peak prod (bpm)'!C212/(365/12)</f>
        <v>731.14520547945199</v>
      </c>
      <c r="D212">
        <f>'Peak prod (bpm)'!D212/(365/12)</f>
        <v>504.06575342465749</v>
      </c>
      <c r="E212" s="3">
        <f>'Peak prod (bpm)'!E212/(365/12)</f>
        <v>287.60547945205479</v>
      </c>
    </row>
    <row r="213" spans="2:5" x14ac:dyDescent="0.25">
      <c r="B213">
        <f>'Peak prod (bpm)'!B213/(365/12)</f>
        <v>171.22191780821916</v>
      </c>
      <c r="C213">
        <f>'Peak prod (bpm)'!C213/(365/12)</f>
        <v>481.41369863013699</v>
      </c>
      <c r="D213">
        <f>'Peak prod (bpm)'!D213/(365/12)</f>
        <v>198.01643835616437</v>
      </c>
      <c r="E213" s="3">
        <f>'Peak prod (bpm)'!E213/(365/12)</f>
        <v>50.005479452054793</v>
      </c>
    </row>
    <row r="214" spans="2:5" x14ac:dyDescent="0.25">
      <c r="B214">
        <f>'Peak prod (bpm)'!B214/(365/12)</f>
        <v>472.27397260273972</v>
      </c>
      <c r="C214">
        <f>'Peak prod (bpm)'!C214/(365/12)</f>
        <v>510.01643835616437</v>
      </c>
      <c r="D214">
        <f>'Peak prod (bpm)'!D214/(365/12)</f>
        <v>762.27945205479455</v>
      </c>
      <c r="E214" s="3">
        <f>'Peak prod (bpm)'!E214/(365/12)</f>
        <v>10.816438356164383</v>
      </c>
    </row>
    <row r="215" spans="2:5" x14ac:dyDescent="0.25">
      <c r="B215">
        <f>'Peak prod (bpm)'!B215/(365/12)</f>
        <v>181.34794520547945</v>
      </c>
      <c r="C215">
        <f>'Peak prod (bpm)'!C215/(365/12)</f>
        <v>256.83287671232875</v>
      </c>
      <c r="D215">
        <f>'Peak prod (bpm)'!D215/(365/12)</f>
        <v>360.06575342465754</v>
      </c>
      <c r="E215" s="3">
        <f>'Peak prod (bpm)'!E215/(365/12)</f>
        <v>519.64931506849314</v>
      </c>
    </row>
    <row r="216" spans="2:5" x14ac:dyDescent="0.25">
      <c r="B216">
        <f>'Peak prod (bpm)'!B216/(365/12)</f>
        <v>174.83835616438355</v>
      </c>
      <c r="C216">
        <f>'Peak prod (bpm)'!C216/(365/12)</f>
        <v>599.83561643835617</v>
      </c>
      <c r="D216">
        <f>'Peak prod (bpm)'!D216/(365/12)</f>
        <v>570.87123287671227</v>
      </c>
      <c r="E216" s="3">
        <f>'Peak prod (bpm)'!E216/(365/12)</f>
        <v>213.27123287671233</v>
      </c>
    </row>
    <row r="217" spans="2:5" x14ac:dyDescent="0.25">
      <c r="B217">
        <f>'Peak prod (bpm)'!B217/(365/12)</f>
        <v>428.64657534246572</v>
      </c>
      <c r="C217">
        <f>'Peak prod (bpm)'!C217/(365/12)</f>
        <v>462.04931506849312</v>
      </c>
      <c r="D217">
        <f>'Peak prod (bpm)'!D217/(365/12)</f>
        <v>572.77808219178075</v>
      </c>
      <c r="E217" s="3">
        <f>'Peak prod (bpm)'!E217/(365/12)</f>
        <v>362.4</v>
      </c>
    </row>
    <row r="218" spans="2:5" x14ac:dyDescent="0.25">
      <c r="B218">
        <f>'Peak prod (bpm)'!B218/(365/12)</f>
        <v>248.94246575342464</v>
      </c>
      <c r="C218">
        <f>'Peak prod (bpm)'!C218/(365/12)</f>
        <v>317.2602739726027</v>
      </c>
      <c r="D218">
        <f>'Peak prod (bpm)'!D218/(365/12)</f>
        <v>241.41369863013696</v>
      </c>
      <c r="E218" s="3">
        <f>'Peak prod (bpm)'!E218/(365/12)</f>
        <v>465.7972602739726</v>
      </c>
    </row>
    <row r="219" spans="2:5" x14ac:dyDescent="0.25">
      <c r="B219">
        <f>'Peak prod (bpm)'!B219/(365/12)</f>
        <v>736.40547945205481</v>
      </c>
      <c r="C219">
        <f>'Peak prod (bpm)'!C219/(365/12)</f>
        <v>794.72876712328764</v>
      </c>
      <c r="D219">
        <f>'Peak prod (bpm)'!D219/(365/12)</f>
        <v>509.85205479452054</v>
      </c>
      <c r="E219" s="3">
        <f>'Peak prod (bpm)'!E219/(365/12)</f>
        <v>352.0109589041096</v>
      </c>
    </row>
    <row r="220" spans="2:5" x14ac:dyDescent="0.25">
      <c r="B220">
        <f>'Peak prod (bpm)'!B220/(365/12)</f>
        <v>500.15342465753423</v>
      </c>
      <c r="C220">
        <f>'Peak prod (bpm)'!C220/(365/12)</f>
        <v>659.11232876712324</v>
      </c>
      <c r="D220">
        <f>'Peak prod (bpm)'!D220/(365/12)</f>
        <v>856.8986301369863</v>
      </c>
      <c r="E220" s="3">
        <f>'Peak prod (bpm)'!E220/(365/12)</f>
        <v>237.30410958904108</v>
      </c>
    </row>
    <row r="221" spans="2:5" x14ac:dyDescent="0.25">
      <c r="B221">
        <f>'Peak prod (bpm)'!B221/(365/12)</f>
        <v>527.53972602739725</v>
      </c>
      <c r="C221">
        <f>'Peak prod (bpm)'!C221/(365/12)</f>
        <v>357.46849315068494</v>
      </c>
      <c r="D221">
        <f>'Peak prod (bpm)'!D221/(365/12)</f>
        <v>503.47397260273971</v>
      </c>
      <c r="E221" s="3">
        <f>'Peak prod (bpm)'!E221/(365/12)</f>
        <v>533.55616438356162</v>
      </c>
    </row>
    <row r="222" spans="2:5" x14ac:dyDescent="0.25">
      <c r="B222">
        <f>'Peak prod (bpm)'!B222/(365/12)</f>
        <v>683.21095890410959</v>
      </c>
      <c r="C222">
        <f>'Peak prod (bpm)'!C222/(365/12)</f>
        <v>591.61643835616439</v>
      </c>
      <c r="D222">
        <f>'Peak prod (bpm)'!D222/(365/12)</f>
        <v>534.04931506849312</v>
      </c>
      <c r="E222" s="3">
        <f>'Peak prod (bpm)'!E222/(365/12)</f>
        <v>186.31232876712329</v>
      </c>
    </row>
    <row r="223" spans="2:5" x14ac:dyDescent="0.25">
      <c r="B223">
        <f>'Peak prod (bpm)'!B223/(365/12)</f>
        <v>584.71232876712327</v>
      </c>
      <c r="C223">
        <f>'Peak prod (bpm)'!C223/(365/12)</f>
        <v>203.01369863013699</v>
      </c>
      <c r="D223">
        <f>'Peak prod (bpm)'!D223/(365/12)</f>
        <v>391.85753424657531</v>
      </c>
      <c r="E223" s="3">
        <f>'Peak prod (bpm)'!E223/(365/12)</f>
        <v>15.715068493150683</v>
      </c>
    </row>
    <row r="224" spans="2:5" x14ac:dyDescent="0.25">
      <c r="B224">
        <f>'Peak prod (bpm)'!B224/(365/12)</f>
        <v>859.75890410958903</v>
      </c>
      <c r="C224">
        <f>'Peak prod (bpm)'!C224/(365/12)</f>
        <v>608.35068493150686</v>
      </c>
      <c r="D224">
        <f>'Peak prod (bpm)'!D224/(365/12)</f>
        <v>355.85753424657531</v>
      </c>
      <c r="E224" s="3">
        <f>'Peak prod (bpm)'!E224/(365/12)</f>
        <v>126.37808219178082</v>
      </c>
    </row>
    <row r="225" spans="2:5" x14ac:dyDescent="0.25">
      <c r="B225">
        <f>'Peak prod (bpm)'!B225/(365/12)</f>
        <v>337.18356164383562</v>
      </c>
      <c r="C225">
        <f>'Peak prod (bpm)'!C225/(365/12)</f>
        <v>303.81369863013697</v>
      </c>
      <c r="D225">
        <f>'Peak prod (bpm)'!D225/(365/12)</f>
        <v>478.6849315068493</v>
      </c>
      <c r="E225" s="3">
        <f>'Peak prod (bpm)'!E225/(365/12)</f>
        <v>339.9780821917808</v>
      </c>
    </row>
    <row r="226" spans="2:5" x14ac:dyDescent="0.25">
      <c r="B226">
        <f>'Peak prod (bpm)'!B226/(365/12)</f>
        <v>765.92876712328768</v>
      </c>
      <c r="C226">
        <f>'Peak prod (bpm)'!C226/(365/12)</f>
        <v>288.36164383561641</v>
      </c>
      <c r="D226">
        <f>'Peak prod (bpm)'!D226/(365/12)</f>
        <v>323.0794520547945</v>
      </c>
      <c r="E226" s="3">
        <f>'Peak prod (bpm)'!E226/(365/12)</f>
        <v>148.93150684931507</v>
      </c>
    </row>
    <row r="227" spans="2:5" x14ac:dyDescent="0.25">
      <c r="B227">
        <f>'Peak prod (bpm)'!B227/(365/12)</f>
        <v>420.19726027397257</v>
      </c>
      <c r="C227">
        <f>'Peak prod (bpm)'!C227/(365/12)</f>
        <v>766.48767123287666</v>
      </c>
      <c r="D227">
        <f>'Peak prod (bpm)'!D227/(365/12)</f>
        <v>711.81369863013697</v>
      </c>
      <c r="E227" s="3">
        <f>'Peak prod (bpm)'!E227/(365/12)</f>
        <v>162.47671232876712</v>
      </c>
    </row>
    <row r="228" spans="2:5" x14ac:dyDescent="0.25">
      <c r="B228">
        <f>'Peak prod (bpm)'!B228/(365/12)</f>
        <v>531.38630136986296</v>
      </c>
      <c r="C228">
        <f>'Peak prod (bpm)'!C228/(365/12)</f>
        <v>463.39726027397256</v>
      </c>
      <c r="D228">
        <f>'Peak prod (bpm)'!D228/(365/12)</f>
        <v>298.7178082191781</v>
      </c>
      <c r="E228" s="3">
        <f>'Peak prod (bpm)'!E228/(365/12)</f>
        <v>156.98630136986301</v>
      </c>
    </row>
    <row r="229" spans="2:5" x14ac:dyDescent="0.25">
      <c r="B229">
        <f>'Peak prod (bpm)'!B229/(365/12)</f>
        <v>895.00273972602736</v>
      </c>
      <c r="C229">
        <f>'Peak prod (bpm)'!C229/(365/12)</f>
        <v>325.34794520547945</v>
      </c>
      <c r="D229">
        <f>'Peak prod (bpm)'!D229/(365/12)</f>
        <v>455.73698630136983</v>
      </c>
      <c r="E229" s="3">
        <f>'Peak prod (bpm)'!E229/(365/12)</f>
        <v>571.1013698630137</v>
      </c>
    </row>
    <row r="230" spans="2:5" x14ac:dyDescent="0.25">
      <c r="B230">
        <f>'Peak prod (bpm)'!B230/(365/12)</f>
        <v>501.36986301369859</v>
      </c>
      <c r="C230">
        <f>'Peak prod (bpm)'!C230/(365/12)</f>
        <v>453.43561643835613</v>
      </c>
      <c r="D230">
        <f>'Peak prod (bpm)'!D230/(365/12)</f>
        <v>764.0219178082192</v>
      </c>
      <c r="E230" s="3">
        <f>'Peak prod (bpm)'!E230/(365/12)</f>
        <v>468.75616438356161</v>
      </c>
    </row>
    <row r="231" spans="2:5" x14ac:dyDescent="0.25">
      <c r="B231">
        <f>'Peak prod (bpm)'!B231/(365/12)</f>
        <v>660.32876712328766</v>
      </c>
      <c r="C231">
        <f>'Peak prod (bpm)'!C231/(365/12)</f>
        <v>907.85753424657526</v>
      </c>
      <c r="D231">
        <f>'Peak prod (bpm)'!D231/(365/12)</f>
        <v>858.80547945205478</v>
      </c>
      <c r="E231" s="3">
        <f>'Peak prod (bpm)'!E231/(365/12)</f>
        <v>388.27397260273972</v>
      </c>
    </row>
    <row r="232" spans="2:5" x14ac:dyDescent="0.25">
      <c r="B232">
        <f>'Peak prod (bpm)'!B232/(365/12)</f>
        <v>469.67671232876711</v>
      </c>
      <c r="C232">
        <f>'Peak prod (bpm)'!C232/(365/12)</f>
        <v>223.23287671232876</v>
      </c>
      <c r="D232">
        <f>'Peak prod (bpm)'!D232/(365/12)</f>
        <v>391.56164383561645</v>
      </c>
      <c r="E232" s="3">
        <f>'Peak prod (bpm)'!E232/(365/12)</f>
        <v>975.0575342465753</v>
      </c>
    </row>
    <row r="233" spans="2:5" x14ac:dyDescent="0.25">
      <c r="B233">
        <f>'Peak prod (bpm)'!B233/(365/12)</f>
        <v>445.8082191780822</v>
      </c>
      <c r="C233">
        <f>'Peak prod (bpm)'!C233/(365/12)</f>
        <v>189.9945205479452</v>
      </c>
      <c r="D233">
        <f>'Peak prod (bpm)'!D233/(365/12)</f>
        <v>353.62191780821917</v>
      </c>
      <c r="E233" s="3">
        <f>'Peak prod (bpm)'!E233/(365/12)</f>
        <v>171.45205479452054</v>
      </c>
    </row>
    <row r="234" spans="2:5" x14ac:dyDescent="0.25">
      <c r="B234">
        <f>'Peak prod (bpm)'!B234/(365/12)</f>
        <v>615.1232876712329</v>
      </c>
      <c r="C234">
        <f>'Peak prod (bpm)'!C234/(365/12)</f>
        <v>1301.7534246575342</v>
      </c>
      <c r="D234">
        <f>'Peak prod (bpm)'!D234/(365/12)</f>
        <v>347.57260273972599</v>
      </c>
      <c r="E234" s="3">
        <f>'Peak prod (bpm)'!E234/(365/12)</f>
        <v>507.35342465753422</v>
      </c>
    </row>
    <row r="235" spans="2:5" x14ac:dyDescent="0.25">
      <c r="B235">
        <f>'Peak prod (bpm)'!B235/(365/12)</f>
        <v>311.44109589041096</v>
      </c>
      <c r="C235">
        <f>'Peak prod (bpm)'!C235/(365/12)</f>
        <v>695.67123287671234</v>
      </c>
      <c r="D235">
        <f>'Peak prod (bpm)'!D235/(365/12)</f>
        <v>320.77808219178081</v>
      </c>
      <c r="E235" s="3">
        <f>'Peak prod (bpm)'!E235/(365/12)</f>
        <v>131.63835616438357</v>
      </c>
    </row>
    <row r="236" spans="2:5" x14ac:dyDescent="0.25">
      <c r="B236">
        <f>'Peak prod (bpm)'!B236/(365/12)</f>
        <v>963.38630136986296</v>
      </c>
      <c r="C236">
        <f>'Peak prod (bpm)'!C236/(365/12)</f>
        <v>228.75616438356164</v>
      </c>
      <c r="D236">
        <f>'Peak prod (bpm)'!D236/(365/12)</f>
        <v>347.53972602739725</v>
      </c>
      <c r="E236" s="3">
        <f>'Peak prod (bpm)'!E236/(365/12)</f>
        <v>164.31780821917806</v>
      </c>
    </row>
    <row r="237" spans="2:5" x14ac:dyDescent="0.25">
      <c r="B237">
        <f>'Peak prod (bpm)'!B237/(365/12)</f>
        <v>352.10958904109589</v>
      </c>
      <c r="C237">
        <f>'Peak prod (bpm)'!C237/(365/12)</f>
        <v>344.18630136986297</v>
      </c>
      <c r="D237">
        <f>'Peak prod (bpm)'!D237/(365/12)</f>
        <v>598.32328767123283</v>
      </c>
      <c r="E237" s="3">
        <f>'Peak prod (bpm)'!E237/(365/12)</f>
        <v>204.32876712328766</v>
      </c>
    </row>
    <row r="238" spans="2:5" x14ac:dyDescent="0.25">
      <c r="B238">
        <f>'Peak prod (bpm)'!B238/(365/12)</f>
        <v>162.08219178082192</v>
      </c>
      <c r="C238">
        <f>'Peak prod (bpm)'!C238/(365/12)</f>
        <v>371.37534246575342</v>
      </c>
      <c r="D238">
        <f>'Peak prod (bpm)'!D238/(365/12)</f>
        <v>366.83835616438353</v>
      </c>
      <c r="E238" s="3">
        <f>'Peak prod (bpm)'!E238/(365/12)</f>
        <v>617.3260273972603</v>
      </c>
    </row>
    <row r="239" spans="2:5" x14ac:dyDescent="0.25">
      <c r="B239">
        <f>'Peak prod (bpm)'!B239/(365/12)</f>
        <v>52.964383561643835</v>
      </c>
      <c r="C239">
        <f>'Peak prod (bpm)'!C239/(365/12)</f>
        <v>418.06027397260272</v>
      </c>
      <c r="D239">
        <f>'Peak prod (bpm)'!D239/(365/12)</f>
        <v>333.2712328767123</v>
      </c>
      <c r="E239" s="3">
        <f>'Peak prod (bpm)'!E239/(365/12)</f>
        <v>481.44657534246574</v>
      </c>
    </row>
    <row r="240" spans="2:5" x14ac:dyDescent="0.25">
      <c r="B240">
        <f>'Peak prod (bpm)'!B240/(365/12)</f>
        <v>360.09863013698629</v>
      </c>
      <c r="C240">
        <f>'Peak prod (bpm)'!C240/(365/12)</f>
        <v>467.73698630136983</v>
      </c>
      <c r="D240">
        <f>'Peak prod (bpm)'!D240/(365/12)</f>
        <v>400.0109589041096</v>
      </c>
      <c r="E240" s="3">
        <f>'Peak prod (bpm)'!E240/(365/12)</f>
        <v>650.59726027397255</v>
      </c>
    </row>
    <row r="241" spans="2:5" x14ac:dyDescent="0.25">
      <c r="B241">
        <f>'Peak prod (bpm)'!B241/(365/12)</f>
        <v>122.20273972602739</v>
      </c>
      <c r="C241">
        <f>'Peak prod (bpm)'!C241/(365/12)</f>
        <v>741.40273972602733</v>
      </c>
      <c r="D241">
        <f>'Peak prod (bpm)'!D241/(365/12)</f>
        <v>261.00821917808219</v>
      </c>
      <c r="E241" s="3">
        <f>'Peak prod (bpm)'!E241/(365/12)</f>
        <v>340.37260273972601</v>
      </c>
    </row>
    <row r="242" spans="2:5" x14ac:dyDescent="0.25">
      <c r="B242">
        <f>'Peak prod (bpm)'!B242/(365/12)</f>
        <v>18.739726027397261</v>
      </c>
      <c r="C242">
        <f>'Peak prod (bpm)'!C242/(365/12)</f>
        <v>377.49041095890408</v>
      </c>
      <c r="D242">
        <f>'Peak prod (bpm)'!D242/(365/12)</f>
        <v>480.06575342465754</v>
      </c>
      <c r="E242" s="3">
        <f>'Peak prod (bpm)'!E242/(365/12)</f>
        <v>579.74794520547948</v>
      </c>
    </row>
    <row r="243" spans="2:5" x14ac:dyDescent="0.25">
      <c r="B243">
        <f>'Peak prod (bpm)'!B243/(365/12)</f>
        <v>299.63835616438354</v>
      </c>
      <c r="C243">
        <f>'Peak prod (bpm)'!C243/(365/12)</f>
        <v>234.24657534246575</v>
      </c>
      <c r="D243">
        <f>'Peak prod (bpm)'!D243/(365/12)</f>
        <v>336.29589041095892</v>
      </c>
      <c r="E243" s="3">
        <f>'Peak prod (bpm)'!E243/(365/12)</f>
        <v>322.22465753424655</v>
      </c>
    </row>
    <row r="244" spans="2:5" x14ac:dyDescent="0.25">
      <c r="B244">
        <f>'Peak prod (bpm)'!B244/(365/12)</f>
        <v>551.34246575342468</v>
      </c>
      <c r="C244">
        <f>'Peak prod (bpm)'!C244/(365/12)</f>
        <v>428.02191780821914</v>
      </c>
      <c r="D244">
        <f>'Peak prod (bpm)'!D244/(365/12)</f>
        <v>1166.0054794520547</v>
      </c>
      <c r="E244" s="3">
        <f>'Peak prod (bpm)'!E244/(365/12)</f>
        <v>35.243835616438353</v>
      </c>
    </row>
    <row r="245" spans="2:5" x14ac:dyDescent="0.25">
      <c r="B245">
        <f>'Peak prod (bpm)'!B245/(365/12)</f>
        <v>40.865753424657534</v>
      </c>
      <c r="C245">
        <f>'Peak prod (bpm)'!C245/(365/12)</f>
        <v>654.31232876712329</v>
      </c>
      <c r="D245">
        <f>'Peak prod (bpm)'!D245/(365/12)</f>
        <v>792.03287671232874</v>
      </c>
      <c r="E245" s="3">
        <f>'Peak prod (bpm)'!E245/(365/12)</f>
        <v>276.03287671232874</v>
      </c>
    </row>
    <row r="246" spans="2:5" x14ac:dyDescent="0.25">
      <c r="B246">
        <f>'Peak prod (bpm)'!B246/(365/12)</f>
        <v>321.10684931506847</v>
      </c>
      <c r="C246">
        <f>'Peak prod (bpm)'!C246/(365/12)</f>
        <v>516.32876712328766</v>
      </c>
      <c r="D246">
        <f>'Peak prod (bpm)'!D246/(365/12)</f>
        <v>212.28493150684932</v>
      </c>
      <c r="E246" s="3">
        <f>'Peak prod (bpm)'!E246/(365/12)</f>
        <v>306.34520547945203</v>
      </c>
    </row>
    <row r="247" spans="2:5" x14ac:dyDescent="0.25">
      <c r="B247">
        <f>'Peak prod (bpm)'!B247/(365/12)</f>
        <v>133.18356164383562</v>
      </c>
      <c r="C247">
        <f>'Peak prod (bpm)'!C247/(365/12)</f>
        <v>571.9561643835616</v>
      </c>
      <c r="D247">
        <f>'Peak prod (bpm)'!D247/(365/12)</f>
        <v>344.58082191780818</v>
      </c>
      <c r="E247" s="3">
        <f>'Peak prod (bpm)'!E247/(365/12)</f>
        <v>275.60547945205479</v>
      </c>
    </row>
    <row r="248" spans="2:5" x14ac:dyDescent="0.25">
      <c r="B248">
        <f>'Peak prod (bpm)'!B248/(365/12)</f>
        <v>336.29589041095892</v>
      </c>
      <c r="C248">
        <f>'Peak prod (bpm)'!C248/(365/12)</f>
        <v>324.98630136986299</v>
      </c>
      <c r="D248">
        <f>'Peak prod (bpm)'!D248/(365/12)</f>
        <v>718.42191780821918</v>
      </c>
      <c r="E248" s="3">
        <f>'Peak prod (bpm)'!E248/(365/12)</f>
        <v>583.72602739726028</v>
      </c>
    </row>
    <row r="249" spans="2:5" x14ac:dyDescent="0.25">
      <c r="B249">
        <f>'Peak prod (bpm)'!B249/(365/12)</f>
        <v>61.906849315068492</v>
      </c>
      <c r="C249">
        <f>'Peak prod (bpm)'!C249/(365/12)</f>
        <v>460.30684931506846</v>
      </c>
      <c r="D249">
        <f>'Peak prod (bpm)'!D249/(365/12)</f>
        <v>1085.654794520548</v>
      </c>
      <c r="E249" s="3">
        <f>'Peak prod (bpm)'!E249/(365/12)</f>
        <v>34.783561643835618</v>
      </c>
    </row>
    <row r="250" spans="2:5" x14ac:dyDescent="0.25">
      <c r="B250">
        <f>'Peak prod (bpm)'!B250/(365/12)</f>
        <v>147.78082191780823</v>
      </c>
      <c r="C250">
        <f>'Peak prod (bpm)'!C250/(365/12)</f>
        <v>856.37260273972595</v>
      </c>
      <c r="D250">
        <f>'Peak prod (bpm)'!D250/(365/12)</f>
        <v>568.66849315068487</v>
      </c>
      <c r="E250" s="3">
        <f>'Peak prod (bpm)'!E250/(365/12)</f>
        <v>306.77260273972604</v>
      </c>
    </row>
    <row r="251" spans="2:5" x14ac:dyDescent="0.25">
      <c r="B251">
        <f>'Peak prod (bpm)'!B251/(365/12)</f>
        <v>341.88493150684928</v>
      </c>
      <c r="C251">
        <f>'Peak prod (bpm)'!C251/(365/12)</f>
        <v>799.36438356164376</v>
      </c>
      <c r="D251">
        <f>'Peak prod (bpm)'!D251/(365/12)</f>
        <v>255.94520547945206</v>
      </c>
      <c r="E251" s="3">
        <f>'Peak prod (bpm)'!E251/(365/12)</f>
        <v>810.01643835616437</v>
      </c>
    </row>
    <row r="252" spans="2:5" x14ac:dyDescent="0.25">
      <c r="B252">
        <f>'Peak prod (bpm)'!B252/(365/12)</f>
        <v>32.679452054794517</v>
      </c>
      <c r="C252">
        <f>'Peak prod (bpm)'!C252/(365/12)</f>
        <v>578.33424657534249</v>
      </c>
      <c r="D252">
        <f>'Peak prod (bpm)'!D252/(365/12)</f>
        <v>359.30958904109588</v>
      </c>
      <c r="E252" s="3">
        <f>'Peak prod (bpm)'!E252/(365/12)</f>
        <v>189.50136986301368</v>
      </c>
    </row>
    <row r="253" spans="2:5" x14ac:dyDescent="0.25">
      <c r="B253">
        <f>'Peak prod (bpm)'!B253/(365/12)</f>
        <v>51.090410958904108</v>
      </c>
      <c r="C253">
        <f>'Peak prod (bpm)'!C253/(365/12)</f>
        <v>940.47123287671229</v>
      </c>
      <c r="D253">
        <f>'Peak prod (bpm)'!D253/(365/12)</f>
        <v>376.47123287671229</v>
      </c>
      <c r="E253" s="3">
        <f>'Peak prod (bpm)'!E253/(365/12)</f>
        <v>311.04657534246576</v>
      </c>
    </row>
    <row r="254" spans="2:5" x14ac:dyDescent="0.25">
      <c r="B254">
        <f>'Peak prod (bpm)'!B254/(365/12)</f>
        <v>567.35342465753422</v>
      </c>
      <c r="C254">
        <f>'Peak prod (bpm)'!C254/(365/12)</f>
        <v>741.10684931506842</v>
      </c>
      <c r="D254">
        <f>'Peak prod (bpm)'!D254/(365/12)</f>
        <v>628.47123287671229</v>
      </c>
      <c r="E254" s="3">
        <f>'Peak prod (bpm)'!E254/(365/12)</f>
        <v>537.89589041095883</v>
      </c>
    </row>
    <row r="255" spans="2:5" x14ac:dyDescent="0.25">
      <c r="B255">
        <f>'Peak prod (bpm)'!B255/(365/12)</f>
        <v>65.556164383561637</v>
      </c>
      <c r="C255">
        <f>'Peak prod (bpm)'!C255/(365/12)</f>
        <v>633.66575342465751</v>
      </c>
      <c r="D255">
        <f>'Peak prod (bpm)'!D255/(365/12)</f>
        <v>255.74794520547945</v>
      </c>
      <c r="E255" s="3">
        <f>'Peak prod (bpm)'!E255/(365/12)</f>
        <v>229.34794520547945</v>
      </c>
    </row>
    <row r="256" spans="2:5" x14ac:dyDescent="0.25">
      <c r="B256">
        <f>'Peak prod (bpm)'!B256/(365/12)</f>
        <v>77.819178082191783</v>
      </c>
      <c r="C256">
        <f>'Peak prod (bpm)'!C256/(365/12)</f>
        <v>367.2</v>
      </c>
      <c r="D256">
        <f>'Peak prod (bpm)'!D256/(365/12)</f>
        <v>458.07123287671232</v>
      </c>
      <c r="E256" s="3">
        <f>'Peak prod (bpm)'!E256/(365/12)</f>
        <v>131.2767123287671</v>
      </c>
    </row>
    <row r="257" spans="2:5" x14ac:dyDescent="0.25">
      <c r="B257">
        <f>'Peak prod (bpm)'!B257/(365/12)</f>
        <v>12.756164383561643</v>
      </c>
      <c r="C257">
        <f>'Peak prod (bpm)'!C257/(365/12)</f>
        <v>769.90684931506848</v>
      </c>
      <c r="D257">
        <f>'Peak prod (bpm)'!D257/(365/12)</f>
        <v>514.06027397260277</v>
      </c>
      <c r="E257" s="3">
        <f>'Peak prod (bpm)'!E257/(365/12)</f>
        <v>101.95068493150684</v>
      </c>
    </row>
    <row r="258" spans="2:5" x14ac:dyDescent="0.25">
      <c r="B258">
        <f>'Peak prod (bpm)'!B258/(365/12)</f>
        <v>144.72328767123287</v>
      </c>
      <c r="C258">
        <f>'Peak prod (bpm)'!C258/(365/12)</f>
        <v>533.16164383561647</v>
      </c>
      <c r="D258">
        <f>'Peak prod (bpm)'!D258/(365/12)</f>
        <v>360.92054794520544</v>
      </c>
      <c r="E258" s="3">
        <f>'Peak prod (bpm)'!E258/(365/12)</f>
        <v>152.9095890410959</v>
      </c>
    </row>
    <row r="259" spans="2:5" x14ac:dyDescent="0.25">
      <c r="B259">
        <f>'Peak prod (bpm)'!B259/(365/12)</f>
        <v>9.1726027397260275</v>
      </c>
      <c r="C259">
        <f>'Peak prod (bpm)'!C259/(365/12)</f>
        <v>1009.8082191780821</v>
      </c>
      <c r="D259">
        <f>'Peak prod (bpm)'!D259/(365/12)</f>
        <v>322.61917808219175</v>
      </c>
      <c r="E259" s="3">
        <f>'Peak prod (bpm)'!E259/(365/12)</f>
        <v>261.59999999999997</v>
      </c>
    </row>
    <row r="260" spans="2:5" x14ac:dyDescent="0.25">
      <c r="B260">
        <f>'Peak prod (bpm)'!B260/(365/12)</f>
        <v>58.421917808219177</v>
      </c>
      <c r="C260">
        <f>'Peak prod (bpm)'!C260/(365/12)</f>
        <v>415.16712328767119</v>
      </c>
      <c r="D260">
        <f>'Peak prod (bpm)'!D260/(365/12)</f>
        <v>486.27945205479449</v>
      </c>
      <c r="E260" s="3">
        <f>'Peak prod (bpm)'!E260/(365/12)</f>
        <v>319.92328767123286</v>
      </c>
    </row>
    <row r="261" spans="2:5" x14ac:dyDescent="0.25">
      <c r="B261">
        <f>'Peak prod (bpm)'!B261/(365/12)</f>
        <v>44.646575342465752</v>
      </c>
      <c r="C261">
        <f>'Peak prod (bpm)'!C261/(365/12)</f>
        <v>453.59999999999997</v>
      </c>
      <c r="D261">
        <f>'Peak prod (bpm)'!D261/(365/12)</f>
        <v>520.43835616438355</v>
      </c>
      <c r="E261" s="3">
        <f>'Peak prod (bpm)'!E261/(365/12)</f>
        <v>136.33972602739726</v>
      </c>
    </row>
    <row r="262" spans="2:5" x14ac:dyDescent="0.25">
      <c r="B262">
        <f>'Peak prod (bpm)'!B262/(365/12)</f>
        <v>10.783561643835617</v>
      </c>
      <c r="C262">
        <f>'Peak prod (bpm)'!C262/(365/12)</f>
        <v>325.38082191780819</v>
      </c>
      <c r="D262">
        <f>'Peak prod (bpm)'!D262/(365/12)</f>
        <v>368.28493150684932</v>
      </c>
      <c r="E262" s="3">
        <f>'Peak prod (bpm)'!E262/(365/12)</f>
        <v>127.92328767123287</v>
      </c>
    </row>
    <row r="263" spans="2:5" x14ac:dyDescent="0.25">
      <c r="B263">
        <f>'Peak prod (bpm)'!B263/(365/12)</f>
        <v>45.863013698630134</v>
      </c>
      <c r="C263">
        <f>'Peak prod (bpm)'!C263/(365/12)</f>
        <v>527.60547945205474</v>
      </c>
      <c r="D263">
        <f>'Peak prod (bpm)'!D263/(365/12)</f>
        <v>641.68767123287671</v>
      </c>
      <c r="E263" s="3">
        <f>'Peak prod (bpm)'!E263/(365/12)</f>
        <v>872.28493150684926</v>
      </c>
    </row>
    <row r="264" spans="2:5" x14ac:dyDescent="0.25">
      <c r="B264">
        <f>'Peak prod (bpm)'!B264/(365/12)</f>
        <v>147.61643835616437</v>
      </c>
      <c r="C264">
        <f>'Peak prod (bpm)'!C264/(365/12)</f>
        <v>1067.0465753424658</v>
      </c>
      <c r="D264">
        <f>'Peak prod (bpm)'!D264/(365/12)</f>
        <v>701.39178082191779</v>
      </c>
      <c r="E264" s="3">
        <f>'Peak prod (bpm)'!E264/(365/12)</f>
        <v>453.73150684931505</v>
      </c>
    </row>
    <row r="265" spans="2:5" x14ac:dyDescent="0.25">
      <c r="B265">
        <f>'Peak prod (bpm)'!B265/(365/12)</f>
        <v>138.1808219178082</v>
      </c>
      <c r="C265">
        <f>'Peak prod (bpm)'!C265/(365/12)</f>
        <v>372.16438356164383</v>
      </c>
      <c r="D265">
        <f>'Peak prod (bpm)'!D265/(365/12)</f>
        <v>533.95068493150688</v>
      </c>
      <c r="E265" s="3">
        <f>'Peak prod (bpm)'!E265/(365/12)</f>
        <v>10.84931506849315</v>
      </c>
    </row>
    <row r="266" spans="2:5" x14ac:dyDescent="0.25">
      <c r="B266">
        <f>'Peak prod (bpm)'!B266/(365/12)</f>
        <v>465.40273972602739</v>
      </c>
      <c r="C266">
        <f>'Peak prod (bpm)'!C266/(365/12)</f>
        <v>1112.8767123287671</v>
      </c>
      <c r="D266">
        <f>'Peak prod (bpm)'!D266/(365/12)</f>
        <v>484.8657534246575</v>
      </c>
      <c r="E266" s="3">
        <f>'Peak prod (bpm)'!E266/(365/12)</f>
        <v>189.92876712328766</v>
      </c>
    </row>
    <row r="267" spans="2:5" x14ac:dyDescent="0.25">
      <c r="B267">
        <f>'Peak prod (bpm)'!B267/(365/12)</f>
        <v>562.158904109589</v>
      </c>
      <c r="C267">
        <f>'Peak prod (bpm)'!C267/(365/12)</f>
        <v>377.68767123287671</v>
      </c>
      <c r="D267">
        <f>'Peak prod (bpm)'!D267/(365/12)</f>
        <v>510.47671232876712</v>
      </c>
      <c r="E267" s="3">
        <f>'Peak prod (bpm)'!E267/(365/12)</f>
        <v>412.96438356164384</v>
      </c>
    </row>
    <row r="268" spans="2:5" x14ac:dyDescent="0.25">
      <c r="B268">
        <f>'Peak prod (bpm)'!B268/(365/12)</f>
        <v>149.39178082191779</v>
      </c>
      <c r="C268">
        <f>'Peak prod (bpm)'!C268/(365/12)</f>
        <v>793.74246575342465</v>
      </c>
      <c r="D268">
        <f>'Peak prod (bpm)'!D268/(365/12)</f>
        <v>370.1917808219178</v>
      </c>
      <c r="E268" s="3">
        <f>'Peak prod (bpm)'!E268/(365/12)</f>
        <v>7.8904109589041092</v>
      </c>
    </row>
    <row r="269" spans="2:5" x14ac:dyDescent="0.25">
      <c r="B269">
        <f>'Peak prod (bpm)'!B269/(365/12)</f>
        <v>0.13150684931506848</v>
      </c>
      <c r="C269">
        <f>'Peak prod (bpm)'!C269/(365/12)</f>
        <v>1128.2958904109589</v>
      </c>
      <c r="D269">
        <f>'Peak prod (bpm)'!D269/(365/12)</f>
        <v>197.26027397260273</v>
      </c>
      <c r="E269" s="3">
        <f>'Peak prod (bpm)'!E269/(365/12)</f>
        <v>247.2986301369863</v>
      </c>
    </row>
    <row r="270" spans="2:5" x14ac:dyDescent="0.25">
      <c r="B270">
        <f>'Peak prod (bpm)'!B270/(365/12)</f>
        <v>170.13698630136986</v>
      </c>
      <c r="C270">
        <f>'Peak prod (bpm)'!C270/(365/12)</f>
        <v>191.17808219178082</v>
      </c>
      <c r="D270">
        <f>'Peak prod (bpm)'!D270/(365/12)</f>
        <v>421.61095890410957</v>
      </c>
      <c r="E270" s="3">
        <f>'Peak prod (bpm)'!E270/(365/12)</f>
        <v>23.441095890410956</v>
      </c>
    </row>
    <row r="271" spans="2:5" x14ac:dyDescent="0.25">
      <c r="B271">
        <f>'Peak prod (bpm)'!B271/(365/12)</f>
        <v>47.736986301369861</v>
      </c>
      <c r="C271">
        <f>'Peak prod (bpm)'!C271/(365/12)</f>
        <v>149.95068493150686</v>
      </c>
      <c r="D271">
        <f>'Peak prod (bpm)'!D271/(365/12)</f>
        <v>577.05205479452047</v>
      </c>
      <c r="E271" s="3">
        <f>'Peak prod (bpm)'!E271/(365/12)</f>
        <v>668.64657534246578</v>
      </c>
    </row>
    <row r="272" spans="2:5" x14ac:dyDescent="0.25">
      <c r="B272">
        <f>'Peak prod (bpm)'!B272/(365/12)</f>
        <v>125.85205479452054</v>
      </c>
      <c r="C272">
        <f>'Peak prod (bpm)'!C272/(365/12)</f>
        <v>877.24931506849316</v>
      </c>
      <c r="D272">
        <f>'Peak prod (bpm)'!D272/(365/12)</f>
        <v>451.82465753424657</v>
      </c>
      <c r="E272" s="3">
        <f>'Peak prod (bpm)'!E272/(365/12)</f>
        <v>168.8876712328767</v>
      </c>
    </row>
    <row r="273" spans="2:5" x14ac:dyDescent="0.25">
      <c r="B273">
        <f>'Peak prod (bpm)'!B273/(365/12)</f>
        <v>367.69315068493148</v>
      </c>
      <c r="C273">
        <f>'Peak prod (bpm)'!C273/(365/12)</f>
        <v>504</v>
      </c>
      <c r="D273">
        <f>'Peak prod (bpm)'!D273/(365/12)</f>
        <v>842.30136986301363</v>
      </c>
      <c r="E273" s="3">
        <f>'Peak prod (bpm)'!E273/(365/12)</f>
        <v>159.78082191780823</v>
      </c>
    </row>
    <row r="274" spans="2:5" x14ac:dyDescent="0.25">
      <c r="B274">
        <f>'Peak prod (bpm)'!B274/(365/12)</f>
        <v>397.90684931506848</v>
      </c>
      <c r="C274">
        <f>'Peak prod (bpm)'!C274/(365/12)</f>
        <v>405.7643835616438</v>
      </c>
      <c r="D274">
        <f>'Peak prod (bpm)'!D274/(365/12)</f>
        <v>331.00273972602736</v>
      </c>
      <c r="E274" s="3">
        <f>'Peak prod (bpm)'!E274/(365/12)</f>
        <v>261.43561643835613</v>
      </c>
    </row>
    <row r="275" spans="2:5" x14ac:dyDescent="0.25">
      <c r="B275">
        <f>'Peak prod (bpm)'!B275/(365/12)</f>
        <v>277.97260273972603</v>
      </c>
      <c r="C275">
        <f>'Peak prod (bpm)'!C275/(365/12)</f>
        <v>295.72602739726028</v>
      </c>
      <c r="D275">
        <f>'Peak prod (bpm)'!D275/(365/12)</f>
        <v>631.89041095890411</v>
      </c>
      <c r="E275" s="3">
        <f>'Peak prod (bpm)'!E275/(365/12)</f>
        <v>286.45479452054792</v>
      </c>
    </row>
    <row r="276" spans="2:5" x14ac:dyDescent="0.25">
      <c r="B276">
        <f>'Peak prod (bpm)'!B276/(365/12)</f>
        <v>502.22465753424655</v>
      </c>
      <c r="C276">
        <f>'Peak prod (bpm)'!C276/(365/12)</f>
        <v>429.00821917808219</v>
      </c>
      <c r="D276">
        <f>'Peak prod (bpm)'!D276/(365/12)</f>
        <v>416.08767123287669</v>
      </c>
      <c r="E276" s="3">
        <f>'Peak prod (bpm)'!E276/(365/12)</f>
        <v>366.14794520547946</v>
      </c>
    </row>
    <row r="277" spans="2:5" x14ac:dyDescent="0.25">
      <c r="B277">
        <f>'Peak prod (bpm)'!B277/(365/12)</f>
        <v>344.8767123287671</v>
      </c>
      <c r="C277">
        <f>'Peak prod (bpm)'!C277/(365/12)</f>
        <v>257.49041095890408</v>
      </c>
      <c r="D277">
        <f>'Peak prod (bpm)'!D277/(365/12)</f>
        <v>337.05205479452053</v>
      </c>
      <c r="E277" s="3">
        <f>'Peak prod (bpm)'!E277/(365/12)</f>
        <v>170.76164383561644</v>
      </c>
    </row>
    <row r="278" spans="2:5" x14ac:dyDescent="0.25">
      <c r="B278">
        <f>'Peak prod (bpm)'!B278/(365/12)</f>
        <v>79.726027397260268</v>
      </c>
      <c r="C278">
        <f>'Peak prod (bpm)'!C278/(365/12)</f>
        <v>606.93698630136987</v>
      </c>
      <c r="D278">
        <f>'Peak prod (bpm)'!D278/(365/12)</f>
        <v>772.10958904109589</v>
      </c>
      <c r="E278" s="3">
        <f>'Peak prod (bpm)'!E278/(365/12)</f>
        <v>652.24109589041097</v>
      </c>
    </row>
    <row r="279" spans="2:5" x14ac:dyDescent="0.25">
      <c r="B279">
        <f>'Peak prod (bpm)'!B279/(365/12)</f>
        <v>102.11506849315069</v>
      </c>
      <c r="C279">
        <f>'Peak prod (bpm)'!C279/(365/12)</f>
        <v>557.65479452054797</v>
      </c>
      <c r="D279">
        <f>'Peak prod (bpm)'!D279/(365/12)</f>
        <v>474.57534246575341</v>
      </c>
      <c r="E279" s="3">
        <f>'Peak prod (bpm)'!E279/(365/12)</f>
        <v>590.03835616438357</v>
      </c>
    </row>
    <row r="280" spans="2:5" x14ac:dyDescent="0.25">
      <c r="B280">
        <f>'Peak prod (bpm)'!B280/(365/12)</f>
        <v>232.66849315068492</v>
      </c>
      <c r="C280">
        <f>'Peak prod (bpm)'!C280/(365/12)</f>
        <v>431.80273972602737</v>
      </c>
      <c r="D280">
        <f>'Peak prod (bpm)'!D280/(365/12)</f>
        <v>234.31232876712329</v>
      </c>
      <c r="E280" s="3">
        <f>'Peak prod (bpm)'!E280/(365/12)</f>
        <v>990.83835616438353</v>
      </c>
    </row>
    <row r="281" spans="2:5" x14ac:dyDescent="0.25">
      <c r="B281">
        <f>'Peak prod (bpm)'!B281/(365/12)</f>
        <v>232.20821917808217</v>
      </c>
      <c r="C281">
        <f>'Peak prod (bpm)'!C281/(365/12)</f>
        <v>513.10684931506853</v>
      </c>
      <c r="D281">
        <f>'Peak prod (bpm)'!D281/(365/12)</f>
        <v>290.46575342465752</v>
      </c>
      <c r="E281" s="3">
        <f>'Peak prod (bpm)'!E281/(365/12)</f>
        <v>166.02739726027397</v>
      </c>
    </row>
    <row r="282" spans="2:5" x14ac:dyDescent="0.25">
      <c r="B282">
        <f>'Peak prod (bpm)'!B282/(365/12)</f>
        <v>232.73424657534247</v>
      </c>
      <c r="C282">
        <f>'Peak prod (bpm)'!C282/(365/12)</f>
        <v>569.65479452054797</v>
      </c>
      <c r="D282">
        <f>'Peak prod (bpm)'!D282/(365/12)</f>
        <v>310.84931506849313</v>
      </c>
      <c r="E282" s="3">
        <f>'Peak prod (bpm)'!E282/(365/12)</f>
        <v>847.0356164383561</v>
      </c>
    </row>
    <row r="283" spans="2:5" x14ac:dyDescent="0.25">
      <c r="B283">
        <f>'Peak prod (bpm)'!B283/(365/12)</f>
        <v>645.2383561643835</v>
      </c>
      <c r="C283">
        <f>'Peak prod (bpm)'!C283/(365/12)</f>
        <v>288.62465753424658</v>
      </c>
      <c r="D283">
        <f>'Peak prod (bpm)'!D283/(365/12)</f>
        <v>764.94246575342459</v>
      </c>
      <c r="E283" s="3">
        <f>'Peak prod (bpm)'!E283/(365/12)</f>
        <v>290.89315068493147</v>
      </c>
    </row>
    <row r="284" spans="2:5" x14ac:dyDescent="0.25">
      <c r="B284">
        <f>'Peak prod (bpm)'!B284/(365/12)</f>
        <v>23.276712328767122</v>
      </c>
      <c r="C284">
        <f>'Peak prod (bpm)'!C284/(365/12)</f>
        <v>484.04383561643834</v>
      </c>
      <c r="D284">
        <f>'Peak prod (bpm)'!D284/(365/12)</f>
        <v>187.9890410958904</v>
      </c>
      <c r="E284" s="3">
        <f>'Peak prod (bpm)'!E284/(365/12)</f>
        <v>209.786301369863</v>
      </c>
    </row>
    <row r="285" spans="2:5" x14ac:dyDescent="0.25">
      <c r="B285">
        <f>'Peak prod (bpm)'!B285/(365/12)</f>
        <v>325.21643835616436</v>
      </c>
      <c r="C285">
        <f>'Peak prod (bpm)'!C285/(365/12)</f>
        <v>831.18904109589039</v>
      </c>
      <c r="D285">
        <f>'Peak prod (bpm)'!D285/(365/12)</f>
        <v>817.2164383561643</v>
      </c>
      <c r="E285" s="3">
        <f>'Peak prod (bpm)'!E285/(365/12)</f>
        <v>433.38082191780819</v>
      </c>
    </row>
    <row r="286" spans="2:5" x14ac:dyDescent="0.25">
      <c r="B286">
        <f>'Peak prod (bpm)'!B286/(365/12)</f>
        <v>159.55068493150685</v>
      </c>
      <c r="C286">
        <f>'Peak prod (bpm)'!C286/(365/12)</f>
        <v>365.58904109589042</v>
      </c>
      <c r="D286">
        <f>'Peak prod (bpm)'!D286/(365/12)</f>
        <v>460.60273972602738</v>
      </c>
      <c r="E286" s="3">
        <f>'Peak prod (bpm)'!E286/(365/12)</f>
        <v>164.28493150684932</v>
      </c>
    </row>
    <row r="287" spans="2:5" x14ac:dyDescent="0.25">
      <c r="B287">
        <f>'Peak prod (bpm)'!B287/(365/12)</f>
        <v>576.23013698630132</v>
      </c>
      <c r="C287">
        <f>'Peak prod (bpm)'!C287/(365/12)</f>
        <v>518.49863013698632</v>
      </c>
      <c r="D287">
        <f>'Peak prod (bpm)'!D287/(365/12)</f>
        <v>724.60273972602738</v>
      </c>
      <c r="E287" s="3">
        <f>'Peak prod (bpm)'!E287/(365/12)</f>
        <v>223.59452054794519</v>
      </c>
    </row>
    <row r="288" spans="2:5" x14ac:dyDescent="0.25">
      <c r="C288">
        <f>'Peak prod (bpm)'!C288/(365/12)</f>
        <v>385.64383561643837</v>
      </c>
      <c r="D288">
        <f>'Peak prod (bpm)'!D288/(365/12)</f>
        <v>543.71506849315062</v>
      </c>
      <c r="E288" s="3">
        <f>'Peak prod (bpm)'!E288/(365/12)</f>
        <v>639.25479452054788</v>
      </c>
    </row>
    <row r="289" spans="3:5" x14ac:dyDescent="0.25">
      <c r="C289">
        <f>'Peak prod (bpm)'!C289/(365/12)</f>
        <v>304.70136986301367</v>
      </c>
      <c r="D289">
        <f>'Peak prod (bpm)'!D289/(365/12)</f>
        <v>405.20547945205476</v>
      </c>
      <c r="E289" s="3">
        <f>'Peak prod (bpm)'!E289/(365/12)</f>
        <v>561.99452054794517</v>
      </c>
    </row>
    <row r="290" spans="3:5" x14ac:dyDescent="0.25">
      <c r="C290">
        <f>'Peak prod (bpm)'!C290/(365/12)</f>
        <v>927.28767123287673</v>
      </c>
      <c r="D290">
        <f>'Peak prod (bpm)'!D290/(365/12)</f>
        <v>563.76986301369857</v>
      </c>
      <c r="E290" s="3">
        <f>'Peak prod (bpm)'!E290/(365/12)</f>
        <v>159.87945205479451</v>
      </c>
    </row>
    <row r="291" spans="3:5" x14ac:dyDescent="0.25">
      <c r="C291">
        <f>'Peak prod (bpm)'!C291/(365/12)</f>
        <v>357.53424657534248</v>
      </c>
      <c r="D291">
        <f>'Peak prod (bpm)'!D291/(365/12)</f>
        <v>200.61369863013698</v>
      </c>
      <c r="E291" s="3">
        <f>'Peak prod (bpm)'!E291/(365/12)</f>
        <v>620.74520547945201</v>
      </c>
    </row>
    <row r="292" spans="3:5" x14ac:dyDescent="0.25">
      <c r="C292">
        <f>'Peak prod (bpm)'!C292/(365/12)</f>
        <v>303.41917808219176</v>
      </c>
      <c r="D292">
        <f>'Peak prod (bpm)'!D292/(365/12)</f>
        <v>771.9780821917808</v>
      </c>
      <c r="E292" s="3">
        <f>'Peak prod (bpm)'!E292/(365/12)</f>
        <v>745.57808219178082</v>
      </c>
    </row>
    <row r="293" spans="3:5" x14ac:dyDescent="0.25">
      <c r="C293">
        <f>'Peak prod (bpm)'!C293/(365/12)</f>
        <v>205.05205479452053</v>
      </c>
      <c r="D293">
        <f>'Peak prod (bpm)'!D293/(365/12)</f>
        <v>763.0356164383561</v>
      </c>
      <c r="E293" s="3">
        <f>'Peak prod (bpm)'!E293/(365/12)</f>
        <v>166.55342465753424</v>
      </c>
    </row>
    <row r="294" spans="3:5" x14ac:dyDescent="0.25">
      <c r="C294">
        <f>'Peak prod (bpm)'!C294/(365/12)</f>
        <v>498.21369863013695</v>
      </c>
      <c r="D294">
        <f>'Peak prod (bpm)'!D294/(365/12)</f>
        <v>597.07397260273967</v>
      </c>
      <c r="E294" s="3">
        <f>'Peak prod (bpm)'!E294/(365/12)</f>
        <v>639.81369863013697</v>
      </c>
    </row>
    <row r="295" spans="3:5" x14ac:dyDescent="0.25">
      <c r="C295">
        <f>'Peak prod (bpm)'!C295/(365/12)</f>
        <v>267.84657534246577</v>
      </c>
      <c r="D295">
        <f>'Peak prod (bpm)'!D295/(365/12)</f>
        <v>611.53972602739725</v>
      </c>
      <c r="E295" s="3">
        <f>'Peak prod (bpm)'!E295/(365/12)</f>
        <v>242.86027397260273</v>
      </c>
    </row>
    <row r="296" spans="3:5" x14ac:dyDescent="0.25">
      <c r="C296">
        <f>'Peak prod (bpm)'!C296/(365/12)</f>
        <v>574.7178082191781</v>
      </c>
      <c r="D296">
        <f>'Peak prod (bpm)'!D296/(365/12)</f>
        <v>653.65479452054797</v>
      </c>
      <c r="E296" s="3">
        <f>'Peak prod (bpm)'!E296/(365/12)</f>
        <v>103.85753424657534</v>
      </c>
    </row>
    <row r="297" spans="3:5" x14ac:dyDescent="0.25">
      <c r="C297">
        <f>'Peak prod (bpm)'!C297/(365/12)</f>
        <v>588.8547945205479</v>
      </c>
      <c r="D297">
        <f>'Peak prod (bpm)'!D297/(365/12)</f>
        <v>438.83835616438353</v>
      </c>
      <c r="E297" s="3">
        <f>'Peak prod (bpm)'!E297/(365/12)</f>
        <v>154.58630136986301</v>
      </c>
    </row>
    <row r="298" spans="3:5" x14ac:dyDescent="0.25">
      <c r="C298">
        <f>'Peak prod (bpm)'!C298/(365/12)</f>
        <v>934.91506849315067</v>
      </c>
      <c r="D298">
        <f>'Peak prod (bpm)'!D298/(365/12)</f>
        <v>407.73698630136983</v>
      </c>
      <c r="E298" s="3">
        <f>'Peak prod (bpm)'!E298/(365/12)</f>
        <v>346.7178082191781</v>
      </c>
    </row>
    <row r="299" spans="3:5" x14ac:dyDescent="0.25">
      <c r="C299">
        <f>'Peak prod (bpm)'!C299/(365/12)</f>
        <v>186.77260273972601</v>
      </c>
      <c r="D299">
        <f>'Peak prod (bpm)'!D299/(365/12)</f>
        <v>875.14520547945199</v>
      </c>
      <c r="E299" s="3">
        <f>'Peak prod (bpm)'!E299/(365/12)</f>
        <v>268.66849315068492</v>
      </c>
    </row>
    <row r="300" spans="3:5" x14ac:dyDescent="0.25">
      <c r="C300">
        <f>'Peak prod (bpm)'!C300/(365/12)</f>
        <v>316.56986301369864</v>
      </c>
      <c r="D300">
        <f>'Peak prod (bpm)'!D300/(365/12)</f>
        <v>332.8767123287671</v>
      </c>
      <c r="E300" s="3">
        <f>'Peak prod (bpm)'!E300/(365/12)</f>
        <v>441.50136986301368</v>
      </c>
    </row>
    <row r="301" spans="3:5" x14ac:dyDescent="0.25">
      <c r="C301">
        <f>'Peak prod (bpm)'!C301/(365/12)</f>
        <v>253.15068493150685</v>
      </c>
      <c r="D301">
        <f>'Peak prod (bpm)'!D301/(365/12)</f>
        <v>573.46849315068494</v>
      </c>
      <c r="E301" s="3">
        <f>'Peak prod (bpm)'!E301/(365/12)</f>
        <v>160.76712328767124</v>
      </c>
    </row>
    <row r="302" spans="3:5" x14ac:dyDescent="0.25">
      <c r="C302">
        <f>'Peak prod (bpm)'!C302/(365/12)</f>
        <v>682.58630136986301</v>
      </c>
      <c r="D302">
        <f>'Peak prod (bpm)'!D302/(365/12)</f>
        <v>549.66575342465751</v>
      </c>
      <c r="E302" s="3">
        <f>'Peak prod (bpm)'!E302/(365/12)</f>
        <v>1119.3534246575341</v>
      </c>
    </row>
    <row r="303" spans="3:5" x14ac:dyDescent="0.25">
      <c r="C303">
        <f>'Peak prod (bpm)'!C303/(365/12)</f>
        <v>644.84383561643835</v>
      </c>
      <c r="D303">
        <f>'Peak prod (bpm)'!D303/(365/12)</f>
        <v>799.26575342465753</v>
      </c>
      <c r="E303" s="3">
        <f>'Peak prod (bpm)'!E303/(365/12)</f>
        <v>471.71506849315068</v>
      </c>
    </row>
    <row r="304" spans="3:5" x14ac:dyDescent="0.25">
      <c r="C304">
        <f>'Peak prod (bpm)'!C304/(365/12)</f>
        <v>285.23835616438356</v>
      </c>
      <c r="D304">
        <f>'Peak prod (bpm)'!D304/(365/12)</f>
        <v>768</v>
      </c>
      <c r="E304" s="3">
        <f>'Peak prod (bpm)'!E304/(365/12)</f>
        <v>20.876712328767123</v>
      </c>
    </row>
    <row r="305" spans="3:5" x14ac:dyDescent="0.25">
      <c r="C305">
        <f>'Peak prod (bpm)'!C305/(365/12)</f>
        <v>796.43835616438355</v>
      </c>
      <c r="D305">
        <f>'Peak prod (bpm)'!D305/(365/12)</f>
        <v>552.55890410958898</v>
      </c>
      <c r="E305" s="3">
        <f>'Peak prod (bpm)'!E305/(365/12)</f>
        <v>491.80273972602737</v>
      </c>
    </row>
    <row r="306" spans="3:5" x14ac:dyDescent="0.25">
      <c r="C306">
        <f>'Peak prod (bpm)'!C306/(365/12)</f>
        <v>214.42191780821918</v>
      </c>
      <c r="D306">
        <f>'Peak prod (bpm)'!D306/(365/12)</f>
        <v>410.82739726027398</v>
      </c>
      <c r="E306" s="3">
        <f>'Peak prod (bpm)'!E306/(365/12)</f>
        <v>377.98356164383563</v>
      </c>
    </row>
    <row r="307" spans="3:5" x14ac:dyDescent="0.25">
      <c r="C307">
        <f>'Peak prod (bpm)'!C307/(365/12)</f>
        <v>774.83835616438353</v>
      </c>
      <c r="D307">
        <f>'Peak prod (bpm)'!D307/(365/12)</f>
        <v>710.43287671232872</v>
      </c>
      <c r="E307" s="3">
        <f>'Peak prod (bpm)'!E307/(365/12)</f>
        <v>30.476712328767121</v>
      </c>
    </row>
    <row r="308" spans="3:5" x14ac:dyDescent="0.25">
      <c r="C308">
        <f>'Peak prod (bpm)'!C308/(365/12)</f>
        <v>280.07671232876709</v>
      </c>
      <c r="D308">
        <f>'Peak prod (bpm)'!D308/(365/12)</f>
        <v>342.47671232876712</v>
      </c>
      <c r="E308" s="3">
        <f>'Peak prod (bpm)'!E308/(365/12)</f>
        <v>321.07397260273973</v>
      </c>
    </row>
    <row r="309" spans="3:5" x14ac:dyDescent="0.25">
      <c r="C309">
        <f>'Peak prod (bpm)'!C309/(365/12)</f>
        <v>342.73972602739724</v>
      </c>
      <c r="D309">
        <f>'Peak prod (bpm)'!D309/(365/12)</f>
        <v>809.06301369863013</v>
      </c>
      <c r="E309" s="3">
        <f>'Peak prod (bpm)'!E309/(365/12)</f>
        <v>209.22739726027396</v>
      </c>
    </row>
    <row r="310" spans="3:5" x14ac:dyDescent="0.25">
      <c r="C310">
        <f>'Peak prod (bpm)'!C310/(365/12)</f>
        <v>728.54794520547944</v>
      </c>
      <c r="D310">
        <f>'Peak prod (bpm)'!D310/(365/12)</f>
        <v>474.31232876712329</v>
      </c>
      <c r="E310" s="3">
        <f>'Peak prod (bpm)'!E310/(365/12)</f>
        <v>717.92876712328768</v>
      </c>
    </row>
    <row r="311" spans="3:5" x14ac:dyDescent="0.25">
      <c r="C311">
        <f>'Peak prod (bpm)'!C311/(365/12)</f>
        <v>482.92602739726027</v>
      </c>
      <c r="D311">
        <f>'Peak prod (bpm)'!D311/(365/12)</f>
        <v>227.44109589041096</v>
      </c>
      <c r="E311" s="3">
        <f>'Peak prod (bpm)'!E311/(365/12)</f>
        <v>409.15068493150682</v>
      </c>
    </row>
    <row r="312" spans="3:5" x14ac:dyDescent="0.25">
      <c r="C312">
        <f>'Peak prod (bpm)'!C312/(365/12)</f>
        <v>530.92602739726021</v>
      </c>
      <c r="D312">
        <f>'Peak prod (bpm)'!D312/(365/12)</f>
        <v>166.12602739726026</v>
      </c>
      <c r="E312" s="3">
        <f>'Peak prod (bpm)'!E312/(365/12)</f>
        <v>9.830136986301369</v>
      </c>
    </row>
    <row r="313" spans="3:5" x14ac:dyDescent="0.25">
      <c r="C313">
        <f>'Peak prod (bpm)'!C313/(365/12)</f>
        <v>483.9780821917808</v>
      </c>
      <c r="D313">
        <f>'Peak prod (bpm)'!D313/(365/12)</f>
        <v>290.13698630136986</v>
      </c>
      <c r="E313" s="3">
        <f>'Peak prod (bpm)'!E313/(365/12)</f>
        <v>227.50684931506848</v>
      </c>
    </row>
    <row r="314" spans="3:5" x14ac:dyDescent="0.25">
      <c r="C314">
        <f>'Peak prod (bpm)'!C314/(365/12)</f>
        <v>850.84931506849307</v>
      </c>
      <c r="D314">
        <f>'Peak prod (bpm)'!D314/(365/12)</f>
        <v>369.50136986301368</v>
      </c>
      <c r="E314" s="3">
        <f>'Peak prod (bpm)'!E314/(365/12)</f>
        <v>338.10410958904106</v>
      </c>
    </row>
    <row r="315" spans="3:5" x14ac:dyDescent="0.25">
      <c r="C315">
        <f>'Peak prod (bpm)'!C315/(365/12)</f>
        <v>605.91780821917803</v>
      </c>
      <c r="D315">
        <f>'Peak prod (bpm)'!D315/(365/12)</f>
        <v>776.25205479452052</v>
      </c>
      <c r="E315" s="3">
        <f>'Peak prod (bpm)'!E315/(365/12)</f>
        <v>235.66027397260274</v>
      </c>
    </row>
    <row r="316" spans="3:5" x14ac:dyDescent="0.25">
      <c r="C316">
        <f>'Peak prod (bpm)'!C316/(365/12)</f>
        <v>918.64109589041095</v>
      </c>
      <c r="D316">
        <f>'Peak prod (bpm)'!D316/(365/12)</f>
        <v>428.54794520547944</v>
      </c>
      <c r="E316" s="3">
        <f>'Peak prod (bpm)'!E316/(365/12)</f>
        <v>325.84109589041094</v>
      </c>
    </row>
    <row r="317" spans="3:5" x14ac:dyDescent="0.25">
      <c r="C317">
        <f>'Peak prod (bpm)'!C317/(365/12)</f>
        <v>177.6</v>
      </c>
      <c r="D317">
        <f>'Peak prod (bpm)'!D317/(365/12)</f>
        <v>406.94794520547941</v>
      </c>
      <c r="E317" s="3">
        <f>'Peak prod (bpm)'!E317/(365/12)</f>
        <v>560.94246575342459</v>
      </c>
    </row>
    <row r="318" spans="3:5" x14ac:dyDescent="0.25">
      <c r="C318">
        <f>'Peak prod (bpm)'!C318/(365/12)</f>
        <v>894.24657534246569</v>
      </c>
      <c r="D318">
        <f>'Peak prod (bpm)'!D318/(365/12)</f>
        <v>419.60547945205479</v>
      </c>
      <c r="E318" s="3">
        <f>'Peak prod (bpm)'!E318/(365/12)</f>
        <v>69.30410958904109</v>
      </c>
    </row>
    <row r="319" spans="3:5" x14ac:dyDescent="0.25">
      <c r="C319">
        <f>'Peak prod (bpm)'!C319/(365/12)</f>
        <v>674.79452054794513</v>
      </c>
      <c r="D319">
        <f>'Peak prod (bpm)'!D319/(365/12)</f>
        <v>492.36164383561641</v>
      </c>
      <c r="E319" s="3">
        <f>'Peak prod (bpm)'!E319/(365/12)</f>
        <v>420.16438356164383</v>
      </c>
    </row>
    <row r="320" spans="3:5" x14ac:dyDescent="0.25">
      <c r="C320">
        <f>'Peak prod (bpm)'!C320/(365/12)</f>
        <v>845.65479452054797</v>
      </c>
      <c r="D320">
        <f>'Peak prod (bpm)'!D320/(365/12)</f>
        <v>550.94794520547941</v>
      </c>
      <c r="E320" s="3">
        <f>'Peak prod (bpm)'!E320/(365/12)</f>
        <v>49.873972602739727</v>
      </c>
    </row>
    <row r="321" spans="3:5" x14ac:dyDescent="0.25">
      <c r="C321">
        <f>'Peak prod (bpm)'!C321/(365/12)</f>
        <v>364.70136986301367</v>
      </c>
      <c r="D321">
        <f>'Peak prod (bpm)'!D321/(365/12)</f>
        <v>368.71232876712327</v>
      </c>
      <c r="E321" s="3">
        <f>'Peak prod (bpm)'!E321/(365/12)</f>
        <v>493.15068493150682</v>
      </c>
    </row>
    <row r="322" spans="3:5" x14ac:dyDescent="0.25">
      <c r="C322">
        <f>'Peak prod (bpm)'!C322/(365/12)</f>
        <v>382.22465753424655</v>
      </c>
      <c r="D322">
        <f>'Peak prod (bpm)'!D322/(365/12)</f>
        <v>489.20547945205476</v>
      </c>
      <c r="E322" s="3">
        <f>'Peak prod (bpm)'!E322/(365/12)</f>
        <v>542.76164383561638</v>
      </c>
    </row>
    <row r="323" spans="3:5" x14ac:dyDescent="0.25">
      <c r="C323">
        <f>'Peak prod (bpm)'!C323/(365/12)</f>
        <v>503.50684931506845</v>
      </c>
      <c r="D323">
        <f>'Peak prod (bpm)'!D323/(365/12)</f>
        <v>356.08767123287669</v>
      </c>
      <c r="E323" s="3">
        <f>'Peak prod (bpm)'!E323/(365/12)</f>
        <v>287.01369863013696</v>
      </c>
    </row>
    <row r="324" spans="3:5" x14ac:dyDescent="0.25">
      <c r="C324">
        <f>'Peak prod (bpm)'!C324/(365/12)</f>
        <v>106.98082191780821</v>
      </c>
      <c r="D324">
        <f>'Peak prod (bpm)'!D324/(365/12)</f>
        <v>321.7972602739726</v>
      </c>
      <c r="E324" s="3">
        <f>'Peak prod (bpm)'!E324/(365/12)</f>
        <v>971.53972602739725</v>
      </c>
    </row>
    <row r="325" spans="3:5" x14ac:dyDescent="0.25">
      <c r="C325">
        <f>'Peak prod (bpm)'!C325/(365/12)</f>
        <v>371.01369863013696</v>
      </c>
      <c r="D325">
        <f>'Peak prod (bpm)'!D325/(365/12)</f>
        <v>604.14246575342463</v>
      </c>
      <c r="E325" s="3">
        <f>'Peak prod (bpm)'!E325/(365/12)</f>
        <v>17.917808219178081</v>
      </c>
    </row>
    <row r="326" spans="3:5" x14ac:dyDescent="0.25">
      <c r="C326">
        <f>'Peak prod (bpm)'!C326/(365/12)</f>
        <v>958.02739726027391</v>
      </c>
      <c r="D326">
        <f>'Peak prod (bpm)'!D326/(365/12)</f>
        <v>241.38082191780822</v>
      </c>
      <c r="E326" s="3">
        <f>'Peak prod (bpm)'!E326/(365/12)</f>
        <v>524.74520547945201</v>
      </c>
    </row>
    <row r="327" spans="3:5" x14ac:dyDescent="0.25">
      <c r="C327">
        <f>'Peak prod (bpm)'!C327/(365/12)</f>
        <v>937.80821917808214</v>
      </c>
      <c r="D327">
        <f>'Peak prod (bpm)'!D327/(365/12)</f>
        <v>122.20273972602739</v>
      </c>
      <c r="E327" s="3">
        <f>'Peak prod (bpm)'!E327/(365/12)</f>
        <v>340.24109589041092</v>
      </c>
    </row>
    <row r="328" spans="3:5" x14ac:dyDescent="0.25">
      <c r="C328">
        <f>'Peak prod (bpm)'!C328/(365/12)</f>
        <v>377.91780821917808</v>
      </c>
      <c r="D328">
        <f>'Peak prod (bpm)'!D328/(365/12)</f>
        <v>413.68767123287671</v>
      </c>
      <c r="E328" s="3">
        <f>'Peak prod (bpm)'!E328/(365/12)</f>
        <v>745.38082191780813</v>
      </c>
    </row>
    <row r="329" spans="3:5" x14ac:dyDescent="0.25">
      <c r="C329">
        <f>'Peak prod (bpm)'!C329/(365/12)</f>
        <v>616.40547945205481</v>
      </c>
      <c r="D329">
        <f>'Peak prod (bpm)'!D329/(365/12)</f>
        <v>890.72876712328764</v>
      </c>
      <c r="E329" s="3">
        <f>'Peak prod (bpm)'!E329/(365/12)</f>
        <v>250.75068493150684</v>
      </c>
    </row>
    <row r="330" spans="3:5" x14ac:dyDescent="0.25">
      <c r="C330">
        <f>'Peak prod (bpm)'!C330/(365/12)</f>
        <v>410.86027397260273</v>
      </c>
      <c r="D330">
        <f>'Peak prod (bpm)'!D330/(365/12)</f>
        <v>341.75342465753425</v>
      </c>
      <c r="E330" s="3">
        <f>'Peak prod (bpm)'!E330/(365/12)</f>
        <v>30.871232876712327</v>
      </c>
    </row>
    <row r="331" spans="3:5" x14ac:dyDescent="0.25">
      <c r="C331">
        <f>'Peak prod (bpm)'!C331/(365/12)</f>
        <v>1129.4794520547944</v>
      </c>
      <c r="D331">
        <f>'Peak prod (bpm)'!D331/(365/12)</f>
        <v>499.39726027397256</v>
      </c>
      <c r="E331" s="3">
        <f>'Peak prod (bpm)'!E331/(365/12)</f>
        <v>48.953424657534242</v>
      </c>
    </row>
    <row r="332" spans="3:5" x14ac:dyDescent="0.25">
      <c r="C332">
        <f>'Peak prod (bpm)'!C332/(365/12)</f>
        <v>399.12328767123284</v>
      </c>
      <c r="D332">
        <f>'Peak prod (bpm)'!D332/(365/12)</f>
        <v>509.75342465753425</v>
      </c>
      <c r="E332" s="3">
        <f>'Peak prod (bpm)'!E332/(365/12)</f>
        <v>541.2821917808219</v>
      </c>
    </row>
    <row r="333" spans="3:5" x14ac:dyDescent="0.25">
      <c r="C333">
        <f>'Peak prod (bpm)'!C333/(365/12)</f>
        <v>746.03835616438357</v>
      </c>
      <c r="D333">
        <f>'Peak prod (bpm)'!D333/(365/12)</f>
        <v>714.14794520547946</v>
      </c>
      <c r="E333" s="3">
        <f>'Peak prod (bpm)'!E333/(365/12)</f>
        <v>344.64657534246572</v>
      </c>
    </row>
    <row r="334" spans="3:5" x14ac:dyDescent="0.25">
      <c r="C334">
        <f>'Peak prod (bpm)'!C334/(365/12)</f>
        <v>507.25479452054793</v>
      </c>
      <c r="D334">
        <f>'Peak prod (bpm)'!D334/(365/12)</f>
        <v>364.56986301369864</v>
      </c>
      <c r="E334" s="3">
        <f>'Peak prod (bpm)'!E334/(365/12)</f>
        <v>203.44109589041096</v>
      </c>
    </row>
    <row r="335" spans="3:5" x14ac:dyDescent="0.25">
      <c r="C335">
        <f>'Peak prod (bpm)'!C335/(365/12)</f>
        <v>417.73150684931505</v>
      </c>
      <c r="D335">
        <f>'Peak prod (bpm)'!D335/(365/12)</f>
        <v>506.56438356164381</v>
      </c>
      <c r="E335" s="3">
        <f>'Peak prod (bpm)'!E335/(365/12)</f>
        <v>201.66575342465754</v>
      </c>
    </row>
    <row r="336" spans="3:5" x14ac:dyDescent="0.25">
      <c r="C336">
        <f>'Peak prod (bpm)'!C336/(365/12)</f>
        <v>465.13972602739722</v>
      </c>
      <c r="D336">
        <f>'Peak prod (bpm)'!D336/(365/12)</f>
        <v>303.74794520547943</v>
      </c>
      <c r="E336" s="3">
        <f>'Peak prod (bpm)'!E336/(365/12)</f>
        <v>737.42465753424653</v>
      </c>
    </row>
    <row r="337" spans="3:5" x14ac:dyDescent="0.25">
      <c r="C337">
        <f>'Peak prod (bpm)'!C337/(365/12)</f>
        <v>923.44109589041091</v>
      </c>
      <c r="D337">
        <f>'Peak prod (bpm)'!D337/(365/12)</f>
        <v>789.13972602739727</v>
      </c>
      <c r="E337" s="3">
        <f>'Peak prod (bpm)'!E337/(365/12)</f>
        <v>739.46301369863011</v>
      </c>
    </row>
    <row r="338" spans="3:5" x14ac:dyDescent="0.25">
      <c r="C338">
        <f>'Peak prod (bpm)'!C338/(365/12)</f>
        <v>441.63287671232877</v>
      </c>
      <c r="D338">
        <f>'Peak prod (bpm)'!D338/(365/12)</f>
        <v>514.68493150684924</v>
      </c>
      <c r="E338" s="3">
        <f>'Peak prod (bpm)'!E338/(365/12)</f>
        <v>395.83561643835617</v>
      </c>
    </row>
    <row r="339" spans="3:5" x14ac:dyDescent="0.25">
      <c r="C339">
        <f>'Peak prod (bpm)'!C339/(365/12)</f>
        <v>239.01369863013699</v>
      </c>
      <c r="D339">
        <f>'Peak prod (bpm)'!D339/(365/12)</f>
        <v>471.87945205479451</v>
      </c>
      <c r="E339" s="3">
        <f>'Peak prod (bpm)'!E339/(365/12)</f>
        <v>74.827397260273969</v>
      </c>
    </row>
    <row r="340" spans="3:5" x14ac:dyDescent="0.25">
      <c r="C340">
        <f>'Peak prod (bpm)'!C340/(365/12)</f>
        <v>651.38630136986296</v>
      </c>
      <c r="D340">
        <f>'Peak prod (bpm)'!D340/(365/12)</f>
        <v>478.06027397260272</v>
      </c>
      <c r="E340" s="3">
        <f>'Peak prod (bpm)'!E340/(365/12)</f>
        <v>748.63561643835612</v>
      </c>
    </row>
    <row r="341" spans="3:5" x14ac:dyDescent="0.25">
      <c r="C341">
        <f>'Peak prod (bpm)'!C341/(365/12)</f>
        <v>627.51780821917805</v>
      </c>
      <c r="D341">
        <f>'Peak prod (bpm)'!D341/(365/12)</f>
        <v>504.32876712328766</v>
      </c>
      <c r="E341" s="3">
        <f>'Peak prod (bpm)'!E341/(365/12)</f>
        <v>407.47397260273971</v>
      </c>
    </row>
    <row r="342" spans="3:5" x14ac:dyDescent="0.25">
      <c r="C342">
        <f>'Peak prod (bpm)'!C342/(365/12)</f>
        <v>205.21643835616439</v>
      </c>
      <c r="D342">
        <f>'Peak prod (bpm)'!D342/(365/12)</f>
        <v>174.80547945205478</v>
      </c>
      <c r="E342" s="3">
        <f>'Peak prod (bpm)'!E342/(365/12)</f>
        <v>177.07397260273973</v>
      </c>
    </row>
    <row r="343" spans="3:5" x14ac:dyDescent="0.25">
      <c r="C343">
        <f>'Peak prod (bpm)'!C343/(365/12)</f>
        <v>184.37260273972603</v>
      </c>
      <c r="D343">
        <f>'Peak prod (bpm)'!D343/(365/12)</f>
        <v>438.37808219178078</v>
      </c>
      <c r="E343" s="3">
        <f>'Peak prod (bpm)'!E343/(365/12)</f>
        <v>548.21917808219177</v>
      </c>
    </row>
    <row r="344" spans="3:5" x14ac:dyDescent="0.25">
      <c r="C344">
        <f>'Peak prod (bpm)'!C344/(365/12)</f>
        <v>820.27397260273972</v>
      </c>
      <c r="D344">
        <f>'Peak prod (bpm)'!D344/(365/12)</f>
        <v>228.16438356164383</v>
      </c>
      <c r="E344" s="3">
        <f>'Peak prod (bpm)'!E344/(365/12)</f>
        <v>426.37808219178078</v>
      </c>
    </row>
    <row r="345" spans="3:5" x14ac:dyDescent="0.25">
      <c r="C345">
        <f>'Peak prod (bpm)'!C345/(365/12)</f>
        <v>744.52602739726024</v>
      </c>
      <c r="D345">
        <f>'Peak prod (bpm)'!D345/(365/12)</f>
        <v>426.80547945205478</v>
      </c>
      <c r="E345" s="3">
        <f>'Peak prod (bpm)'!E345/(365/12)</f>
        <v>399.15616438356165</v>
      </c>
    </row>
    <row r="346" spans="3:5" x14ac:dyDescent="0.25">
      <c r="C346">
        <f>'Peak prod (bpm)'!C346/(365/12)</f>
        <v>792.39452054794515</v>
      </c>
      <c r="D346">
        <f>'Peak prod (bpm)'!D346/(365/12)</f>
        <v>278.00547945205477</v>
      </c>
      <c r="E346" s="3">
        <f>'Peak prod (bpm)'!E346/(365/12)</f>
        <v>320.94246575342464</v>
      </c>
    </row>
    <row r="347" spans="3:5" x14ac:dyDescent="0.25">
      <c r="C347">
        <f>'Peak prod (bpm)'!C347/(365/12)</f>
        <v>424.53698630136984</v>
      </c>
      <c r="D347">
        <f>'Peak prod (bpm)'!D347/(365/12)</f>
        <v>181.90684931506848</v>
      </c>
      <c r="E347" s="3">
        <f>'Peak prod (bpm)'!E347/(365/12)</f>
        <v>930.24657534246569</v>
      </c>
    </row>
    <row r="348" spans="3:5" x14ac:dyDescent="0.25">
      <c r="C348">
        <f>'Peak prod (bpm)'!C348/(365/12)</f>
        <v>158.23561643835615</v>
      </c>
      <c r="D348">
        <f>'Peak prod (bpm)'!D348/(365/12)</f>
        <v>630.80547945205478</v>
      </c>
      <c r="E348" s="3">
        <f>'Peak prod (bpm)'!E348/(365/12)</f>
        <v>557.35890410958905</v>
      </c>
    </row>
    <row r="349" spans="3:5" x14ac:dyDescent="0.25">
      <c r="C349">
        <f>'Peak prod (bpm)'!C349/(365/12)</f>
        <v>695.34246575342468</v>
      </c>
      <c r="D349">
        <f>'Peak prod (bpm)'!D349/(365/12)</f>
        <v>417.86301369863014</v>
      </c>
      <c r="E349" s="3">
        <f>'Peak prod (bpm)'!E349/(365/12)</f>
        <v>202.09315068493149</v>
      </c>
    </row>
    <row r="350" spans="3:5" x14ac:dyDescent="0.25">
      <c r="C350">
        <f>'Peak prod (bpm)'!C350/(365/12)</f>
        <v>311.40821917808216</v>
      </c>
      <c r="D350">
        <f>'Peak prod (bpm)'!D350/(365/12)</f>
        <v>752.94246575342459</v>
      </c>
      <c r="E350" s="3">
        <f>'Peak prod (bpm)'!E350/(365/12)</f>
        <v>68.087671232876716</v>
      </c>
    </row>
    <row r="351" spans="3:5" x14ac:dyDescent="0.25">
      <c r="C351">
        <f>'Peak prod (bpm)'!C351/(365/12)</f>
        <v>257.49041095890408</v>
      </c>
      <c r="D351">
        <f>'Peak prod (bpm)'!D351/(365/12)</f>
        <v>914.79452054794513</v>
      </c>
      <c r="E351" s="3">
        <f>'Peak prod (bpm)'!E351/(365/12)</f>
        <v>179.40821917808219</v>
      </c>
    </row>
    <row r="352" spans="3:5" x14ac:dyDescent="0.25">
      <c r="C352">
        <f>'Peak prod (bpm)'!C352/(365/12)</f>
        <v>474.83835616438353</v>
      </c>
      <c r="D352">
        <f>'Peak prod (bpm)'!D352/(365/12)</f>
        <v>669.00821917808219</v>
      </c>
      <c r="E352" s="3">
        <f>'Peak prod (bpm)'!E352/(365/12)</f>
        <v>201.33698630136985</v>
      </c>
    </row>
    <row r="353" spans="3:5" x14ac:dyDescent="0.25">
      <c r="C353">
        <f>'Peak prod (bpm)'!C353/(365/12)</f>
        <v>700.66849315068487</v>
      </c>
      <c r="D353">
        <f>'Peak prod (bpm)'!D353/(365/12)</f>
        <v>626.46575342465746</v>
      </c>
      <c r="E353" s="3">
        <f>'Peak prod (bpm)'!E353/(365/12)</f>
        <v>142.65205479452055</v>
      </c>
    </row>
    <row r="354" spans="3:5" x14ac:dyDescent="0.25">
      <c r="C354">
        <f>'Peak prod (bpm)'!C354/(365/12)</f>
        <v>802.7178082191781</v>
      </c>
      <c r="D354">
        <f>'Peak prod (bpm)'!D354/(365/12)</f>
        <v>376.76712328767121</v>
      </c>
      <c r="E354" s="3">
        <f>'Peak prod (bpm)'!E354/(365/12)</f>
        <v>661.41369863013699</v>
      </c>
    </row>
    <row r="355" spans="3:5" x14ac:dyDescent="0.25">
      <c r="C355">
        <f>'Peak prod (bpm)'!C355/(365/12)</f>
        <v>173.9835616438356</v>
      </c>
      <c r="D355">
        <f>'Peak prod (bpm)'!D355/(365/12)</f>
        <v>552.06575342465749</v>
      </c>
      <c r="E355" s="3">
        <f>'Peak prod (bpm)'!E355/(365/12)</f>
        <v>153.86301369863014</v>
      </c>
    </row>
    <row r="356" spans="3:5" x14ac:dyDescent="0.25">
      <c r="C356">
        <f>'Peak prod (bpm)'!C356/(365/12)</f>
        <v>263.01369863013696</v>
      </c>
      <c r="D356">
        <f>'Peak prod (bpm)'!D356/(365/12)</f>
        <v>407.47397260273971</v>
      </c>
      <c r="E356" s="3">
        <f>'Peak prod (bpm)'!E356/(365/12)</f>
        <v>409.90684931506848</v>
      </c>
    </row>
    <row r="357" spans="3:5" x14ac:dyDescent="0.25">
      <c r="C357">
        <f>'Peak prod (bpm)'!C357/(365/12)</f>
        <v>472.66849315068492</v>
      </c>
      <c r="D357">
        <f>'Peak prod (bpm)'!D357/(365/12)</f>
        <v>345.50136986301368</v>
      </c>
      <c r="E357" s="3">
        <f>'Peak prod (bpm)'!E357/(365/12)</f>
        <v>292.8986301369863</v>
      </c>
    </row>
    <row r="358" spans="3:5" x14ac:dyDescent="0.25">
      <c r="C358">
        <f>'Peak prod (bpm)'!C358/(365/12)</f>
        <v>512.08767123287669</v>
      </c>
      <c r="D358">
        <f>'Peak prod (bpm)'!D358/(365/12)</f>
        <v>875.11232876712324</v>
      </c>
      <c r="E358" s="3">
        <f>'Peak prod (bpm)'!E358/(365/12)</f>
        <v>843.84657534246571</v>
      </c>
    </row>
    <row r="359" spans="3:5" x14ac:dyDescent="0.25">
      <c r="C359">
        <f>'Peak prod (bpm)'!C359/(365/12)</f>
        <v>1101.3369863013697</v>
      </c>
      <c r="D359">
        <f>'Peak prod (bpm)'!D359/(365/12)</f>
        <v>600.8547945205479</v>
      </c>
      <c r="E359" s="3">
        <f>'Peak prod (bpm)'!E359/(365/12)</f>
        <v>304.8</v>
      </c>
    </row>
    <row r="360" spans="3:5" x14ac:dyDescent="0.25">
      <c r="C360">
        <f>'Peak prod (bpm)'!C360/(365/12)</f>
        <v>682.98082191780816</v>
      </c>
      <c r="D360">
        <f>'Peak prod (bpm)'!D360/(365/12)</f>
        <v>408.49315068493149</v>
      </c>
      <c r="E360" s="3">
        <f>'Peak prod (bpm)'!E360/(365/12)</f>
        <v>594.93698630136987</v>
      </c>
    </row>
    <row r="361" spans="3:5" x14ac:dyDescent="0.25">
      <c r="C361">
        <f>'Peak prod (bpm)'!C361/(365/12)</f>
        <v>474.54246575342466</v>
      </c>
      <c r="D361">
        <f>'Peak prod (bpm)'!D361/(365/12)</f>
        <v>569.35890410958905</v>
      </c>
      <c r="E361" s="3">
        <f>'Peak prod (bpm)'!E361/(365/12)</f>
        <v>5.095890410958904</v>
      </c>
    </row>
    <row r="362" spans="3:5" x14ac:dyDescent="0.25">
      <c r="C362">
        <f>'Peak prod (bpm)'!C362/(365/12)</f>
        <v>518.16986301369866</v>
      </c>
      <c r="D362">
        <f>'Peak prod (bpm)'!D362/(365/12)</f>
        <v>492.49315068493149</v>
      </c>
      <c r="E362" s="3">
        <f>'Peak prod (bpm)'!E362/(365/12)</f>
        <v>256.04383561643834</v>
      </c>
    </row>
    <row r="363" spans="3:5" x14ac:dyDescent="0.25">
      <c r="C363">
        <f>'Peak prod (bpm)'!C363/(365/12)</f>
        <v>170.33424657534246</v>
      </c>
      <c r="D363">
        <f>'Peak prod (bpm)'!D363/(365/12)</f>
        <v>516.39452054794515</v>
      </c>
      <c r="E363" s="3">
        <f>'Peak prod (bpm)'!E363/(365/12)</f>
        <v>52.010958904109586</v>
      </c>
    </row>
    <row r="364" spans="3:5" x14ac:dyDescent="0.25">
      <c r="C364">
        <f>'Peak prod (bpm)'!C364/(365/12)</f>
        <v>680.64657534246578</v>
      </c>
      <c r="D364">
        <f>'Peak prod (bpm)'!D364/(365/12)</f>
        <v>973.11780821917807</v>
      </c>
      <c r="E364" s="3">
        <f>'Peak prod (bpm)'!E364/(365/12)</f>
        <v>141.04109589041096</v>
      </c>
    </row>
    <row r="365" spans="3:5" x14ac:dyDescent="0.25">
      <c r="C365">
        <f>'Peak prod (bpm)'!C365/(365/12)</f>
        <v>472.40547945205475</v>
      </c>
      <c r="D365">
        <f>'Peak prod (bpm)'!D365/(365/12)</f>
        <v>778.78356164383558</v>
      </c>
      <c r="E365" s="3">
        <f>'Peak prod (bpm)'!E365/(365/12)</f>
        <v>304.70136986301367</v>
      </c>
    </row>
    <row r="366" spans="3:5" x14ac:dyDescent="0.25">
      <c r="C366">
        <f>'Peak prod (bpm)'!C366/(365/12)</f>
        <v>376.17534246575343</v>
      </c>
      <c r="D366">
        <f>'Peak prod (bpm)'!D366/(365/12)</f>
        <v>525.20547945205476</v>
      </c>
      <c r="E366" s="3">
        <f>'Peak prod (bpm)'!E366/(365/12)</f>
        <v>137.95068493150686</v>
      </c>
    </row>
    <row r="367" spans="3:5" x14ac:dyDescent="0.25">
      <c r="C367">
        <f>'Peak prod (bpm)'!C367/(365/12)</f>
        <v>524.44931506849309</v>
      </c>
      <c r="D367">
        <f>'Peak prod (bpm)'!D367/(365/12)</f>
        <v>380.41643835616435</v>
      </c>
      <c r="E367" s="3">
        <f>'Peak prod (bpm)'!E367/(365/12)</f>
        <v>29.917808219178081</v>
      </c>
    </row>
    <row r="368" spans="3:5" x14ac:dyDescent="0.25">
      <c r="C368">
        <f>'Peak prod (bpm)'!C368/(365/12)</f>
        <v>346.65205479452055</v>
      </c>
      <c r="D368">
        <f>'Peak prod (bpm)'!D368/(365/12)</f>
        <v>583.26575342465753</v>
      </c>
      <c r="E368" s="3">
        <f>'Peak prod (bpm)'!E368/(365/12)</f>
        <v>542.33424657534249</v>
      </c>
    </row>
    <row r="369" spans="3:5" x14ac:dyDescent="0.25">
      <c r="C369">
        <f>'Peak prod (bpm)'!C369/(365/12)</f>
        <v>208.56986301369861</v>
      </c>
      <c r="D369">
        <f>'Peak prod (bpm)'!D369/(365/12)</f>
        <v>621.63287671232877</v>
      </c>
      <c r="E369" s="3">
        <f>'Peak prod (bpm)'!E369/(365/12)</f>
        <v>682.55342465753426</v>
      </c>
    </row>
    <row r="370" spans="3:5" x14ac:dyDescent="0.25">
      <c r="C370">
        <f>'Peak prod (bpm)'!C370/(365/12)</f>
        <v>414.93698630136987</v>
      </c>
      <c r="D370">
        <f>'Peak prod (bpm)'!D370/(365/12)</f>
        <v>479.40821917808216</v>
      </c>
      <c r="E370" s="3">
        <f>'Peak prod (bpm)'!E370/(365/12)</f>
        <v>786.14794520547946</v>
      </c>
    </row>
    <row r="371" spans="3:5" x14ac:dyDescent="0.25">
      <c r="C371">
        <f>'Peak prod (bpm)'!C371/(365/12)</f>
        <v>2003.6054794520546</v>
      </c>
      <c r="D371">
        <f>'Peak prod (bpm)'!D371/(365/12)</f>
        <v>240.13150684931506</v>
      </c>
      <c r="E371" s="3">
        <f>'Peak prod (bpm)'!E371/(365/12)</f>
        <v>231.55068493150685</v>
      </c>
    </row>
    <row r="372" spans="3:5" x14ac:dyDescent="0.25">
      <c r="C372">
        <f>'Peak prod (bpm)'!C372/(365/12)</f>
        <v>255.02465753424656</v>
      </c>
      <c r="D372">
        <f>'Peak prod (bpm)'!D372/(365/12)</f>
        <v>480.32876712328766</v>
      </c>
      <c r="E372" s="3">
        <f>'Peak prod (bpm)'!E372/(365/12)</f>
        <v>89.358904109589034</v>
      </c>
    </row>
    <row r="373" spans="3:5" x14ac:dyDescent="0.25">
      <c r="C373">
        <f>'Peak prod (bpm)'!C373/(365/12)</f>
        <v>718.55342465753426</v>
      </c>
      <c r="D373">
        <f>'Peak prod (bpm)'!D373/(365/12)</f>
        <v>379.2</v>
      </c>
      <c r="E373" s="3">
        <f>'Peak prod (bpm)'!E373/(365/12)</f>
        <v>666.37808219178078</v>
      </c>
    </row>
    <row r="374" spans="3:5" x14ac:dyDescent="0.25">
      <c r="C374">
        <f>'Peak prod (bpm)'!C374/(365/12)</f>
        <v>448.07671232876709</v>
      </c>
      <c r="D374">
        <f>'Peak prod (bpm)'!D374/(365/12)</f>
        <v>323.53972602739725</v>
      </c>
      <c r="E374" s="3">
        <f>'Peak prod (bpm)'!E374/(365/12)</f>
        <v>453.56712328767122</v>
      </c>
    </row>
    <row r="375" spans="3:5" x14ac:dyDescent="0.25">
      <c r="C375">
        <f>'Peak prod (bpm)'!C375/(365/12)</f>
        <v>690.77260273972604</v>
      </c>
      <c r="D375">
        <f>'Peak prod (bpm)'!D375/(365/12)</f>
        <v>613.34794520547939</v>
      </c>
      <c r="E375" s="3">
        <f>'Peak prod (bpm)'!E375/(365/12)</f>
        <v>650.00547945205471</v>
      </c>
    </row>
    <row r="376" spans="3:5" x14ac:dyDescent="0.25">
      <c r="C376">
        <f>'Peak prod (bpm)'!C376/(365/12)</f>
        <v>926.59726027397255</v>
      </c>
      <c r="D376">
        <f>'Peak prod (bpm)'!D376/(365/12)</f>
        <v>431.50684931506845</v>
      </c>
      <c r="E376" s="3">
        <f>'Peak prod (bpm)'!E376/(365/12)</f>
        <v>144.65753424657532</v>
      </c>
    </row>
    <row r="377" spans="3:5" x14ac:dyDescent="0.25">
      <c r="C377">
        <f>'Peak prod (bpm)'!C377/(365/12)</f>
        <v>613.38082191780825</v>
      </c>
      <c r="D377">
        <f>'Peak prod (bpm)'!D377/(365/12)</f>
        <v>1194.5424657534247</v>
      </c>
      <c r="E377" s="3">
        <f>'Peak prod (bpm)'!E377/(365/12)</f>
        <v>527.83561643835617</v>
      </c>
    </row>
    <row r="378" spans="3:5" x14ac:dyDescent="0.25">
      <c r="C378">
        <f>'Peak prod (bpm)'!C378/(365/12)</f>
        <v>599.37534246575342</v>
      </c>
      <c r="D378">
        <f>'Peak prod (bpm)'!D378/(365/12)</f>
        <v>415.43013698630136</v>
      </c>
      <c r="E378" s="3">
        <f>'Peak prod (bpm)'!E378/(365/12)</f>
        <v>206.07123287671232</v>
      </c>
    </row>
    <row r="379" spans="3:5" x14ac:dyDescent="0.25">
      <c r="C379">
        <f>'Peak prod (bpm)'!C379/(365/12)</f>
        <v>314.56438356164381</v>
      </c>
      <c r="D379">
        <f>'Peak prod (bpm)'!D379/(365/12)</f>
        <v>434.56438356164381</v>
      </c>
      <c r="E379" s="3">
        <f>'Peak prod (bpm)'!E379/(365/12)</f>
        <v>237.20547945205479</v>
      </c>
    </row>
    <row r="380" spans="3:5" x14ac:dyDescent="0.25">
      <c r="C380">
        <f>'Peak prod (bpm)'!C380/(365/12)</f>
        <v>502.61917808219175</v>
      </c>
      <c r="D380">
        <f>'Peak prod (bpm)'!D380/(365/12)</f>
        <v>617.98356164383563</v>
      </c>
      <c r="E380" s="3">
        <f>'Peak prod (bpm)'!E380/(365/12)</f>
        <v>60.789041095890411</v>
      </c>
    </row>
    <row r="381" spans="3:5" x14ac:dyDescent="0.25">
      <c r="C381">
        <f>'Peak prod (bpm)'!C381/(365/12)</f>
        <v>531.35342465753422</v>
      </c>
      <c r="D381">
        <f>'Peak prod (bpm)'!D381/(365/12)</f>
        <v>479.93424657534246</v>
      </c>
      <c r="E381" s="3">
        <f>'Peak prod (bpm)'!E381/(365/12)</f>
        <v>425.786301369863</v>
      </c>
    </row>
    <row r="382" spans="3:5" x14ac:dyDescent="0.25">
      <c r="C382">
        <f>'Peak prod (bpm)'!C382/(365/12)</f>
        <v>553.15068493150682</v>
      </c>
      <c r="D382">
        <f>'Peak prod (bpm)'!D382/(365/12)</f>
        <v>547.33150684931502</v>
      </c>
      <c r="E382" s="3">
        <f>'Peak prod (bpm)'!E382/(365/12)</f>
        <v>379.03561643835616</v>
      </c>
    </row>
    <row r="383" spans="3:5" x14ac:dyDescent="0.25">
      <c r="C383">
        <f>'Peak prod (bpm)'!C383/(365/12)</f>
        <v>882.37808219178078</v>
      </c>
      <c r="D383">
        <f>'Peak prod (bpm)'!D383/(365/12)</f>
        <v>1059.8794520547945</v>
      </c>
      <c r="E383" s="3">
        <f>'Peak prod (bpm)'!E383/(365/12)</f>
        <v>180.62465753424658</v>
      </c>
    </row>
    <row r="384" spans="3:5" x14ac:dyDescent="0.25">
      <c r="C384">
        <f>'Peak prod (bpm)'!C384/(365/12)</f>
        <v>553.7753424657534</v>
      </c>
      <c r="D384">
        <f>'Peak prod (bpm)'!D384/(365/12)</f>
        <v>373.15068493150682</v>
      </c>
      <c r="E384" s="3">
        <f>'Peak prod (bpm)'!E384/(365/12)</f>
        <v>478.91506849315067</v>
      </c>
    </row>
    <row r="385" spans="3:5" x14ac:dyDescent="0.25">
      <c r="C385">
        <f>'Peak prod (bpm)'!C385/(365/12)</f>
        <v>518.49863013698632</v>
      </c>
      <c r="D385">
        <f>'Peak prod (bpm)'!D385/(365/12)</f>
        <v>259.59452054794519</v>
      </c>
      <c r="E385" s="3">
        <f>'Peak prod (bpm)'!E385/(365/12)</f>
        <v>143.90136986301368</v>
      </c>
    </row>
    <row r="386" spans="3:5" x14ac:dyDescent="0.25">
      <c r="C386">
        <f>'Peak prod (bpm)'!C386/(365/12)</f>
        <v>443.60547945205479</v>
      </c>
      <c r="D386">
        <f>'Peak prod (bpm)'!D386/(365/12)</f>
        <v>312.23013698630137</v>
      </c>
      <c r="E386" s="3">
        <f>'Peak prod (bpm)'!E386/(365/12)</f>
        <v>509.35890410958905</v>
      </c>
    </row>
    <row r="387" spans="3:5" x14ac:dyDescent="0.25">
      <c r="C387">
        <f>'Peak prod (bpm)'!C387/(365/12)</f>
        <v>302.30136986301369</v>
      </c>
      <c r="D387">
        <f>'Peak prod (bpm)'!D387/(365/12)</f>
        <v>498.80547945205478</v>
      </c>
      <c r="E387" s="3">
        <f>'Peak prod (bpm)'!E387/(365/12)</f>
        <v>292.20821917808217</v>
      </c>
    </row>
    <row r="388" spans="3:5" x14ac:dyDescent="0.25">
      <c r="C388">
        <f>'Peak prod (bpm)'!C388/(365/12)</f>
        <v>360.16438356164383</v>
      </c>
      <c r="D388">
        <f>'Peak prod (bpm)'!D388/(365/12)</f>
        <v>2062.6849315068494</v>
      </c>
      <c r="E388" s="3">
        <f>'Peak prod (bpm)'!E388/(365/12)</f>
        <v>419.9671232876712</v>
      </c>
    </row>
    <row r="389" spans="3:5" x14ac:dyDescent="0.25">
      <c r="C389">
        <f>'Peak prod (bpm)'!C389/(365/12)</f>
        <v>276.13150684931503</v>
      </c>
      <c r="D389">
        <f>'Peak prod (bpm)'!D389/(365/12)</f>
        <v>1139.2109589041095</v>
      </c>
      <c r="E389" s="3">
        <f>'Peak prod (bpm)'!E389/(365/12)</f>
        <v>242.92602739726027</v>
      </c>
    </row>
    <row r="390" spans="3:5" x14ac:dyDescent="0.25">
      <c r="C390">
        <f>'Peak prod (bpm)'!C390/(365/12)</f>
        <v>715.46301369863011</v>
      </c>
      <c r="D390">
        <f>'Peak prod (bpm)'!D390/(365/12)</f>
        <v>447.81369863013697</v>
      </c>
      <c r="E390" s="3">
        <f>'Peak prod (bpm)'!E390/(365/12)</f>
        <v>169.61095890410959</v>
      </c>
    </row>
    <row r="391" spans="3:5" x14ac:dyDescent="0.25">
      <c r="C391">
        <f>'Peak prod (bpm)'!C391/(365/12)</f>
        <v>760.20821917808212</v>
      </c>
      <c r="D391">
        <f>'Peak prod (bpm)'!D391/(365/12)</f>
        <v>766.61917808219175</v>
      </c>
      <c r="E391" s="3">
        <f>'Peak prod (bpm)'!E391/(365/12)</f>
        <v>14.695890410958903</v>
      </c>
    </row>
    <row r="392" spans="3:5" x14ac:dyDescent="0.25">
      <c r="C392">
        <f>'Peak prod (bpm)'!C392/(365/12)</f>
        <v>507.78082191780823</v>
      </c>
      <c r="D392">
        <f>'Peak prod (bpm)'!D392/(365/12)</f>
        <v>488.35068493150681</v>
      </c>
      <c r="E392" s="3">
        <f>'Peak prod (bpm)'!E392/(365/12)</f>
        <v>138.9041095890411</v>
      </c>
    </row>
    <row r="393" spans="3:5" x14ac:dyDescent="0.25">
      <c r="C393">
        <f>'Peak prod (bpm)'!C393/(365/12)</f>
        <v>373.61095890410957</v>
      </c>
      <c r="D393">
        <f>'Peak prod (bpm)'!D393/(365/12)</f>
        <v>766.35616438356158</v>
      </c>
      <c r="E393" s="3">
        <f>'Peak prod (bpm)'!E393/(365/12)</f>
        <v>318.90410958904107</v>
      </c>
    </row>
    <row r="394" spans="3:5" x14ac:dyDescent="0.25">
      <c r="C394">
        <f>'Peak prod (bpm)'!C394/(365/12)</f>
        <v>901.64383561643831</v>
      </c>
      <c r="D394">
        <f>'Peak prod (bpm)'!D394/(365/12)</f>
        <v>1083.9780821917807</v>
      </c>
      <c r="E394" s="3">
        <f>'Peak prod (bpm)'!E394/(365/12)</f>
        <v>235.75890410958903</v>
      </c>
    </row>
    <row r="395" spans="3:5" x14ac:dyDescent="0.25">
      <c r="C395">
        <f>'Peak prod (bpm)'!C395/(365/12)</f>
        <v>496.07671232876709</v>
      </c>
      <c r="D395">
        <f>'Peak prod (bpm)'!D395/(365/12)</f>
        <v>845.65479452054797</v>
      </c>
      <c r="E395" s="3">
        <f>'Peak prod (bpm)'!E395/(365/12)</f>
        <v>277.24931506849316</v>
      </c>
    </row>
    <row r="396" spans="3:5" x14ac:dyDescent="0.25">
      <c r="C396">
        <f>'Peak prod (bpm)'!C396/(365/12)</f>
        <v>569.03013698630139</v>
      </c>
      <c r="D396">
        <f>'Peak prod (bpm)'!D396/(365/12)</f>
        <v>448.01095890410954</v>
      </c>
      <c r="E396" s="3">
        <f>'Peak prod (bpm)'!E396/(365/12)</f>
        <v>587.96712328767126</v>
      </c>
    </row>
    <row r="397" spans="3:5" x14ac:dyDescent="0.25">
      <c r="C397">
        <f>'Peak prod (bpm)'!C397/(365/12)</f>
        <v>389.45753424657534</v>
      </c>
      <c r="D397">
        <f>'Peak prod (bpm)'!D397/(365/12)</f>
        <v>360.95342465753424</v>
      </c>
      <c r="E397" s="3">
        <f>'Peak prod (bpm)'!E397/(365/12)</f>
        <v>494.49863013698626</v>
      </c>
    </row>
    <row r="398" spans="3:5" x14ac:dyDescent="0.25">
      <c r="C398">
        <f>'Peak prod (bpm)'!C398/(365/12)</f>
        <v>490.45479452054792</v>
      </c>
      <c r="D398">
        <f>'Peak prod (bpm)'!D398/(365/12)</f>
        <v>502.71780821917804</v>
      </c>
      <c r="E398" s="3">
        <f>'Peak prod (bpm)'!E398/(365/12)</f>
        <v>86.104109589041087</v>
      </c>
    </row>
    <row r="399" spans="3:5" x14ac:dyDescent="0.25">
      <c r="C399">
        <f>'Peak prod (bpm)'!C399/(365/12)</f>
        <v>674.23561643835615</v>
      </c>
      <c r="D399">
        <f>'Peak prod (bpm)'!D399/(365/12)</f>
        <v>657.17260273972602</v>
      </c>
      <c r="E399" s="3">
        <f>'Peak prod (bpm)'!E399/(365/12)</f>
        <v>153.86301369863014</v>
      </c>
    </row>
    <row r="400" spans="3:5" x14ac:dyDescent="0.25">
      <c r="C400">
        <f>'Peak prod (bpm)'!C400/(365/12)</f>
        <v>569.45753424657528</v>
      </c>
      <c r="D400">
        <f>'Peak prod (bpm)'!D400/(365/12)</f>
        <v>937.54520547945197</v>
      </c>
      <c r="E400" s="3">
        <f>'Peak prod (bpm)'!E400/(365/12)</f>
        <v>340.70136986301367</v>
      </c>
    </row>
    <row r="401" spans="3:5" x14ac:dyDescent="0.25">
      <c r="C401">
        <f>'Peak prod (bpm)'!C401/(365/12)</f>
        <v>440.8767123287671</v>
      </c>
      <c r="D401">
        <f>'Peak prod (bpm)'!D401/(365/12)</f>
        <v>699.1232876712329</v>
      </c>
      <c r="E401" s="3">
        <f>'Peak prod (bpm)'!E401/(365/12)</f>
        <v>196.86575342465753</v>
      </c>
    </row>
    <row r="402" spans="3:5" x14ac:dyDescent="0.25">
      <c r="C402">
        <f>'Peak prod (bpm)'!C402/(365/12)</f>
        <v>734.23561643835615</v>
      </c>
      <c r="D402">
        <f>'Peak prod (bpm)'!D402/(365/12)</f>
        <v>332.61369863013698</v>
      </c>
      <c r="E402" s="3">
        <f>'Peak prod (bpm)'!E402/(365/12)</f>
        <v>297.17260273972602</v>
      </c>
    </row>
    <row r="403" spans="3:5" x14ac:dyDescent="0.25">
      <c r="C403">
        <f>'Peak prod (bpm)'!C403/(365/12)</f>
        <v>544.79999999999995</v>
      </c>
      <c r="D403">
        <f>'Peak prod (bpm)'!D403/(365/12)</f>
        <v>652.99726027397253</v>
      </c>
      <c r="E403" s="3">
        <f>'Peak prod (bpm)'!E403/(365/12)</f>
        <v>158.95890410958904</v>
      </c>
    </row>
    <row r="404" spans="3:5" x14ac:dyDescent="0.25">
      <c r="C404">
        <f>'Peak prod (bpm)'!C404/(365/12)</f>
        <v>858.80547945205478</v>
      </c>
      <c r="D404">
        <f>'Peak prod (bpm)'!D404/(365/12)</f>
        <v>583.92328767123286</v>
      </c>
      <c r="E404" s="3">
        <f>'Peak prod (bpm)'!E404/(365/12)</f>
        <v>579.68219178082188</v>
      </c>
    </row>
    <row r="405" spans="3:5" x14ac:dyDescent="0.25">
      <c r="C405">
        <f>'Peak prod (bpm)'!C405/(365/12)</f>
        <v>340.66849315068492</v>
      </c>
      <c r="D405">
        <f>'Peak prod (bpm)'!D405/(365/12)</f>
        <v>457.57808219178082</v>
      </c>
      <c r="E405" s="3">
        <f>'Peak prod (bpm)'!E405/(365/12)</f>
        <v>55.989041095890407</v>
      </c>
    </row>
    <row r="406" spans="3:5" x14ac:dyDescent="0.25">
      <c r="C406">
        <f>'Peak prod (bpm)'!C406/(365/12)</f>
        <v>340.96438356164384</v>
      </c>
      <c r="D406">
        <f>'Peak prod (bpm)'!D406/(365/12)</f>
        <v>332.38356164383561</v>
      </c>
      <c r="E406" s="3">
        <f>'Peak prod (bpm)'!E406/(365/12)</f>
        <v>459.78082191780823</v>
      </c>
    </row>
    <row r="407" spans="3:5" x14ac:dyDescent="0.25">
      <c r="C407">
        <f>'Peak prod (bpm)'!C407/(365/12)</f>
        <v>265.90684931506848</v>
      </c>
      <c r="D407">
        <f>'Peak prod (bpm)'!D407/(365/12)</f>
        <v>563.80273972602743</v>
      </c>
      <c r="E407" s="3">
        <f>'Peak prod (bpm)'!E407/(365/12)</f>
        <v>255.48493150684931</v>
      </c>
    </row>
    <row r="408" spans="3:5" x14ac:dyDescent="0.25">
      <c r="C408">
        <f>'Peak prod (bpm)'!C408/(365/12)</f>
        <v>323.86849315068491</v>
      </c>
      <c r="D408">
        <f>'Peak prod (bpm)'!D408/(365/12)</f>
        <v>456.65753424657532</v>
      </c>
      <c r="E408" s="3">
        <f>'Peak prod (bpm)'!E408/(365/12)</f>
        <v>239.2767123287671</v>
      </c>
    </row>
    <row r="409" spans="3:5" x14ac:dyDescent="0.25">
      <c r="C409">
        <f>'Peak prod (bpm)'!C409/(365/12)</f>
        <v>473.58904109589037</v>
      </c>
      <c r="D409">
        <f>'Peak prod (bpm)'!D409/(365/12)</f>
        <v>1116.7232876712328</v>
      </c>
      <c r="E409" s="3">
        <f>'Peak prod (bpm)'!E409/(365/12)</f>
        <v>414.27945205479449</v>
      </c>
    </row>
    <row r="410" spans="3:5" x14ac:dyDescent="0.25">
      <c r="C410">
        <f>'Peak prod (bpm)'!C410/(365/12)</f>
        <v>261.13972602739727</v>
      </c>
      <c r="D410">
        <f>'Peak prod (bpm)'!D410/(365/12)</f>
        <v>363.41917808219176</v>
      </c>
      <c r="E410" s="3">
        <f>'Peak prod (bpm)'!E410/(365/12)</f>
        <v>468.03287671232874</v>
      </c>
    </row>
    <row r="411" spans="3:5" x14ac:dyDescent="0.25">
      <c r="C411">
        <f>'Peak prod (bpm)'!C411/(365/12)</f>
        <v>346.61917808219175</v>
      </c>
      <c r="D411">
        <f>'Peak prod (bpm)'!D411/(365/12)</f>
        <v>660.55890410958898</v>
      </c>
      <c r="E411" s="3">
        <f>'Peak prod (bpm)'!E411/(365/12)</f>
        <v>221.03013698630136</v>
      </c>
    </row>
    <row r="412" spans="3:5" x14ac:dyDescent="0.25">
      <c r="C412">
        <f>'Peak prod (bpm)'!C412/(365/12)</f>
        <v>254.43287671232875</v>
      </c>
      <c r="D412">
        <f>'Peak prod (bpm)'!D412/(365/12)</f>
        <v>365.09589041095887</v>
      </c>
      <c r="E412" s="3">
        <f>'Peak prod (bpm)'!E412/(365/12)</f>
        <v>241.57808219178082</v>
      </c>
    </row>
    <row r="413" spans="3:5" x14ac:dyDescent="0.25">
      <c r="C413">
        <f>'Peak prod (bpm)'!C413/(365/12)</f>
        <v>318.21369863013695</v>
      </c>
      <c r="D413">
        <f>'Peak prod (bpm)'!D413/(365/12)</f>
        <v>397.90684931506848</v>
      </c>
      <c r="E413" s="3">
        <f>'Peak prod (bpm)'!E413/(365/12)</f>
        <v>504.09863013698629</v>
      </c>
    </row>
    <row r="414" spans="3:5" x14ac:dyDescent="0.25">
      <c r="C414">
        <f>'Peak prod (bpm)'!C414/(365/12)</f>
        <v>436.0109589041096</v>
      </c>
      <c r="D414">
        <f>'Peak prod (bpm)'!D414/(365/12)</f>
        <v>571.82465753424651</v>
      </c>
      <c r="E414" s="3">
        <f>'Peak prod (bpm)'!E414/(365/12)</f>
        <v>182.36712328767123</v>
      </c>
    </row>
    <row r="415" spans="3:5" x14ac:dyDescent="0.25">
      <c r="C415">
        <f>'Peak prod (bpm)'!C415/(365/12)</f>
        <v>534.21369863013695</v>
      </c>
      <c r="D415">
        <f>'Peak prod (bpm)'!D415/(365/12)</f>
        <v>703.06849315068496</v>
      </c>
      <c r="E415" s="3">
        <f>'Peak prod (bpm)'!E415/(365/12)</f>
        <v>566.56438356164381</v>
      </c>
    </row>
    <row r="416" spans="3:5" x14ac:dyDescent="0.25">
      <c r="C416">
        <f>'Peak prod (bpm)'!C416/(365/12)</f>
        <v>881.62191780821911</v>
      </c>
      <c r="D416">
        <f>'Peak prod (bpm)'!D416/(365/12)</f>
        <v>1019.7698630136986</v>
      </c>
      <c r="E416" s="3">
        <f>'Peak prod (bpm)'!E416/(365/12)</f>
        <v>230.10410958904109</v>
      </c>
    </row>
    <row r="417" spans="3:5" x14ac:dyDescent="0.25">
      <c r="C417">
        <f>'Peak prod (bpm)'!C417/(365/12)</f>
        <v>314.33424657534243</v>
      </c>
      <c r="D417">
        <f>'Peak prod (bpm)'!D417/(365/12)</f>
        <v>787.36438356164376</v>
      </c>
      <c r="E417" s="3">
        <f>'Peak prod (bpm)'!E417/(365/12)</f>
        <v>95.901369863013699</v>
      </c>
    </row>
    <row r="418" spans="3:5" x14ac:dyDescent="0.25">
      <c r="C418">
        <f>'Peak prod (bpm)'!C418/(365/12)</f>
        <v>419.21095890410959</v>
      </c>
      <c r="D418">
        <f>'Peak prod (bpm)'!D418/(365/12)</f>
        <v>306.50958904109586</v>
      </c>
      <c r="E418" s="3">
        <f>'Peak prod (bpm)'!E418/(365/12)</f>
        <v>499.29863013698628</v>
      </c>
    </row>
    <row r="419" spans="3:5" x14ac:dyDescent="0.25">
      <c r="C419">
        <f>'Peak prod (bpm)'!C419/(365/12)</f>
        <v>253.47945205479451</v>
      </c>
      <c r="D419">
        <f>'Peak prod (bpm)'!D419/(365/12)</f>
        <v>947.0136986301369</v>
      </c>
      <c r="E419" s="3">
        <f>'Peak prod (bpm)'!E419/(365/12)</f>
        <v>189.73150684931505</v>
      </c>
    </row>
    <row r="420" spans="3:5" x14ac:dyDescent="0.25">
      <c r="C420">
        <f>'Peak prod (bpm)'!C420/(365/12)</f>
        <v>379.72602739726028</v>
      </c>
      <c r="D420">
        <f>'Peak prod (bpm)'!D420/(365/12)</f>
        <v>232.96438356164381</v>
      </c>
      <c r="E420" s="3">
        <f>'Peak prod (bpm)'!E420/(365/12)</f>
        <v>370.55342465753421</v>
      </c>
    </row>
    <row r="421" spans="3:5" x14ac:dyDescent="0.25">
      <c r="C421">
        <f>'Peak prod (bpm)'!C421/(365/12)</f>
        <v>787.19999999999993</v>
      </c>
      <c r="D421">
        <f>'Peak prod (bpm)'!D421/(365/12)</f>
        <v>2067.2219178082191</v>
      </c>
      <c r="E421" s="3">
        <f>'Peak prod (bpm)'!E421/(365/12)</f>
        <v>269.19452054794522</v>
      </c>
    </row>
    <row r="422" spans="3:5" x14ac:dyDescent="0.25">
      <c r="C422">
        <f>'Peak prod (bpm)'!C422/(365/12)</f>
        <v>956.41643835616435</v>
      </c>
      <c r="D422">
        <f>'Peak prod (bpm)'!D422/(365/12)</f>
        <v>1114.2246575342465</v>
      </c>
      <c r="E422" s="3">
        <f>'Peak prod (bpm)'!E422/(365/12)</f>
        <v>316.76712328767121</v>
      </c>
    </row>
    <row r="423" spans="3:5" x14ac:dyDescent="0.25">
      <c r="C423">
        <f>'Peak prod (bpm)'!C423/(365/12)</f>
        <v>151.39726027397259</v>
      </c>
      <c r="D423">
        <f>'Peak prod (bpm)'!D423/(365/12)</f>
        <v>409.97260273972603</v>
      </c>
      <c r="E423" s="3">
        <f>'Peak prod (bpm)'!E423/(365/12)</f>
        <v>644.12054794520543</v>
      </c>
    </row>
    <row r="424" spans="3:5" x14ac:dyDescent="0.25">
      <c r="C424">
        <f>'Peak prod (bpm)'!C424/(365/12)</f>
        <v>235.46301369863014</v>
      </c>
      <c r="D424">
        <f>'Peak prod (bpm)'!D424/(365/12)</f>
        <v>672.26301369863006</v>
      </c>
      <c r="E424" s="3">
        <f>'Peak prod (bpm)'!E424/(365/12)</f>
        <v>214.8821917808219</v>
      </c>
    </row>
    <row r="425" spans="3:5" x14ac:dyDescent="0.25">
      <c r="C425">
        <f>'Peak prod (bpm)'!C425/(365/12)</f>
        <v>501.43561643835613</v>
      </c>
      <c r="D425">
        <f>'Peak prod (bpm)'!D425/(365/12)</f>
        <v>394.71780821917804</v>
      </c>
      <c r="E425" s="3">
        <f>'Peak prod (bpm)'!E425/(365/12)</f>
        <v>667.89041095890411</v>
      </c>
    </row>
    <row r="426" spans="3:5" x14ac:dyDescent="0.25">
      <c r="C426">
        <f>'Peak prod (bpm)'!C426/(365/12)</f>
        <v>279.91232876712326</v>
      </c>
      <c r="D426">
        <f>'Peak prod (bpm)'!D426/(365/12)</f>
        <v>466.29041095890409</v>
      </c>
      <c r="E426" s="3">
        <f>'Peak prod (bpm)'!E426/(365/12)</f>
        <v>42.542465753424658</v>
      </c>
    </row>
    <row r="427" spans="3:5" x14ac:dyDescent="0.25">
      <c r="C427">
        <f>'Peak prod (bpm)'!C427/(365/12)</f>
        <v>406.52054794520546</v>
      </c>
      <c r="D427">
        <f>'Peak prod (bpm)'!D427/(365/12)</f>
        <v>518.16986301369866</v>
      </c>
      <c r="E427" s="3">
        <f>'Peak prod (bpm)'!E427/(365/12)</f>
        <v>384.62465753424658</v>
      </c>
    </row>
    <row r="428" spans="3:5" x14ac:dyDescent="0.25">
      <c r="C428">
        <f>'Peak prod (bpm)'!C428/(365/12)</f>
        <v>331.49589041095891</v>
      </c>
      <c r="D428">
        <f>'Peak prod (bpm)'!D428/(365/12)</f>
        <v>1103.3424657534247</v>
      </c>
      <c r="E428" s="3">
        <f>'Peak prod (bpm)'!E428/(365/12)</f>
        <v>265.11780821917807</v>
      </c>
    </row>
    <row r="429" spans="3:5" x14ac:dyDescent="0.25">
      <c r="C429">
        <f>'Peak prod (bpm)'!C429/(365/12)</f>
        <v>384.62465753424658</v>
      </c>
      <c r="D429">
        <f>'Peak prod (bpm)'!D429/(365/12)</f>
        <v>561.07397260273967</v>
      </c>
      <c r="E429" s="3">
        <f>'Peak prod (bpm)'!E429/(365/12)</f>
        <v>477.96164383561643</v>
      </c>
    </row>
    <row r="430" spans="3:5" x14ac:dyDescent="0.25">
      <c r="C430">
        <f>'Peak prod (bpm)'!C430/(365/12)</f>
        <v>409.7753424657534</v>
      </c>
      <c r="D430">
        <f>'Peak prod (bpm)'!D430/(365/12)</f>
        <v>758.23561643835615</v>
      </c>
      <c r="E430" s="3">
        <f>'Peak prod (bpm)'!E430/(365/12)</f>
        <v>129.1068493150685</v>
      </c>
    </row>
    <row r="431" spans="3:5" x14ac:dyDescent="0.25">
      <c r="C431">
        <f>'Peak prod (bpm)'!C431/(365/12)</f>
        <v>254.36712328767123</v>
      </c>
      <c r="D431">
        <f>'Peak prod (bpm)'!D431/(365/12)</f>
        <v>1100.8438356164384</v>
      </c>
      <c r="E431" s="3">
        <f>'Peak prod (bpm)'!E431/(365/12)</f>
        <v>431.50684931506845</v>
      </c>
    </row>
    <row r="432" spans="3:5" x14ac:dyDescent="0.25">
      <c r="C432">
        <f>'Peak prod (bpm)'!C432/(365/12)</f>
        <v>584.0219178082192</v>
      </c>
      <c r="D432">
        <f>'Peak prod (bpm)'!D432/(365/12)</f>
        <v>441.17260273972602</v>
      </c>
      <c r="E432" s="3">
        <f>'Peak prod (bpm)'!E432/(365/12)</f>
        <v>493.18356164383562</v>
      </c>
    </row>
    <row r="433" spans="3:5" x14ac:dyDescent="0.25">
      <c r="C433">
        <f>'Peak prod (bpm)'!C433/(365/12)</f>
        <v>549.50136986301368</v>
      </c>
      <c r="D433">
        <f>'Peak prod (bpm)'!D433/(365/12)</f>
        <v>415.00273972602736</v>
      </c>
      <c r="E433" s="3">
        <f>'Peak prod (bpm)'!E433/(365/12)</f>
        <v>569.35890410958905</v>
      </c>
    </row>
    <row r="434" spans="3:5" x14ac:dyDescent="0.25">
      <c r="C434">
        <f>'Peak prod (bpm)'!C434/(365/12)</f>
        <v>410.6958904109589</v>
      </c>
      <c r="D434">
        <f>'Peak prod (bpm)'!D434/(365/12)</f>
        <v>380.67945205479452</v>
      </c>
      <c r="E434" s="3">
        <f>'Peak prod (bpm)'!E434/(365/12)</f>
        <v>267.35342465753422</v>
      </c>
    </row>
    <row r="435" spans="3:5" x14ac:dyDescent="0.25">
      <c r="C435">
        <f>'Peak prod (bpm)'!C435/(365/12)</f>
        <v>670.2246575342466</v>
      </c>
      <c r="D435">
        <f>'Peak prod (bpm)'!D435/(365/12)</f>
        <v>893.78630136986294</v>
      </c>
      <c r="E435" s="3">
        <f>'Peak prod (bpm)'!E435/(365/12)</f>
        <v>824.74520547945201</v>
      </c>
    </row>
    <row r="436" spans="3:5" x14ac:dyDescent="0.25">
      <c r="C436">
        <f>'Peak prod (bpm)'!C436/(365/12)</f>
        <v>337.67671232876711</v>
      </c>
      <c r="D436">
        <f>'Peak prod (bpm)'!D436/(365/12)</f>
        <v>422.00547945205477</v>
      </c>
      <c r="E436" s="3">
        <f>'Peak prod (bpm)'!E436/(365/12)</f>
        <v>297.3041095890411</v>
      </c>
    </row>
    <row r="437" spans="3:5" x14ac:dyDescent="0.25">
      <c r="C437">
        <f>'Peak prod (bpm)'!C437/(365/12)</f>
        <v>292.40547945205481</v>
      </c>
      <c r="D437">
        <f>'Peak prod (bpm)'!D437/(365/12)</f>
        <v>444.06575342465754</v>
      </c>
      <c r="E437" s="3">
        <f>'Peak prod (bpm)'!E437/(365/12)</f>
        <v>543.61643835616439</v>
      </c>
    </row>
    <row r="438" spans="3:5" x14ac:dyDescent="0.25">
      <c r="C438">
        <f>'Peak prod (bpm)'!C438/(365/12)</f>
        <v>499.66027397260274</v>
      </c>
      <c r="D438">
        <f>'Peak prod (bpm)'!D438/(365/12)</f>
        <v>607.13424657534244</v>
      </c>
      <c r="E438" s="3">
        <f>'Peak prod (bpm)'!E438/(365/12)</f>
        <v>390.34520547945203</v>
      </c>
    </row>
    <row r="439" spans="3:5" x14ac:dyDescent="0.25">
      <c r="C439">
        <f>'Peak prod (bpm)'!C439/(365/12)</f>
        <v>588.19726027397257</v>
      </c>
      <c r="D439">
        <f>'Peak prod (bpm)'!D439/(365/12)</f>
        <v>606.27945205479455</v>
      </c>
      <c r="E439" s="3">
        <f>'Peak prod (bpm)'!E439/(365/12)</f>
        <v>19.101369863013698</v>
      </c>
    </row>
    <row r="440" spans="3:5" x14ac:dyDescent="0.25">
      <c r="C440">
        <f>'Peak prod (bpm)'!C440/(365/12)</f>
        <v>454.81643835616438</v>
      </c>
      <c r="D440">
        <f>'Peak prod (bpm)'!D440/(365/12)</f>
        <v>407.0794520547945</v>
      </c>
      <c r="E440" s="3">
        <f>'Peak prod (bpm)'!E440/(365/12)</f>
        <v>23.473972602739725</v>
      </c>
    </row>
    <row r="441" spans="3:5" x14ac:dyDescent="0.25">
      <c r="C441">
        <f>'Peak prod (bpm)'!C441/(365/12)</f>
        <v>356.12054794520549</v>
      </c>
      <c r="D441">
        <f>'Peak prod (bpm)'!D441/(365/12)</f>
        <v>1177.2164383561644</v>
      </c>
      <c r="E441" s="3">
        <f>'Peak prod (bpm)'!E441/(365/12)</f>
        <v>287.1123287671233</v>
      </c>
    </row>
    <row r="442" spans="3:5" x14ac:dyDescent="0.25">
      <c r="C442">
        <f>'Peak prod (bpm)'!C442/(365/12)</f>
        <v>313.2821917808219</v>
      </c>
      <c r="D442">
        <f>'Peak prod (bpm)'!D442/(365/12)</f>
        <v>330.60821917808215</v>
      </c>
      <c r="E442" s="3">
        <f>'Peak prod (bpm)'!E442/(365/12)</f>
        <v>0.69041095890410953</v>
      </c>
    </row>
    <row r="443" spans="3:5" x14ac:dyDescent="0.25">
      <c r="C443">
        <f>'Peak prod (bpm)'!C443/(365/12)</f>
        <v>264.92054794520544</v>
      </c>
      <c r="D443">
        <f>'Peak prod (bpm)'!D443/(365/12)</f>
        <v>546.96986301369861</v>
      </c>
      <c r="E443" s="3">
        <f>'Peak prod (bpm)'!E443/(365/12)</f>
        <v>594.64109589041095</v>
      </c>
    </row>
    <row r="444" spans="3:5" x14ac:dyDescent="0.25">
      <c r="C444">
        <f>'Peak prod (bpm)'!C444/(365/12)</f>
        <v>716.71232876712327</v>
      </c>
      <c r="D444">
        <f>'Peak prod (bpm)'!D444/(365/12)</f>
        <v>482.92602739726027</v>
      </c>
      <c r="E444" s="3">
        <f>'Peak prod (bpm)'!E444/(365/12)</f>
        <v>682.6520547945205</v>
      </c>
    </row>
    <row r="445" spans="3:5" x14ac:dyDescent="0.25">
      <c r="C445">
        <f>'Peak prod (bpm)'!C445/(365/12)</f>
        <v>471.28767123287668</v>
      </c>
      <c r="D445">
        <f>'Peak prod (bpm)'!D445/(365/12)</f>
        <v>546.96986301369861</v>
      </c>
      <c r="E445" s="3">
        <f>'Peak prod (bpm)'!E445/(365/12)</f>
        <v>121.70958904109588</v>
      </c>
    </row>
    <row r="446" spans="3:5" x14ac:dyDescent="0.25">
      <c r="C446">
        <f>'Peak prod (bpm)'!C446/(365/12)</f>
        <v>323.63835616438354</v>
      </c>
      <c r="D446">
        <f>'Peak prod (bpm)'!D446/(365/12)</f>
        <v>1005.2054794520548</v>
      </c>
      <c r="E446" s="3">
        <f>'Peak prod (bpm)'!E446/(365/12)</f>
        <v>283.16712328767125</v>
      </c>
    </row>
    <row r="447" spans="3:5" x14ac:dyDescent="0.25">
      <c r="C447">
        <f>'Peak prod (bpm)'!C447/(365/12)</f>
        <v>251.0794520547945</v>
      </c>
      <c r="D447">
        <f>'Peak prod (bpm)'!D447/(365/12)</f>
        <v>417.86301369863014</v>
      </c>
      <c r="E447" s="3">
        <f>'Peak prod (bpm)'!E447/(365/12)</f>
        <v>16.8</v>
      </c>
    </row>
    <row r="448" spans="3:5" x14ac:dyDescent="0.25">
      <c r="C448">
        <f>'Peak prod (bpm)'!C448/(365/12)</f>
        <v>317.72054794520545</v>
      </c>
      <c r="D448">
        <f>'Peak prod (bpm)'!D448/(365/12)</f>
        <v>621.43561643835619</v>
      </c>
      <c r="E448" s="3">
        <f>'Peak prod (bpm)'!E448/(365/12)</f>
        <v>565.51232876712322</v>
      </c>
    </row>
    <row r="449" spans="3:5" x14ac:dyDescent="0.25">
      <c r="C449">
        <f>'Peak prod (bpm)'!C449/(365/12)</f>
        <v>975.78082191780823</v>
      </c>
      <c r="D449">
        <f>'Peak prod (bpm)'!D449/(365/12)</f>
        <v>757.97260273972597</v>
      </c>
      <c r="E449" s="3">
        <f>'Peak prod (bpm)'!E449/(365/12)</f>
        <v>782.07123287671232</v>
      </c>
    </row>
    <row r="450" spans="3:5" x14ac:dyDescent="0.25">
      <c r="C450">
        <f>'Peak prod (bpm)'!C450/(365/12)</f>
        <v>824.67945205479452</v>
      </c>
      <c r="D450">
        <f>'Peak prod (bpm)'!D450/(365/12)</f>
        <v>342.77260273972604</v>
      </c>
      <c r="E450" s="3">
        <f>'Peak prod (bpm)'!E450/(365/12)</f>
        <v>360.03287671232874</v>
      </c>
    </row>
    <row r="451" spans="3:5" x14ac:dyDescent="0.25">
      <c r="C451">
        <f>'Peak prod (bpm)'!C451/(365/12)</f>
        <v>474.34520547945203</v>
      </c>
      <c r="D451">
        <f>'Peak prod (bpm)'!D451/(365/12)</f>
        <v>495.84657534246571</v>
      </c>
      <c r="E451" s="3">
        <f>'Peak prod (bpm)'!E451/(365/12)</f>
        <v>173.72054794520548</v>
      </c>
    </row>
    <row r="452" spans="3:5" x14ac:dyDescent="0.25">
      <c r="C452">
        <f>'Peak prod (bpm)'!C452/(365/12)</f>
        <v>691.85753424657537</v>
      </c>
      <c r="D452">
        <f>'Peak prod (bpm)'!D452/(365/12)</f>
        <v>575.04657534246576</v>
      </c>
      <c r="E452" s="3">
        <f>'Peak prod (bpm)'!E452/(365/12)</f>
        <v>207.71506849315068</v>
      </c>
    </row>
    <row r="453" spans="3:5" x14ac:dyDescent="0.25">
      <c r="C453">
        <f>'Peak prod (bpm)'!C453/(365/12)</f>
        <v>481.70958904109585</v>
      </c>
      <c r="D453">
        <f>'Peak prod (bpm)'!D453/(365/12)</f>
        <v>520.96438356164379</v>
      </c>
      <c r="E453" s="3">
        <f>'Peak prod (bpm)'!E453/(365/12)</f>
        <v>394.71780821917804</v>
      </c>
    </row>
    <row r="454" spans="3:5" x14ac:dyDescent="0.25">
      <c r="C454">
        <f>'Peak prod (bpm)'!C454/(365/12)</f>
        <v>441.56712328767122</v>
      </c>
      <c r="D454">
        <f>'Peak prod (bpm)'!D454/(365/12)</f>
        <v>246.67397260273972</v>
      </c>
      <c r="E454" s="3">
        <f>'Peak prod (bpm)'!E454/(365/12)</f>
        <v>501.2712328767123</v>
      </c>
    </row>
    <row r="455" spans="3:5" x14ac:dyDescent="0.25">
      <c r="C455">
        <f>'Peak prod (bpm)'!C455/(365/12)</f>
        <v>149.03013698630136</v>
      </c>
      <c r="D455">
        <f>'Peak prod (bpm)'!D455/(365/12)</f>
        <v>349.90684931506848</v>
      </c>
      <c r="E455" s="3">
        <f>'Peak prod (bpm)'!E455/(365/12)</f>
        <v>103.16712328767123</v>
      </c>
    </row>
    <row r="456" spans="3:5" x14ac:dyDescent="0.25">
      <c r="C456">
        <f>'Peak prod (bpm)'!C456/(365/12)</f>
        <v>630.04931506849312</v>
      </c>
      <c r="D456">
        <f>'Peak prod (bpm)'!D456/(365/12)</f>
        <v>320.05479452054794</v>
      </c>
      <c r="E456" s="3">
        <f>'Peak prod (bpm)'!E456/(365/12)</f>
        <v>302.26849315068495</v>
      </c>
    </row>
    <row r="457" spans="3:5" x14ac:dyDescent="0.25">
      <c r="C457">
        <f>'Peak prod (bpm)'!C457/(365/12)</f>
        <v>326.03835616438357</v>
      </c>
      <c r="D457">
        <f>'Peak prod (bpm)'!D457/(365/12)</f>
        <v>729.92876712328768</v>
      </c>
      <c r="E457" s="3">
        <f>'Peak prod (bpm)'!E457/(365/12)</f>
        <v>377.19452054794522</v>
      </c>
    </row>
    <row r="458" spans="3:5" x14ac:dyDescent="0.25">
      <c r="C458">
        <f>'Peak prod (bpm)'!C458/(365/12)</f>
        <v>292.8657534246575</v>
      </c>
      <c r="D458">
        <f>'Peak prod (bpm)'!D458/(365/12)</f>
        <v>715.9561643835616</v>
      </c>
      <c r="E458" s="3">
        <f>'Peak prod (bpm)'!E458/(365/12)</f>
        <v>0.32876712328767121</v>
      </c>
    </row>
    <row r="459" spans="3:5" x14ac:dyDescent="0.25">
      <c r="C459">
        <f>'Peak prod (bpm)'!C459/(365/12)</f>
        <v>356.02191780821914</v>
      </c>
      <c r="D459">
        <f>'Peak prod (bpm)'!D459/(365/12)</f>
        <v>514.2246575342466</v>
      </c>
      <c r="E459" s="3">
        <f>'Peak prod (bpm)'!E459/(365/12)</f>
        <v>360.62465753424658</v>
      </c>
    </row>
    <row r="460" spans="3:5" x14ac:dyDescent="0.25">
      <c r="C460">
        <f>'Peak prod (bpm)'!C460/(365/12)</f>
        <v>691.23287671232879</v>
      </c>
      <c r="D460">
        <f>'Peak prod (bpm)'!D460/(365/12)</f>
        <v>459.0904109589041</v>
      </c>
      <c r="E460" s="3">
        <f>'Peak prod (bpm)'!E460/(365/12)</f>
        <v>377.06301369863013</v>
      </c>
    </row>
    <row r="461" spans="3:5" x14ac:dyDescent="0.25">
      <c r="C461">
        <f>'Peak prod (bpm)'!C461/(365/12)</f>
        <v>377.65479452054791</v>
      </c>
      <c r="D461">
        <f>'Peak prod (bpm)'!D461/(365/12)</f>
        <v>318.90410958904107</v>
      </c>
      <c r="E461" s="3">
        <f>'Peak prod (bpm)'!E461/(365/12)</f>
        <v>343.2</v>
      </c>
    </row>
    <row r="462" spans="3:5" x14ac:dyDescent="0.25">
      <c r="C462">
        <f>'Peak prod (bpm)'!C462/(365/12)</f>
        <v>587.44109589041091</v>
      </c>
      <c r="D462">
        <f>'Peak prod (bpm)'!D462/(365/12)</f>
        <v>284.58082191780818</v>
      </c>
      <c r="E462" s="3">
        <f>'Peak prod (bpm)'!E462/(365/12)</f>
        <v>105.13972602739726</v>
      </c>
    </row>
    <row r="463" spans="3:5" x14ac:dyDescent="0.25">
      <c r="C463">
        <f>'Peak prod (bpm)'!C463/(365/12)</f>
        <v>466.48767123287672</v>
      </c>
      <c r="D463">
        <f>'Peak prod (bpm)'!D463/(365/12)</f>
        <v>987.71506849315062</v>
      </c>
      <c r="E463" s="3">
        <f>'Peak prod (bpm)'!E463/(365/12)</f>
        <v>111.84657534246575</v>
      </c>
    </row>
    <row r="464" spans="3:5" x14ac:dyDescent="0.25">
      <c r="C464">
        <f>'Peak prod (bpm)'!C464/(365/12)</f>
        <v>489.66575342465751</v>
      </c>
      <c r="D464">
        <f>'Peak prod (bpm)'!D464/(365/12)</f>
        <v>608.38356164383561</v>
      </c>
      <c r="E464" s="3">
        <f>'Peak prod (bpm)'!E464/(365/12)</f>
        <v>583.23287671232879</v>
      </c>
    </row>
    <row r="465" spans="3:5" x14ac:dyDescent="0.25">
      <c r="C465">
        <f>'Peak prod (bpm)'!C465/(365/12)</f>
        <v>260.48219178082189</v>
      </c>
      <c r="D465">
        <f>'Peak prod (bpm)'!D465/(365/12)</f>
        <v>449.2602739726027</v>
      </c>
      <c r="E465" s="3">
        <f>'Peak prod (bpm)'!E465/(365/12)</f>
        <v>366.34520547945203</v>
      </c>
    </row>
    <row r="466" spans="3:5" x14ac:dyDescent="0.25">
      <c r="C466">
        <f>'Peak prod (bpm)'!C466/(365/12)</f>
        <v>758.99178082191781</v>
      </c>
      <c r="D466">
        <f>'Peak prod (bpm)'!D466/(365/12)</f>
        <v>439.72602739726028</v>
      </c>
      <c r="E466" s="3">
        <f>'Peak prod (bpm)'!E466/(365/12)</f>
        <v>386.43287671232878</v>
      </c>
    </row>
    <row r="467" spans="3:5" x14ac:dyDescent="0.25">
      <c r="C467">
        <f>'Peak prod (bpm)'!C467/(365/12)</f>
        <v>448.24109589041092</v>
      </c>
      <c r="D467">
        <f>'Peak prod (bpm)'!D467/(365/12)</f>
        <v>374.4</v>
      </c>
      <c r="E467" s="3">
        <f>'Peak prod (bpm)'!E467/(365/12)</f>
        <v>204.8876712328767</v>
      </c>
    </row>
    <row r="468" spans="3:5" x14ac:dyDescent="0.25">
      <c r="C468">
        <f>'Peak prod (bpm)'!C468/(365/12)</f>
        <v>603.58356164383554</v>
      </c>
      <c r="D468">
        <f>'Peak prod (bpm)'!D468/(365/12)</f>
        <v>810.41095890410952</v>
      </c>
      <c r="E468" s="3">
        <f>'Peak prod (bpm)'!E468/(365/12)</f>
        <v>671.44109589041091</v>
      </c>
    </row>
    <row r="469" spans="3:5" x14ac:dyDescent="0.25">
      <c r="C469">
        <f>'Peak prod (bpm)'!C469/(365/12)</f>
        <v>742.78356164383558</v>
      </c>
      <c r="D469">
        <f>'Peak prod (bpm)'!D469/(365/12)</f>
        <v>249.86301369863014</v>
      </c>
      <c r="E469" s="3">
        <f>'Peak prod (bpm)'!E469/(365/12)</f>
        <v>630.57534246575335</v>
      </c>
    </row>
    <row r="470" spans="3:5" x14ac:dyDescent="0.25">
      <c r="C470">
        <f>'Peak prod (bpm)'!C470/(365/12)</f>
        <v>775.19999999999993</v>
      </c>
      <c r="D470">
        <f>'Peak prod (bpm)'!D470/(365/12)</f>
        <v>582.90410958904113</v>
      </c>
      <c r="E470" s="3">
        <f>'Peak prod (bpm)'!E470/(365/12)</f>
        <v>268.04383561643834</v>
      </c>
    </row>
    <row r="471" spans="3:5" x14ac:dyDescent="0.25">
      <c r="C471">
        <f>'Peak prod (bpm)'!C471/(365/12)</f>
        <v>496.17534246575343</v>
      </c>
      <c r="D471">
        <f>'Peak prod (bpm)'!D471/(365/12)</f>
        <v>603.78082191780823</v>
      </c>
      <c r="E471" s="3">
        <f>'Peak prod (bpm)'!E471/(365/12)</f>
        <v>425.03013698630133</v>
      </c>
    </row>
    <row r="472" spans="3:5" x14ac:dyDescent="0.25">
      <c r="C472">
        <f>'Peak prod (bpm)'!C472/(365/12)</f>
        <v>716.58082191780818</v>
      </c>
      <c r="D472">
        <f>'Peak prod (bpm)'!D472/(365/12)</f>
        <v>337.05205479452053</v>
      </c>
      <c r="E472" s="3">
        <f>'Peak prod (bpm)'!E472/(365/12)</f>
        <v>700.73424657534247</v>
      </c>
    </row>
    <row r="473" spans="3:5" x14ac:dyDescent="0.25">
      <c r="C473">
        <f>'Peak prod (bpm)'!C473/(365/12)</f>
        <v>635.04657534246576</v>
      </c>
      <c r="D473">
        <f>'Peak prod (bpm)'!D473/(365/12)</f>
        <v>322.94794520547941</v>
      </c>
      <c r="E473" s="3">
        <f>'Peak prod (bpm)'!E473/(365/12)</f>
        <v>397.31506849315065</v>
      </c>
    </row>
    <row r="474" spans="3:5" x14ac:dyDescent="0.25">
      <c r="C474">
        <f>'Peak prod (bpm)'!C474/(365/12)</f>
        <v>513.00821917808219</v>
      </c>
      <c r="D474">
        <f>'Peak prod (bpm)'!D474/(365/12)</f>
        <v>331.1013698630137</v>
      </c>
      <c r="E474" s="3">
        <f>'Peak prod (bpm)'!E474/(365/12)</f>
        <v>563.0794520547945</v>
      </c>
    </row>
    <row r="475" spans="3:5" x14ac:dyDescent="0.25">
      <c r="C475">
        <f>'Peak prod (bpm)'!C475/(365/12)</f>
        <v>400.56986301369864</v>
      </c>
      <c r="D475">
        <f>'Peak prod (bpm)'!D475/(365/12)</f>
        <v>535.49589041095885</v>
      </c>
      <c r="E475" s="3">
        <f>'Peak prod (bpm)'!E475/(365/12)</f>
        <v>304.14246575342463</v>
      </c>
    </row>
    <row r="476" spans="3:5" x14ac:dyDescent="0.25">
      <c r="C476">
        <f>'Peak prod (bpm)'!C476/(365/12)</f>
        <v>119.30958904109589</v>
      </c>
      <c r="D476">
        <f>'Peak prod (bpm)'!D476/(365/12)</f>
        <v>630.47671232876712</v>
      </c>
      <c r="E476" s="3">
        <f>'Peak prod (bpm)'!E476/(365/12)</f>
        <v>448.37260273972601</v>
      </c>
    </row>
    <row r="477" spans="3:5" x14ac:dyDescent="0.25">
      <c r="C477">
        <f>'Peak prod (bpm)'!C477/(365/12)</f>
        <v>96.92054794520547</v>
      </c>
      <c r="D477">
        <f>'Peak prod (bpm)'!D477/(365/12)</f>
        <v>1235.5397260273971</v>
      </c>
      <c r="E477" s="3">
        <f>'Peak prod (bpm)'!E477/(365/12)</f>
        <v>201.56712328767122</v>
      </c>
    </row>
    <row r="478" spans="3:5" x14ac:dyDescent="0.25">
      <c r="C478">
        <f>'Peak prod (bpm)'!C478/(365/12)</f>
        <v>470.46575342465752</v>
      </c>
      <c r="D478">
        <f>'Peak prod (bpm)'!D478/(365/12)</f>
        <v>473.75342465753425</v>
      </c>
      <c r="E478" s="3">
        <f>'Peak prod (bpm)'!E478/(365/12)</f>
        <v>563.67123287671234</v>
      </c>
    </row>
    <row r="479" spans="3:5" x14ac:dyDescent="0.25">
      <c r="C479">
        <f>'Peak prod (bpm)'!C479/(365/12)</f>
        <v>99.780821917808211</v>
      </c>
      <c r="D479">
        <f>'Peak prod (bpm)'!D479/(365/12)</f>
        <v>545.3260273972603</v>
      </c>
      <c r="E479" s="3">
        <f>'Peak prod (bpm)'!E479/(365/12)</f>
        <v>553.80821917808214</v>
      </c>
    </row>
    <row r="480" spans="3:5" x14ac:dyDescent="0.25">
      <c r="C480">
        <f>'Peak prod (bpm)'!C480/(365/12)</f>
        <v>140.44931506849315</v>
      </c>
      <c r="D480">
        <f>'Peak prod (bpm)'!D480/(365/12)</f>
        <v>332.84383561643835</v>
      </c>
      <c r="E480" s="3">
        <f>'Peak prod (bpm)'!E480/(365/12)</f>
        <v>285.04109589041093</v>
      </c>
    </row>
    <row r="481" spans="3:4" x14ac:dyDescent="0.25">
      <c r="C481">
        <f>'Peak prod (bpm)'!C481/(365/12)</f>
        <v>440.05479452054794</v>
      </c>
      <c r="D481">
        <f>'Peak prod (bpm)'!D481/(365/12)</f>
        <v>453.23835616438356</v>
      </c>
    </row>
    <row r="482" spans="3:4" x14ac:dyDescent="0.25">
      <c r="C482">
        <f>'Peak prod (bpm)'!C482/(365/12)</f>
        <v>181.21643835616439</v>
      </c>
      <c r="D482">
        <f>'Peak prod (bpm)'!D482/(365/12)</f>
        <v>1952.0547945205478</v>
      </c>
    </row>
    <row r="483" spans="3:4" x14ac:dyDescent="0.25">
      <c r="C483">
        <f>'Peak prod (bpm)'!C483/(365/12)</f>
        <v>374.00547945205477</v>
      </c>
      <c r="D483">
        <f>'Peak prod (bpm)'!D483/(365/12)</f>
        <v>511.89041095890411</v>
      </c>
    </row>
    <row r="484" spans="3:4" x14ac:dyDescent="0.25">
      <c r="C484">
        <f>'Peak prod (bpm)'!C484/(365/12)</f>
        <v>219.45205479452054</v>
      </c>
      <c r="D484">
        <f>'Peak prod (bpm)'!D484/(365/12)</f>
        <v>356.41643835616435</v>
      </c>
    </row>
    <row r="485" spans="3:4" x14ac:dyDescent="0.25">
      <c r="C485">
        <f>'Peak prod (bpm)'!C485/(365/12)</f>
        <v>108.78904109589041</v>
      </c>
      <c r="D485">
        <f>'Peak prod (bpm)'!D485/(365/12)</f>
        <v>389.35890410958905</v>
      </c>
    </row>
    <row r="486" spans="3:4" x14ac:dyDescent="0.25">
      <c r="C486">
        <f>'Peak prod (bpm)'!C486/(365/12)</f>
        <v>32.383561643835613</v>
      </c>
      <c r="D486">
        <f>'Peak prod (bpm)'!D486/(365/12)</f>
        <v>988.8328767123287</v>
      </c>
    </row>
    <row r="487" spans="3:4" x14ac:dyDescent="0.25">
      <c r="C487">
        <f>'Peak prod (bpm)'!C487/(365/12)</f>
        <v>38.761643835616439</v>
      </c>
      <c r="D487">
        <f>'Peak prod (bpm)'!D487/(365/12)</f>
        <v>809.29315068493145</v>
      </c>
    </row>
    <row r="488" spans="3:4" x14ac:dyDescent="0.25">
      <c r="C488">
        <f>'Peak prod (bpm)'!C488/(365/12)</f>
        <v>193.97260273972603</v>
      </c>
      <c r="D488">
        <f>'Peak prod (bpm)'!D488/(365/12)</f>
        <v>469.57808219178082</v>
      </c>
    </row>
    <row r="489" spans="3:4" x14ac:dyDescent="0.25">
      <c r="C489">
        <f>'Peak prod (bpm)'!C489/(365/12)</f>
        <v>156.42739726027398</v>
      </c>
      <c r="D489">
        <f>'Peak prod (bpm)'!D489/(365/12)</f>
        <v>393.56712328767122</v>
      </c>
    </row>
    <row r="490" spans="3:4" x14ac:dyDescent="0.25">
      <c r="C490">
        <f>'Peak prod (bpm)'!C490/(365/12)</f>
        <v>297.40273972602739</v>
      </c>
      <c r="D490">
        <f>'Peak prod (bpm)'!D490/(365/12)</f>
        <v>296.38356164383561</v>
      </c>
    </row>
    <row r="491" spans="3:4" x14ac:dyDescent="0.25">
      <c r="C491">
        <f>'Peak prod (bpm)'!C491/(365/12)</f>
        <v>529.41369863013699</v>
      </c>
      <c r="D491">
        <f>'Peak prod (bpm)'!D491/(365/12)</f>
        <v>503.53972602739725</v>
      </c>
    </row>
    <row r="492" spans="3:4" x14ac:dyDescent="0.25">
      <c r="C492">
        <f>'Peak prod (bpm)'!C492/(365/12)</f>
        <v>872.77808219178075</v>
      </c>
      <c r="D492">
        <f>'Peak prod (bpm)'!D492/(365/12)</f>
        <v>328.66849315068492</v>
      </c>
    </row>
    <row r="493" spans="3:4" x14ac:dyDescent="0.25">
      <c r="C493">
        <f>'Peak prod (bpm)'!C493/(365/12)</f>
        <v>46.487671232876707</v>
      </c>
      <c r="D493">
        <f>'Peak prod (bpm)'!D493/(365/12)</f>
        <v>489.33698630136985</v>
      </c>
    </row>
    <row r="494" spans="3:4" x14ac:dyDescent="0.25">
      <c r="C494">
        <f>'Peak prod (bpm)'!C494/(365/12)</f>
        <v>39.715068493150682</v>
      </c>
      <c r="D494">
        <f>'Peak prod (bpm)'!D494/(365/12)</f>
        <v>324.95342465753424</v>
      </c>
    </row>
    <row r="495" spans="3:4" x14ac:dyDescent="0.25">
      <c r="C495">
        <f>'Peak prod (bpm)'!C495/(365/12)</f>
        <v>644.18630136986303</v>
      </c>
      <c r="D495">
        <f>'Peak prod (bpm)'!D495/(365/12)</f>
        <v>2440.1424657534244</v>
      </c>
    </row>
    <row r="496" spans="3:4" x14ac:dyDescent="0.25">
      <c r="C496">
        <f>'Peak prod (bpm)'!C496/(365/12)</f>
        <v>668.0219178082192</v>
      </c>
      <c r="D496">
        <f>'Peak prod (bpm)'!D496/(365/12)</f>
        <v>456.16438356164383</v>
      </c>
    </row>
    <row r="497" spans="3:4" x14ac:dyDescent="0.25">
      <c r="C497">
        <f>'Peak prod (bpm)'!C497/(365/12)</f>
        <v>529.90684931506848</v>
      </c>
      <c r="D497">
        <f>'Peak prod (bpm)'!D497/(365/12)</f>
        <v>743.44109589041091</v>
      </c>
    </row>
    <row r="498" spans="3:4" x14ac:dyDescent="0.25">
      <c r="C498">
        <f>'Peak prod (bpm)'!C498/(365/12)</f>
        <v>619.82465753424651</v>
      </c>
      <c r="D498">
        <f>'Peak prod (bpm)'!D498/(365/12)</f>
        <v>601.2821917808219</v>
      </c>
    </row>
    <row r="499" spans="3:4" x14ac:dyDescent="0.25">
      <c r="C499">
        <f>'Peak prod (bpm)'!C499/(365/12)</f>
        <v>146.13698630136986</v>
      </c>
      <c r="D499">
        <f>'Peak prod (bpm)'!D499/(365/12)</f>
        <v>513.66575342465751</v>
      </c>
    </row>
    <row r="500" spans="3:4" x14ac:dyDescent="0.25">
      <c r="C500">
        <f>'Peak prod (bpm)'!C500/(365/12)</f>
        <v>159.41917808219176</v>
      </c>
      <c r="D500">
        <f>'Peak prod (bpm)'!D500/(365/12)</f>
        <v>883.00273972602736</v>
      </c>
    </row>
    <row r="501" spans="3:4" x14ac:dyDescent="0.25">
      <c r="C501">
        <f>'Peak prod (bpm)'!C501/(365/12)</f>
        <v>808.56986301369864</v>
      </c>
      <c r="D501">
        <f>'Peak prod (bpm)'!D501/(365/12)</f>
        <v>441.04109589041093</v>
      </c>
    </row>
    <row r="502" spans="3:4" x14ac:dyDescent="0.25">
      <c r="C502">
        <f>'Peak prod (bpm)'!C502/(365/12)</f>
        <v>182.16986301369863</v>
      </c>
      <c r="D502">
        <f>'Peak prod (bpm)'!D502/(365/12)</f>
        <v>1220.9424657534246</v>
      </c>
    </row>
    <row r="503" spans="3:4" x14ac:dyDescent="0.25">
      <c r="C503">
        <f>'Peak prod (bpm)'!C503/(365/12)</f>
        <v>124.07671232876712</v>
      </c>
      <c r="D503">
        <f>'Peak prod (bpm)'!D503/(365/12)</f>
        <v>259.85753424657531</v>
      </c>
    </row>
    <row r="504" spans="3:4" x14ac:dyDescent="0.25">
      <c r="C504">
        <f>'Peak prod (bpm)'!C504/(365/12)</f>
        <v>148.50410958904109</v>
      </c>
      <c r="D504">
        <f>'Peak prod (bpm)'!D504/(365/12)</f>
        <v>590.95890410958907</v>
      </c>
    </row>
    <row r="505" spans="3:4" x14ac:dyDescent="0.25">
      <c r="C505">
        <f>'Peak prod (bpm)'!C505/(365/12)</f>
        <v>278.07123287671232</v>
      </c>
      <c r="D505">
        <f>'Peak prod (bpm)'!D505/(365/12)</f>
        <v>410.6630136986301</v>
      </c>
    </row>
    <row r="506" spans="3:4" x14ac:dyDescent="0.25">
      <c r="C506">
        <f>'Peak prod (bpm)'!C506/(365/12)</f>
        <v>208.79999999999998</v>
      </c>
      <c r="D506">
        <f>'Peak prod (bpm)'!D506/(365/12)</f>
        <v>343.72602739726028</v>
      </c>
    </row>
    <row r="507" spans="3:4" x14ac:dyDescent="0.25">
      <c r="C507">
        <f>'Peak prod (bpm)'!C507/(365/12)</f>
        <v>284.54794520547944</v>
      </c>
      <c r="D507">
        <f>'Peak prod (bpm)'!D507/(365/12)</f>
        <v>553.64383561643831</v>
      </c>
    </row>
    <row r="508" spans="3:4" x14ac:dyDescent="0.25">
      <c r="C508">
        <f>'Peak prod (bpm)'!C508/(365/12)</f>
        <v>551.63835616438359</v>
      </c>
      <c r="D508">
        <f>'Peak prod (bpm)'!D508/(365/12)</f>
        <v>1008.3616438356164</v>
      </c>
    </row>
    <row r="509" spans="3:4" x14ac:dyDescent="0.25">
      <c r="C509">
        <f>'Peak prod (bpm)'!C509/(365/12)</f>
        <v>206.95890410958904</v>
      </c>
      <c r="D509">
        <f>'Peak prod (bpm)'!D509/(365/12)</f>
        <v>710.33424657534249</v>
      </c>
    </row>
    <row r="510" spans="3:4" x14ac:dyDescent="0.25">
      <c r="C510">
        <f>'Peak prod (bpm)'!C510/(365/12)</f>
        <v>299.57260273972599</v>
      </c>
      <c r="D510">
        <f>'Peak prod (bpm)'!D510/(365/12)</f>
        <v>662.23561643835615</v>
      </c>
    </row>
    <row r="511" spans="3:4" x14ac:dyDescent="0.25">
      <c r="C511">
        <f>'Peak prod (bpm)'!C511/(365/12)</f>
        <v>97.578082191780823</v>
      </c>
      <c r="D511">
        <f>'Peak prod (bpm)'!D511/(365/12)</f>
        <v>281.22739726027396</v>
      </c>
    </row>
    <row r="512" spans="3:4" x14ac:dyDescent="0.25">
      <c r="C512">
        <f>'Peak prod (bpm)'!C512/(365/12)</f>
        <v>124.73424657534247</v>
      </c>
      <c r="D512">
        <f>'Peak prod (bpm)'!D512/(365/12)</f>
        <v>831.58356164383554</v>
      </c>
    </row>
    <row r="513" spans="3:4" x14ac:dyDescent="0.25">
      <c r="C513">
        <f>'Peak prod (bpm)'!C513/(365/12)</f>
        <v>163.59452054794519</v>
      </c>
      <c r="D513">
        <f>'Peak prod (bpm)'!D513/(365/12)</f>
        <v>707.9342465753424</v>
      </c>
    </row>
    <row r="514" spans="3:4" x14ac:dyDescent="0.25">
      <c r="C514">
        <f>'Peak prod (bpm)'!C514/(365/12)</f>
        <v>71.243835616438346</v>
      </c>
      <c r="D514">
        <f>'Peak prod (bpm)'!D514/(365/12)</f>
        <v>585.27123287671236</v>
      </c>
    </row>
    <row r="515" spans="3:4" x14ac:dyDescent="0.25">
      <c r="C515">
        <f>'Peak prod (bpm)'!C515/(365/12)</f>
        <v>428.54794520547944</v>
      </c>
      <c r="D515">
        <f>'Peak prod (bpm)'!D515/(365/12)</f>
        <v>390.1808219178082</v>
      </c>
    </row>
    <row r="516" spans="3:4" x14ac:dyDescent="0.25">
      <c r="C516">
        <f>'Peak prod (bpm)'!C516/(365/12)</f>
        <v>331.9890410958904</v>
      </c>
      <c r="D516">
        <f>'Peak prod (bpm)'!D516/(365/12)</f>
        <v>961.7753424657534</v>
      </c>
    </row>
    <row r="517" spans="3:4" x14ac:dyDescent="0.25">
      <c r="C517">
        <f>'Peak prod (bpm)'!C517/(365/12)</f>
        <v>672.09863013698623</v>
      </c>
      <c r="D517">
        <f>'Peak prod (bpm)'!D517/(365/12)</f>
        <v>2285.3260273972601</v>
      </c>
    </row>
    <row r="518" spans="3:4" x14ac:dyDescent="0.25">
      <c r="C518">
        <f>'Peak prod (bpm)'!C518/(365/12)</f>
        <v>23.210958904109589</v>
      </c>
      <c r="D518">
        <f>'Peak prod (bpm)'!D518/(365/12)</f>
        <v>400.27397260273972</v>
      </c>
    </row>
    <row r="519" spans="3:4" x14ac:dyDescent="0.25">
      <c r="C519">
        <f>'Peak prod (bpm)'!C519/(365/12)</f>
        <v>34.027397260273972</v>
      </c>
      <c r="D519">
        <f>'Peak prod (bpm)'!D519/(365/12)</f>
        <v>292.0109589041096</v>
      </c>
    </row>
    <row r="520" spans="3:4" x14ac:dyDescent="0.25">
      <c r="C520">
        <f>'Peak prod (bpm)'!C520/(365/12)</f>
        <v>424.40547945205481</v>
      </c>
      <c r="D520">
        <f>'Peak prod (bpm)'!D520/(365/12)</f>
        <v>1345.3479452054794</v>
      </c>
    </row>
    <row r="521" spans="3:4" x14ac:dyDescent="0.25">
      <c r="C521">
        <f>'Peak prod (bpm)'!C521/(365/12)</f>
        <v>364.70136986301367</v>
      </c>
      <c r="D521">
        <f>'Peak prod (bpm)'!D521/(365/12)</f>
        <v>370.02739726027397</v>
      </c>
    </row>
    <row r="522" spans="3:4" x14ac:dyDescent="0.25">
      <c r="C522">
        <f>'Peak prod (bpm)'!C522/(365/12)</f>
        <v>819.87945205479446</v>
      </c>
      <c r="D522">
        <f>'Peak prod (bpm)'!D522/(365/12)</f>
        <v>247.43013698630136</v>
      </c>
    </row>
    <row r="523" spans="3:4" x14ac:dyDescent="0.25">
      <c r="C523">
        <f>'Peak prod (bpm)'!C523/(365/12)</f>
        <v>375.38630136986302</v>
      </c>
      <c r="D523">
        <f>'Peak prod (bpm)'!D523/(365/12)</f>
        <v>372.72328767123287</v>
      </c>
    </row>
    <row r="524" spans="3:4" x14ac:dyDescent="0.25">
      <c r="C524">
        <f>'Peak prod (bpm)'!C524/(365/12)</f>
        <v>323.80273972602737</v>
      </c>
      <c r="D524">
        <f>'Peak prod (bpm)'!D524/(365/12)</f>
        <v>870.01643835616437</v>
      </c>
    </row>
    <row r="525" spans="3:4" x14ac:dyDescent="0.25">
      <c r="C525">
        <f>'Peak prod (bpm)'!C525/(365/12)</f>
        <v>531.87945205479446</v>
      </c>
      <c r="D525">
        <f>'Peak prod (bpm)'!D525/(365/12)</f>
        <v>505.93972602739723</v>
      </c>
    </row>
    <row r="526" spans="3:4" x14ac:dyDescent="0.25">
      <c r="C526">
        <f>'Peak prod (bpm)'!C526/(365/12)</f>
        <v>558.01643835616437</v>
      </c>
      <c r="D526">
        <f>'Peak prod (bpm)'!D526/(365/12)</f>
        <v>410.6958904109589</v>
      </c>
    </row>
    <row r="527" spans="3:4" x14ac:dyDescent="0.25">
      <c r="C527">
        <f>'Peak prod (bpm)'!C527/(365/12)</f>
        <v>191.14520547945204</v>
      </c>
      <c r="D527">
        <f>'Peak prod (bpm)'!D527/(365/12)</f>
        <v>462.7068493150685</v>
      </c>
    </row>
    <row r="528" spans="3:4" x14ac:dyDescent="0.25">
      <c r="C528">
        <f>'Peak prod (bpm)'!C528/(365/12)</f>
        <v>320.51506849315069</v>
      </c>
      <c r="D528">
        <f>'Peak prod (bpm)'!D528/(365/12)</f>
        <v>849.63287671232877</v>
      </c>
    </row>
    <row r="529" spans="3:4" x14ac:dyDescent="0.25">
      <c r="C529">
        <f>'Peak prod (bpm)'!C529/(365/12)</f>
        <v>184.86575342465753</v>
      </c>
      <c r="D529">
        <f>'Peak prod (bpm)'!D529/(365/12)</f>
        <v>750.41095890410952</v>
      </c>
    </row>
    <row r="530" spans="3:4" x14ac:dyDescent="0.25">
      <c r="C530">
        <f>'Peak prod (bpm)'!C530/(365/12)</f>
        <v>581.65479452054797</v>
      </c>
      <c r="D530">
        <f>'Peak prod (bpm)'!D530/(365/12)</f>
        <v>464.97534246575339</v>
      </c>
    </row>
    <row r="531" spans="3:4" x14ac:dyDescent="0.25">
      <c r="C531">
        <f>'Peak prod (bpm)'!C531/(365/12)</f>
        <v>265.93972602739723</v>
      </c>
      <c r="D531">
        <f>'Peak prod (bpm)'!D531/(365/12)</f>
        <v>1151.2438356164382</v>
      </c>
    </row>
    <row r="532" spans="3:4" x14ac:dyDescent="0.25">
      <c r="C532">
        <f>'Peak prod (bpm)'!C532/(365/12)</f>
        <v>402.54246575342466</v>
      </c>
      <c r="D532">
        <f>'Peak prod (bpm)'!D532/(365/12)</f>
        <v>785.58904109589037</v>
      </c>
    </row>
    <row r="533" spans="3:4" x14ac:dyDescent="0.25">
      <c r="C533">
        <f>'Peak prod (bpm)'!C533/(365/12)</f>
        <v>1.5123287671232877</v>
      </c>
      <c r="D533">
        <f>'Peak prod (bpm)'!D533/(365/12)</f>
        <v>348.16438356164383</v>
      </c>
    </row>
    <row r="534" spans="3:4" x14ac:dyDescent="0.25">
      <c r="C534">
        <f>'Peak prod (bpm)'!C534/(365/12)</f>
        <v>353.19452054794522</v>
      </c>
      <c r="D534">
        <f>'Peak prod (bpm)'!D534/(365/12)</f>
        <v>399.94520547945206</v>
      </c>
    </row>
    <row r="535" spans="3:4" x14ac:dyDescent="0.25">
      <c r="C535">
        <f>'Peak prod (bpm)'!C535/(365/12)</f>
        <v>158.30136986301369</v>
      </c>
      <c r="D535">
        <f>'Peak prod (bpm)'!D535/(365/12)</f>
        <v>964.20821917808212</v>
      </c>
    </row>
    <row r="536" spans="3:4" x14ac:dyDescent="0.25">
      <c r="C536">
        <f>'Peak prod (bpm)'!C536/(365/12)</f>
        <v>253.47945205479451</v>
      </c>
      <c r="D536">
        <f>'Peak prod (bpm)'!D536/(365/12)</f>
        <v>408.8876712328767</v>
      </c>
    </row>
    <row r="537" spans="3:4" x14ac:dyDescent="0.25">
      <c r="C537">
        <f>'Peak prod (bpm)'!C537/(365/12)</f>
        <v>386.59726027397261</v>
      </c>
      <c r="D537">
        <f>'Peak prod (bpm)'!D537/(365/12)</f>
        <v>598.52054794520541</v>
      </c>
    </row>
    <row r="538" spans="3:4" x14ac:dyDescent="0.25">
      <c r="C538">
        <f>'Peak prod (bpm)'!C538/(365/12)</f>
        <v>455.27671232876713</v>
      </c>
      <c r="D538">
        <f>'Peak prod (bpm)'!D538/(365/12)</f>
        <v>1094.3013698630136</v>
      </c>
    </row>
    <row r="539" spans="3:4" x14ac:dyDescent="0.25">
      <c r="C539">
        <f>'Peak prod (bpm)'!C539/(365/12)</f>
        <v>399.25479452054793</v>
      </c>
      <c r="D539">
        <f>'Peak prod (bpm)'!D539/(365/12)</f>
        <v>198.01643835616437</v>
      </c>
    </row>
    <row r="540" spans="3:4" x14ac:dyDescent="0.25">
      <c r="C540">
        <f>'Peak prod (bpm)'!C540/(365/12)</f>
        <v>355.1013698630137</v>
      </c>
      <c r="D540">
        <f>'Peak prod (bpm)'!D540/(365/12)</f>
        <v>258.08219178082192</v>
      </c>
    </row>
    <row r="541" spans="3:4" x14ac:dyDescent="0.25">
      <c r="C541">
        <f>'Peak prod (bpm)'!C541/(365/12)</f>
        <v>558.60821917808221</v>
      </c>
      <c r="D541">
        <f>'Peak prod (bpm)'!D541/(365/12)</f>
        <v>421.57808219178082</v>
      </c>
    </row>
    <row r="542" spans="3:4" x14ac:dyDescent="0.25">
      <c r="C542">
        <f>'Peak prod (bpm)'!C542/(365/12)</f>
        <v>60.394520547945206</v>
      </c>
      <c r="D542">
        <f>'Peak prod (bpm)'!D542/(365/12)</f>
        <v>1654.9150684931506</v>
      </c>
    </row>
    <row r="543" spans="3:4" x14ac:dyDescent="0.25">
      <c r="C543">
        <f>'Peak prod (bpm)'!C543/(365/12)</f>
        <v>357.56712328767122</v>
      </c>
      <c r="D543">
        <f>'Peak prod (bpm)'!D543/(365/12)</f>
        <v>517.74246575342465</v>
      </c>
    </row>
    <row r="544" spans="3:4" x14ac:dyDescent="0.25">
      <c r="C544">
        <f>'Peak prod (bpm)'!C544/(365/12)</f>
        <v>426.90410958904107</v>
      </c>
      <c r="D544">
        <f>'Peak prod (bpm)'!D544/(365/12)</f>
        <v>440.74520547945201</v>
      </c>
    </row>
    <row r="545" spans="3:4" x14ac:dyDescent="0.25">
      <c r="C545">
        <f>'Peak prod (bpm)'!C545/(365/12)</f>
        <v>550.6520547945205</v>
      </c>
      <c r="D545">
        <f>'Peak prod (bpm)'!D545/(365/12)</f>
        <v>687.45205479452056</v>
      </c>
    </row>
    <row r="546" spans="3:4" x14ac:dyDescent="0.25">
      <c r="C546">
        <f>'Peak prod (bpm)'!C546/(365/12)</f>
        <v>91.463013698630135</v>
      </c>
      <c r="D546">
        <f>'Peak prod (bpm)'!D546/(365/12)</f>
        <v>504.8547945205479</v>
      </c>
    </row>
    <row r="547" spans="3:4" x14ac:dyDescent="0.25">
      <c r="C547">
        <f>'Peak prod (bpm)'!C547/(365/12)</f>
        <v>225.07397260273973</v>
      </c>
      <c r="D547">
        <f>'Peak prod (bpm)'!D547/(365/12)</f>
        <v>504.29589041095886</v>
      </c>
    </row>
    <row r="548" spans="3:4" x14ac:dyDescent="0.25">
      <c r="C548">
        <f>'Peak prod (bpm)'!C548/(365/12)</f>
        <v>400.8</v>
      </c>
      <c r="D548">
        <f>'Peak prod (bpm)'!D548/(365/12)</f>
        <v>496.53698630136984</v>
      </c>
    </row>
    <row r="549" spans="3:4" x14ac:dyDescent="0.25">
      <c r="C549">
        <f>'Peak prod (bpm)'!C549/(365/12)</f>
        <v>125.85205479452054</v>
      </c>
      <c r="D549">
        <f>'Peak prod (bpm)'!D549/(365/12)</f>
        <v>380.21917808219177</v>
      </c>
    </row>
    <row r="550" spans="3:4" x14ac:dyDescent="0.25">
      <c r="C550">
        <f>'Peak prod (bpm)'!C550/(365/12)</f>
        <v>2.2027397260273971</v>
      </c>
      <c r="D550">
        <f>'Peak prod (bpm)'!D550/(365/12)</f>
        <v>1437.2383561643835</v>
      </c>
    </row>
    <row r="551" spans="3:4" x14ac:dyDescent="0.25">
      <c r="C551">
        <f>'Peak prod (bpm)'!C551/(365/12)</f>
        <v>188.44931506849315</v>
      </c>
      <c r="D551">
        <f>'Peak prod (bpm)'!D551/(365/12)</f>
        <v>481.18356164383562</v>
      </c>
    </row>
    <row r="552" spans="3:4" x14ac:dyDescent="0.25">
      <c r="C552">
        <f>'Peak prod (bpm)'!C552/(365/12)</f>
        <v>418.55342465753421</v>
      </c>
      <c r="D552">
        <f>'Peak prod (bpm)'!D552/(365/12)</f>
        <v>587.60547945205474</v>
      </c>
    </row>
    <row r="553" spans="3:4" x14ac:dyDescent="0.25">
      <c r="C553">
        <f>'Peak prod (bpm)'!C553/(365/12)</f>
        <v>38.761643835616439</v>
      </c>
      <c r="D553">
        <f>'Peak prod (bpm)'!D553/(365/12)</f>
        <v>565.87397260273974</v>
      </c>
    </row>
    <row r="554" spans="3:4" x14ac:dyDescent="0.25">
      <c r="C554">
        <f>'Peak prod (bpm)'!C554/(365/12)</f>
        <v>710.1369863013698</v>
      </c>
      <c r="D554">
        <f>'Peak prod (bpm)'!D554/(365/12)</f>
        <v>1107.6164383561643</v>
      </c>
    </row>
    <row r="555" spans="3:4" x14ac:dyDescent="0.25">
      <c r="C555">
        <f>'Peak prod (bpm)'!C555/(365/12)</f>
        <v>475.39726027397256</v>
      </c>
      <c r="D555">
        <f>'Peak prod (bpm)'!D555/(365/12)</f>
        <v>382.09315068493152</v>
      </c>
    </row>
    <row r="556" spans="3:4" x14ac:dyDescent="0.25">
      <c r="C556">
        <f>'Peak prod (bpm)'!C556/(365/12)</f>
        <v>202.1917808219178</v>
      </c>
      <c r="D556">
        <f>'Peak prod (bpm)'!D556/(365/12)</f>
        <v>319.46301369863011</v>
      </c>
    </row>
    <row r="557" spans="3:4" x14ac:dyDescent="0.25">
      <c r="C557">
        <f>'Peak prod (bpm)'!C557/(365/12)</f>
        <v>250.09315068493149</v>
      </c>
      <c r="D557">
        <f>'Peak prod (bpm)'!D557/(365/12)</f>
        <v>1149.0410958904108</v>
      </c>
    </row>
    <row r="558" spans="3:4" x14ac:dyDescent="0.25">
      <c r="D558">
        <f>'Peak prod (bpm)'!D558/(365/12)</f>
        <v>527.67123287671234</v>
      </c>
    </row>
    <row r="559" spans="3:4" x14ac:dyDescent="0.25">
      <c r="D559">
        <f>'Peak prod (bpm)'!D559/(365/12)</f>
        <v>830.4</v>
      </c>
    </row>
    <row r="560" spans="3:4" x14ac:dyDescent="0.25">
      <c r="D560">
        <f>'Peak prod (bpm)'!D560/(365/12)</f>
        <v>299.86849315068491</v>
      </c>
    </row>
    <row r="561" spans="4:4" x14ac:dyDescent="0.25">
      <c r="D561">
        <f>'Peak prod (bpm)'!D561/(365/12)</f>
        <v>1048.7671232876712</v>
      </c>
    </row>
    <row r="562" spans="4:4" x14ac:dyDescent="0.25">
      <c r="D562">
        <f>'Peak prod (bpm)'!D562/(365/12)</f>
        <v>427.92328767123286</v>
      </c>
    </row>
    <row r="563" spans="4:4" x14ac:dyDescent="0.25">
      <c r="D563">
        <f>'Peak prod (bpm)'!D563/(365/12)</f>
        <v>786.90410958904101</v>
      </c>
    </row>
    <row r="564" spans="4:4" x14ac:dyDescent="0.25">
      <c r="D564">
        <f>'Peak prod (bpm)'!D564/(365/12)</f>
        <v>210.96986301369861</v>
      </c>
    </row>
    <row r="565" spans="4:4" x14ac:dyDescent="0.25">
      <c r="D565">
        <f>'Peak prod (bpm)'!D565/(365/12)</f>
        <v>506.46575342465752</v>
      </c>
    </row>
    <row r="566" spans="4:4" x14ac:dyDescent="0.25">
      <c r="D566">
        <f>'Peak prod (bpm)'!D566/(365/12)</f>
        <v>468.55890410958904</v>
      </c>
    </row>
    <row r="567" spans="4:4" x14ac:dyDescent="0.25">
      <c r="D567">
        <f>'Peak prod (bpm)'!D567/(365/12)</f>
        <v>249.76438356164383</v>
      </c>
    </row>
    <row r="568" spans="4:4" x14ac:dyDescent="0.25">
      <c r="D568">
        <f>'Peak prod (bpm)'!D568/(365/12)</f>
        <v>365.55616438356162</v>
      </c>
    </row>
    <row r="569" spans="4:4" x14ac:dyDescent="0.25">
      <c r="D569">
        <f>'Peak prod (bpm)'!D569/(365/12)</f>
        <v>432.36164383561641</v>
      </c>
    </row>
    <row r="570" spans="4:4" x14ac:dyDescent="0.25">
      <c r="D570">
        <f>'Peak prod (bpm)'!D570/(365/12)</f>
        <v>254.39999999999998</v>
      </c>
    </row>
    <row r="571" spans="4:4" x14ac:dyDescent="0.25">
      <c r="D571">
        <f>'Peak prod (bpm)'!D571/(365/12)</f>
        <v>295.75890410958903</v>
      </c>
    </row>
    <row r="572" spans="4:4" x14ac:dyDescent="0.25">
      <c r="D572">
        <f>'Peak prod (bpm)'!D572/(365/12)</f>
        <v>623.11232876712324</v>
      </c>
    </row>
    <row r="573" spans="4:4" x14ac:dyDescent="0.25">
      <c r="D573">
        <f>'Peak prod (bpm)'!D573/(365/12)</f>
        <v>240.39452054794521</v>
      </c>
    </row>
    <row r="574" spans="4:4" x14ac:dyDescent="0.25">
      <c r="D574">
        <f>'Peak prod (bpm)'!D574/(365/12)</f>
        <v>412.10958904109589</v>
      </c>
    </row>
    <row r="575" spans="4:4" x14ac:dyDescent="0.25">
      <c r="D575">
        <f>'Peak prod (bpm)'!D575/(365/12)</f>
        <v>364.33972602739726</v>
      </c>
    </row>
    <row r="576" spans="4:4" x14ac:dyDescent="0.25">
      <c r="D576">
        <f>'Peak prod (bpm)'!D576/(365/12)</f>
        <v>398.92602739726027</v>
      </c>
    </row>
    <row r="577" spans="4:4" x14ac:dyDescent="0.25">
      <c r="D577">
        <f>'Peak prod (bpm)'!D577/(365/12)</f>
        <v>533.19452054794522</v>
      </c>
    </row>
    <row r="578" spans="4:4" x14ac:dyDescent="0.25">
      <c r="D578">
        <f>'Peak prod (bpm)'!D578/(365/12)</f>
        <v>713.32602739726019</v>
      </c>
    </row>
    <row r="579" spans="4:4" x14ac:dyDescent="0.25">
      <c r="D579">
        <f>'Peak prod (bpm)'!D579/(365/12)</f>
        <v>356.51506849315069</v>
      </c>
    </row>
    <row r="580" spans="4:4" x14ac:dyDescent="0.25">
      <c r="D580">
        <f>'Peak prod (bpm)'!D580/(365/12)</f>
        <v>580.07671232876714</v>
      </c>
    </row>
    <row r="581" spans="4:4" x14ac:dyDescent="0.25">
      <c r="D581">
        <f>'Peak prod (bpm)'!D581/(365/12)</f>
        <v>921.20547945205476</v>
      </c>
    </row>
    <row r="582" spans="4:4" x14ac:dyDescent="0.25">
      <c r="D582">
        <f>'Peak prod (bpm)'!D582/(365/12)</f>
        <v>596.05479452054794</v>
      </c>
    </row>
    <row r="583" spans="4:4" x14ac:dyDescent="0.25">
      <c r="D583">
        <f>'Peak prod (bpm)'!D583/(365/12)</f>
        <v>681.46849315068494</v>
      </c>
    </row>
    <row r="584" spans="4:4" x14ac:dyDescent="0.25">
      <c r="D584">
        <f>'Peak prod (bpm)'!D584/(365/12)</f>
        <v>1029.5342465753424</v>
      </c>
    </row>
    <row r="585" spans="4:4" x14ac:dyDescent="0.25">
      <c r="D585">
        <f>'Peak prod (bpm)'!D585/(365/12)</f>
        <v>602.03835616438357</v>
      </c>
    </row>
    <row r="586" spans="4:4" x14ac:dyDescent="0.25">
      <c r="D586">
        <f>'Peak prod (bpm)'!D586/(365/12)</f>
        <v>260.44931506849315</v>
      </c>
    </row>
    <row r="587" spans="4:4" x14ac:dyDescent="0.25">
      <c r="D587">
        <f>'Peak prod (bpm)'!D587/(365/12)</f>
        <v>810.14794520547946</v>
      </c>
    </row>
    <row r="588" spans="4:4" x14ac:dyDescent="0.25">
      <c r="D588">
        <f>'Peak prod (bpm)'!D588/(365/12)</f>
        <v>696.49315068493149</v>
      </c>
    </row>
    <row r="589" spans="4:4" x14ac:dyDescent="0.25">
      <c r="D589">
        <f>'Peak prod (bpm)'!D589/(365/12)</f>
        <v>1795.2986301369863</v>
      </c>
    </row>
    <row r="590" spans="4:4" x14ac:dyDescent="0.25">
      <c r="D590">
        <f>'Peak prod (bpm)'!D590/(365/12)</f>
        <v>1439.1123287671232</v>
      </c>
    </row>
    <row r="591" spans="4:4" x14ac:dyDescent="0.25">
      <c r="D591">
        <f>'Peak prod (bpm)'!D591/(365/12)</f>
        <v>531.94520547945206</v>
      </c>
    </row>
    <row r="592" spans="4:4" x14ac:dyDescent="0.25">
      <c r="D592">
        <f>'Peak prod (bpm)'!D592/(365/12)</f>
        <v>663.68219178082188</v>
      </c>
    </row>
    <row r="593" spans="4:4" x14ac:dyDescent="0.25">
      <c r="D593">
        <f>'Peak prod (bpm)'!D593/(365/12)</f>
        <v>206.13698630136986</v>
      </c>
    </row>
    <row r="594" spans="4:4" x14ac:dyDescent="0.25">
      <c r="D594">
        <f>'Peak prod (bpm)'!D594/(365/12)</f>
        <v>924.69041095890407</v>
      </c>
    </row>
    <row r="595" spans="4:4" x14ac:dyDescent="0.25">
      <c r="D595">
        <f>'Peak prod (bpm)'!D595/(365/12)</f>
        <v>504.8547945205479</v>
      </c>
    </row>
    <row r="596" spans="4:4" x14ac:dyDescent="0.25">
      <c r="D596">
        <f>'Peak prod (bpm)'!D596/(365/12)</f>
        <v>412.30684931506846</v>
      </c>
    </row>
    <row r="597" spans="4:4" x14ac:dyDescent="0.25">
      <c r="D597">
        <f>'Peak prod (bpm)'!D597/(365/12)</f>
        <v>344.84383561643835</v>
      </c>
    </row>
    <row r="598" spans="4:4" x14ac:dyDescent="0.25">
      <c r="D598">
        <f>'Peak prod (bpm)'!D598/(365/12)</f>
        <v>551.40821917808216</v>
      </c>
    </row>
    <row r="599" spans="4:4" x14ac:dyDescent="0.25">
      <c r="D599">
        <f>'Peak prod (bpm)'!D599/(365/12)</f>
        <v>601.01917808219173</v>
      </c>
    </row>
    <row r="600" spans="4:4" x14ac:dyDescent="0.25">
      <c r="D600">
        <f>'Peak prod (bpm)'!D600/(365/12)</f>
        <v>155.04657534246576</v>
      </c>
    </row>
    <row r="601" spans="4:4" x14ac:dyDescent="0.25">
      <c r="D601">
        <f>'Peak prod (bpm)'!D601/(365/12)</f>
        <v>493.2493150684931</v>
      </c>
    </row>
    <row r="602" spans="4:4" x14ac:dyDescent="0.25">
      <c r="D602">
        <f>'Peak prod (bpm)'!D602/(365/12)</f>
        <v>479.9671232876712</v>
      </c>
    </row>
    <row r="603" spans="4:4" x14ac:dyDescent="0.25">
      <c r="D603">
        <f>'Peak prod (bpm)'!D603/(365/12)</f>
        <v>749.88493150684928</v>
      </c>
    </row>
    <row r="604" spans="4:4" x14ac:dyDescent="0.25">
      <c r="D604">
        <f>'Peak prod (bpm)'!D604/(365/12)</f>
        <v>452.54794520547944</v>
      </c>
    </row>
    <row r="605" spans="4:4" x14ac:dyDescent="0.25">
      <c r="D605">
        <f>'Peak prod (bpm)'!D605/(365/12)</f>
        <v>339.84657534246571</v>
      </c>
    </row>
    <row r="606" spans="4:4" x14ac:dyDescent="0.25">
      <c r="D606">
        <f>'Peak prod (bpm)'!D606/(365/12)</f>
        <v>723.61643835616439</v>
      </c>
    </row>
    <row r="607" spans="4:4" x14ac:dyDescent="0.25">
      <c r="D607">
        <f>'Peak prod (bpm)'!D607/(365/12)</f>
        <v>1253.9835616438356</v>
      </c>
    </row>
    <row r="608" spans="4:4" x14ac:dyDescent="0.25">
      <c r="D608">
        <f>'Peak prod (bpm)'!D608/(365/12)</f>
        <v>334.12602739726026</v>
      </c>
    </row>
    <row r="609" spans="4:4" x14ac:dyDescent="0.25">
      <c r="D609">
        <f>'Peak prod (bpm)'!D609/(365/12)</f>
        <v>616.53698630136989</v>
      </c>
    </row>
    <row r="610" spans="4:4" x14ac:dyDescent="0.25">
      <c r="D610">
        <f>'Peak prod (bpm)'!D610/(365/12)</f>
        <v>881.29315068493145</v>
      </c>
    </row>
    <row r="611" spans="4:4" x14ac:dyDescent="0.25">
      <c r="D611">
        <f>'Peak prod (bpm)'!D611/(365/12)</f>
        <v>412.50410958904109</v>
      </c>
    </row>
    <row r="612" spans="4:4" x14ac:dyDescent="0.25">
      <c r="D612">
        <f>'Peak prod (bpm)'!D612/(365/12)</f>
        <v>968.94246575342459</v>
      </c>
    </row>
    <row r="613" spans="4:4" x14ac:dyDescent="0.25">
      <c r="D613">
        <f>'Peak prod (bpm)'!D613/(365/12)</f>
        <v>366.96986301369861</v>
      </c>
    </row>
    <row r="614" spans="4:4" x14ac:dyDescent="0.25">
      <c r="D614">
        <f>'Peak prod (bpm)'!D614/(365/12)</f>
        <v>286.78356164383558</v>
      </c>
    </row>
    <row r="615" spans="4:4" x14ac:dyDescent="0.25">
      <c r="D615">
        <f>'Peak prod (bpm)'!D615/(365/12)</f>
        <v>607.16712328767119</v>
      </c>
    </row>
    <row r="616" spans="4:4" x14ac:dyDescent="0.25">
      <c r="D616">
        <f>'Peak prod (bpm)'!D616/(365/12)</f>
        <v>275.86849315068491</v>
      </c>
    </row>
    <row r="617" spans="4:4" x14ac:dyDescent="0.25">
      <c r="D617">
        <f>'Peak prod (bpm)'!D617/(365/12)</f>
        <v>1034.9260273972602</v>
      </c>
    </row>
    <row r="618" spans="4:4" x14ac:dyDescent="0.25">
      <c r="D618">
        <f>'Peak prod (bpm)'!D618/(365/12)</f>
        <v>448.10958904109589</v>
      </c>
    </row>
    <row r="619" spans="4:4" x14ac:dyDescent="0.25">
      <c r="D619">
        <f>'Peak prod (bpm)'!D619/(365/12)</f>
        <v>487.9890410958904</v>
      </c>
    </row>
    <row r="620" spans="4:4" x14ac:dyDescent="0.25">
      <c r="D620">
        <f>'Peak prod (bpm)'!D620/(365/12)</f>
        <v>419.93424657534246</v>
      </c>
    </row>
    <row r="621" spans="4:4" x14ac:dyDescent="0.25">
      <c r="D621">
        <f>'Peak prod (bpm)'!D621/(365/12)</f>
        <v>332.81095890410955</v>
      </c>
    </row>
    <row r="622" spans="4:4" x14ac:dyDescent="0.25">
      <c r="D622">
        <f>'Peak prod (bpm)'!D622/(365/12)</f>
        <v>1211.145205479452</v>
      </c>
    </row>
    <row r="623" spans="4:4" x14ac:dyDescent="0.25">
      <c r="D623">
        <f>'Peak prod (bpm)'!D623/(365/12)</f>
        <v>2001.6</v>
      </c>
    </row>
    <row r="624" spans="4:4" x14ac:dyDescent="0.25">
      <c r="D624">
        <f>'Peak prod (bpm)'!D624/(365/12)</f>
        <v>382.48767123287672</v>
      </c>
    </row>
    <row r="625" spans="4:4" x14ac:dyDescent="0.25">
      <c r="D625">
        <f>'Peak prod (bpm)'!D625/(365/12)</f>
        <v>393.2712328767123</v>
      </c>
    </row>
    <row r="626" spans="4:4" x14ac:dyDescent="0.25">
      <c r="D626">
        <f>'Peak prod (bpm)'!D626/(365/12)</f>
        <v>485.06301369863013</v>
      </c>
    </row>
    <row r="627" spans="4:4" x14ac:dyDescent="0.25">
      <c r="D627">
        <f>'Peak prod (bpm)'!D627/(365/12)</f>
        <v>403.36438356164382</v>
      </c>
    </row>
    <row r="628" spans="4:4" x14ac:dyDescent="0.25">
      <c r="D628">
        <f>'Peak prod (bpm)'!D628/(365/12)</f>
        <v>354.77260273972604</v>
      </c>
    </row>
    <row r="629" spans="4:4" x14ac:dyDescent="0.25">
      <c r="D629">
        <f>'Peak prod (bpm)'!D629/(365/12)</f>
        <v>432.78904109589041</v>
      </c>
    </row>
    <row r="630" spans="4:4" x14ac:dyDescent="0.25">
      <c r="D630">
        <f>'Peak prod (bpm)'!D630/(365/12)</f>
        <v>1120.1753424657534</v>
      </c>
    </row>
    <row r="631" spans="4:4" x14ac:dyDescent="0.25">
      <c r="D631">
        <f>'Peak prod (bpm)'!D631/(365/12)</f>
        <v>584.77808219178075</v>
      </c>
    </row>
    <row r="632" spans="4:4" x14ac:dyDescent="0.25">
      <c r="D632">
        <f>'Peak prod (bpm)'!D632/(365/12)</f>
        <v>375.61643835616439</v>
      </c>
    </row>
    <row r="633" spans="4:4" x14ac:dyDescent="0.25">
      <c r="D633">
        <f>'Peak prod (bpm)'!D633/(365/12)</f>
        <v>486.60821917808215</v>
      </c>
    </row>
    <row r="634" spans="4:4" x14ac:dyDescent="0.25">
      <c r="D634">
        <f>'Peak prod (bpm)'!D634/(365/12)</f>
        <v>1228.8</v>
      </c>
    </row>
    <row r="635" spans="4:4" x14ac:dyDescent="0.25">
      <c r="D635">
        <f>'Peak prod (bpm)'!D635/(365/12)</f>
        <v>422.6630136986301</v>
      </c>
    </row>
    <row r="636" spans="4:4" x14ac:dyDescent="0.25">
      <c r="D636">
        <f>'Peak prod (bpm)'!D636/(365/12)</f>
        <v>305.55616438356162</v>
      </c>
    </row>
    <row r="637" spans="4:4" x14ac:dyDescent="0.25">
      <c r="D637">
        <f>'Peak prod (bpm)'!D637/(365/12)</f>
        <v>785.16164383561636</v>
      </c>
    </row>
    <row r="638" spans="4:4" x14ac:dyDescent="0.25">
      <c r="D638">
        <f>'Peak prod (bpm)'!D638/(365/12)</f>
        <v>531.15616438356165</v>
      </c>
    </row>
    <row r="639" spans="4:4" x14ac:dyDescent="0.25">
      <c r="D639">
        <f>'Peak prod (bpm)'!D639/(365/12)</f>
        <v>698.43287671232872</v>
      </c>
    </row>
    <row r="640" spans="4:4" x14ac:dyDescent="0.25">
      <c r="D640">
        <f>'Peak prod (bpm)'!D640/(365/12)</f>
        <v>1072.6027397260273</v>
      </c>
    </row>
    <row r="641" spans="4:4" x14ac:dyDescent="0.25">
      <c r="D641">
        <f>'Peak prod (bpm)'!D641/(365/12)</f>
        <v>324.32876712328766</v>
      </c>
    </row>
    <row r="642" spans="4:4" x14ac:dyDescent="0.25">
      <c r="D642">
        <f>'Peak prod (bpm)'!D642/(365/12)</f>
        <v>1812.8876712328768</v>
      </c>
    </row>
    <row r="643" spans="4:4" x14ac:dyDescent="0.25">
      <c r="D643">
        <f>'Peak prod (bpm)'!D643/(365/12)</f>
        <v>1176.1972602739725</v>
      </c>
    </row>
    <row r="644" spans="4:4" x14ac:dyDescent="0.25">
      <c r="D644">
        <f>'Peak prod (bpm)'!D644/(365/12)</f>
        <v>947.63835616438348</v>
      </c>
    </row>
    <row r="645" spans="4:4" x14ac:dyDescent="0.25">
      <c r="D645">
        <f>'Peak prod (bpm)'!D645/(365/12)</f>
        <v>311.44109589041096</v>
      </c>
    </row>
    <row r="646" spans="4:4" x14ac:dyDescent="0.25">
      <c r="D646">
        <f>'Peak prod (bpm)'!D646/(365/12)</f>
        <v>455.27671232876713</v>
      </c>
    </row>
    <row r="647" spans="4:4" x14ac:dyDescent="0.25">
      <c r="D647">
        <f>'Peak prod (bpm)'!D647/(365/12)</f>
        <v>209.03013698630136</v>
      </c>
    </row>
    <row r="648" spans="4:4" x14ac:dyDescent="0.25">
      <c r="D648">
        <f>'Peak prod (bpm)'!D648/(365/12)</f>
        <v>1008.4273972602739</v>
      </c>
    </row>
    <row r="649" spans="4:4" x14ac:dyDescent="0.25">
      <c r="D649">
        <f>'Peak prod (bpm)'!D649/(365/12)</f>
        <v>500.21917808219177</v>
      </c>
    </row>
    <row r="650" spans="4:4" x14ac:dyDescent="0.25">
      <c r="D650">
        <f>'Peak prod (bpm)'!D650/(365/12)</f>
        <v>1091.5068493150684</v>
      </c>
    </row>
    <row r="651" spans="4:4" x14ac:dyDescent="0.25">
      <c r="D651">
        <f>'Peak prod (bpm)'!D651/(365/12)</f>
        <v>592.8986301369863</v>
      </c>
    </row>
    <row r="652" spans="4:4" x14ac:dyDescent="0.25">
      <c r="D652">
        <f>'Peak prod (bpm)'!D652/(365/12)</f>
        <v>348</v>
      </c>
    </row>
    <row r="653" spans="4:4" x14ac:dyDescent="0.25">
      <c r="D653">
        <f>'Peak prod (bpm)'!D653/(365/12)</f>
        <v>416.48219178082189</v>
      </c>
    </row>
    <row r="654" spans="4:4" x14ac:dyDescent="0.25">
      <c r="D654">
        <f>'Peak prod (bpm)'!D654/(365/12)</f>
        <v>1472.3506849315067</v>
      </c>
    </row>
    <row r="655" spans="4:4" x14ac:dyDescent="0.25">
      <c r="D655">
        <f>'Peak prod (bpm)'!D655/(365/12)</f>
        <v>353.49041095890408</v>
      </c>
    </row>
    <row r="656" spans="4:4" x14ac:dyDescent="0.25">
      <c r="D656">
        <f>'Peak prod (bpm)'!D656/(365/12)</f>
        <v>1960.3068493150683</v>
      </c>
    </row>
    <row r="657" spans="4:4" x14ac:dyDescent="0.25">
      <c r="D657">
        <f>'Peak prod (bpm)'!D657/(365/12)</f>
        <v>267.22191780821919</v>
      </c>
    </row>
    <row r="658" spans="4:4" x14ac:dyDescent="0.25">
      <c r="D658">
        <f>'Peak prod (bpm)'!D658/(365/12)</f>
        <v>1161.2383561643835</v>
      </c>
    </row>
    <row r="659" spans="4:4" x14ac:dyDescent="0.25">
      <c r="D659">
        <f>'Peak prod (bpm)'!D659/(365/12)</f>
        <v>1193.8849315068492</v>
      </c>
    </row>
    <row r="660" spans="4:4" x14ac:dyDescent="0.25">
      <c r="D660">
        <f>'Peak prod (bpm)'!D660/(365/12)</f>
        <v>973.47945205479448</v>
      </c>
    </row>
    <row r="661" spans="4:4" x14ac:dyDescent="0.25">
      <c r="D661">
        <f>'Peak prod (bpm)'!D661/(365/12)</f>
        <v>770.03835616438357</v>
      </c>
    </row>
    <row r="662" spans="4:4" x14ac:dyDescent="0.25">
      <c r="D662">
        <f>'Peak prod (bpm)'!D662/(365/12)</f>
        <v>198.41095890410958</v>
      </c>
    </row>
    <row r="663" spans="4:4" x14ac:dyDescent="0.25">
      <c r="D663">
        <f>'Peak prod (bpm)'!D663/(365/12)</f>
        <v>492.95342465753424</v>
      </c>
    </row>
    <row r="664" spans="4:4" x14ac:dyDescent="0.25">
      <c r="D664">
        <f>'Peak prod (bpm)'!D664/(365/12)</f>
        <v>331.43013698630136</v>
      </c>
    </row>
    <row r="665" spans="4:4" x14ac:dyDescent="0.25">
      <c r="D665">
        <f>'Peak prod (bpm)'!D665/(365/12)</f>
        <v>632.61369863013692</v>
      </c>
    </row>
    <row r="666" spans="4:4" x14ac:dyDescent="0.25">
      <c r="D666">
        <f>'Peak prod (bpm)'!D666/(365/12)</f>
        <v>445.51232876712328</v>
      </c>
    </row>
    <row r="667" spans="4:4" x14ac:dyDescent="0.25">
      <c r="D667">
        <f>'Peak prod (bpm)'!D667/(365/12)</f>
        <v>264.65753424657532</v>
      </c>
    </row>
    <row r="668" spans="4:4" x14ac:dyDescent="0.25">
      <c r="D668">
        <f>'Peak prod (bpm)'!D668/(365/12)</f>
        <v>2252.317808219178</v>
      </c>
    </row>
    <row r="669" spans="4:4" x14ac:dyDescent="0.25">
      <c r="D669">
        <f>'Peak prod (bpm)'!D669/(365/12)</f>
        <v>837.46849315068494</v>
      </c>
    </row>
    <row r="670" spans="4:4" x14ac:dyDescent="0.25">
      <c r="D670">
        <f>'Peak prod (bpm)'!D670/(365/12)</f>
        <v>329.12876712328767</v>
      </c>
    </row>
    <row r="671" spans="4:4" x14ac:dyDescent="0.25">
      <c r="D671">
        <f>'Peak prod (bpm)'!D671/(365/12)</f>
        <v>593.7534246575342</v>
      </c>
    </row>
    <row r="672" spans="4:4" x14ac:dyDescent="0.25">
      <c r="D672">
        <f>'Peak prod (bpm)'!D672/(365/12)</f>
        <v>451.79178082191777</v>
      </c>
    </row>
    <row r="673" spans="4:4" x14ac:dyDescent="0.25">
      <c r="D673">
        <f>'Peak prod (bpm)'!D673/(365/12)</f>
        <v>548.74520547945201</v>
      </c>
    </row>
    <row r="674" spans="4:4" x14ac:dyDescent="0.25">
      <c r="D674">
        <f>'Peak prod (bpm)'!D674/(365/12)</f>
        <v>794.43287671232872</v>
      </c>
    </row>
    <row r="675" spans="4:4" x14ac:dyDescent="0.25">
      <c r="D675">
        <f>'Peak prod (bpm)'!D675/(365/12)</f>
        <v>982.91506849315067</v>
      </c>
    </row>
    <row r="676" spans="4:4" x14ac:dyDescent="0.25">
      <c r="D676">
        <f>'Peak prod (bpm)'!D676/(365/12)</f>
        <v>1445.3260273972603</v>
      </c>
    </row>
    <row r="677" spans="4:4" x14ac:dyDescent="0.25">
      <c r="D677">
        <f>'Peak prod (bpm)'!D677/(365/12)</f>
        <v>1166.3999999999999</v>
      </c>
    </row>
    <row r="678" spans="4:4" x14ac:dyDescent="0.25">
      <c r="D678">
        <f>'Peak prod (bpm)'!D678/(365/12)</f>
        <v>559.92328767123286</v>
      </c>
    </row>
    <row r="679" spans="4:4" x14ac:dyDescent="0.25">
      <c r="D679">
        <f>'Peak prod (bpm)'!D679/(365/12)</f>
        <v>657.43561643835619</v>
      </c>
    </row>
    <row r="680" spans="4:4" x14ac:dyDescent="0.25">
      <c r="D680">
        <f>'Peak prod (bpm)'!D680/(365/12)</f>
        <v>173.75342465753425</v>
      </c>
    </row>
    <row r="681" spans="4:4" x14ac:dyDescent="0.25">
      <c r="D681">
        <f>'Peak prod (bpm)'!D681/(365/12)</f>
        <v>227.37534246575342</v>
      </c>
    </row>
    <row r="682" spans="4:4" x14ac:dyDescent="0.25">
      <c r="D682">
        <f>'Peak prod (bpm)'!D682/(365/12)</f>
        <v>135.51780821917808</v>
      </c>
    </row>
    <row r="683" spans="4:4" x14ac:dyDescent="0.25">
      <c r="D683">
        <f>'Peak prod (bpm)'!D683/(365/12)</f>
        <v>744.78904109589041</v>
      </c>
    </row>
    <row r="684" spans="4:4" x14ac:dyDescent="0.25">
      <c r="D684">
        <f>'Peak prod (bpm)'!D684/(365/12)</f>
        <v>492.46027397260269</v>
      </c>
    </row>
    <row r="685" spans="4:4" x14ac:dyDescent="0.25">
      <c r="D685">
        <f>'Peak prod (bpm)'!D685/(365/12)</f>
        <v>576.95342465753424</v>
      </c>
    </row>
    <row r="686" spans="4:4" x14ac:dyDescent="0.25">
      <c r="D686">
        <f>'Peak prod (bpm)'!D686/(365/12)</f>
        <v>194.46575342465752</v>
      </c>
    </row>
    <row r="687" spans="4:4" x14ac:dyDescent="0.25">
      <c r="D687">
        <f>'Peak prod (bpm)'!D687/(365/12)</f>
        <v>586.35616438356158</v>
      </c>
    </row>
    <row r="688" spans="4:4" x14ac:dyDescent="0.25">
      <c r="D688">
        <f>'Peak prod (bpm)'!D688/(365/12)</f>
        <v>288.59178082191778</v>
      </c>
    </row>
    <row r="689" spans="4:4" x14ac:dyDescent="0.25">
      <c r="D689">
        <f>'Peak prod (bpm)'!D689/(365/12)</f>
        <v>370.7178082191781</v>
      </c>
    </row>
    <row r="690" spans="4:4" x14ac:dyDescent="0.25">
      <c r="D690">
        <f>'Peak prod (bpm)'!D690/(365/12)</f>
        <v>546.41095890410952</v>
      </c>
    </row>
    <row r="691" spans="4:4" x14ac:dyDescent="0.25">
      <c r="D691">
        <f>'Peak prod (bpm)'!D691/(365/12)</f>
        <v>271.36438356164382</v>
      </c>
    </row>
    <row r="692" spans="4:4" x14ac:dyDescent="0.25">
      <c r="D692">
        <f>'Peak prod (bpm)'!D692/(365/12)</f>
        <v>279.15616438356165</v>
      </c>
    </row>
    <row r="693" spans="4:4" x14ac:dyDescent="0.25">
      <c r="D693">
        <f>'Peak prod (bpm)'!D693/(365/12)</f>
        <v>298.84931506849313</v>
      </c>
    </row>
    <row r="694" spans="4:4" x14ac:dyDescent="0.25">
      <c r="D694">
        <f>'Peak prod (bpm)'!D694/(365/12)</f>
        <v>193.93972602739726</v>
      </c>
    </row>
    <row r="695" spans="4:4" x14ac:dyDescent="0.25">
      <c r="D695">
        <f>'Peak prod (bpm)'!D695/(365/12)</f>
        <v>34.586301369863016</v>
      </c>
    </row>
    <row r="696" spans="4:4" x14ac:dyDescent="0.25">
      <c r="D696">
        <f>'Peak prod (bpm)'!D696/(365/12)</f>
        <v>136.63561643835615</v>
      </c>
    </row>
    <row r="697" spans="4:4" x14ac:dyDescent="0.25">
      <c r="D697">
        <f>'Peak prod (bpm)'!D697/(365/12)</f>
        <v>310.158904109589</v>
      </c>
    </row>
    <row r="698" spans="4:4" x14ac:dyDescent="0.25">
      <c r="D698">
        <f>'Peak prod (bpm)'!D698/(365/12)</f>
        <v>523.85753424657537</v>
      </c>
    </row>
    <row r="699" spans="4:4" x14ac:dyDescent="0.25">
      <c r="D699">
        <f>'Peak prod (bpm)'!D699/(365/12)</f>
        <v>690.31232876712329</v>
      </c>
    </row>
    <row r="700" spans="4:4" x14ac:dyDescent="0.25">
      <c r="D700">
        <f>'Peak prod (bpm)'!D700/(365/12)</f>
        <v>961.34794520547939</v>
      </c>
    </row>
    <row r="701" spans="4:4" x14ac:dyDescent="0.25">
      <c r="D701">
        <f>'Peak prod (bpm)'!D701/(365/12)</f>
        <v>285.43561643835613</v>
      </c>
    </row>
    <row r="702" spans="4:4" x14ac:dyDescent="0.25">
      <c r="D702">
        <f>'Peak prod (bpm)'!D702/(365/12)</f>
        <v>748.17534246575337</v>
      </c>
    </row>
    <row r="703" spans="4:4" x14ac:dyDescent="0.25">
      <c r="D703">
        <f>'Peak prod (bpm)'!D703/(365/12)</f>
        <v>116.12054794520547</v>
      </c>
    </row>
    <row r="704" spans="4:4" x14ac:dyDescent="0.25">
      <c r="D704">
        <f>'Peak prod (bpm)'!D704/(365/12)</f>
        <v>377.58904109589042</v>
      </c>
    </row>
    <row r="705" spans="4:4" x14ac:dyDescent="0.25">
      <c r="D705">
        <f>'Peak prod (bpm)'!D705/(365/12)</f>
        <v>209.85205479452054</v>
      </c>
    </row>
    <row r="706" spans="4:4" x14ac:dyDescent="0.25">
      <c r="D706">
        <f>'Peak prod (bpm)'!D706/(365/12)</f>
        <v>43.693150684931503</v>
      </c>
    </row>
    <row r="707" spans="4:4" x14ac:dyDescent="0.25">
      <c r="D707">
        <f>'Peak prod (bpm)'!D707/(365/12)</f>
        <v>285.43561643835613</v>
      </c>
    </row>
    <row r="708" spans="4:4" x14ac:dyDescent="0.25">
      <c r="D708">
        <f>'Peak prod (bpm)'!D708/(365/12)</f>
        <v>242.26849315068492</v>
      </c>
    </row>
    <row r="709" spans="4:4" x14ac:dyDescent="0.25">
      <c r="D709">
        <f>'Peak prod (bpm)'!D709/(365/12)</f>
        <v>234.21369863013697</v>
      </c>
    </row>
    <row r="710" spans="4:4" x14ac:dyDescent="0.25">
      <c r="D710">
        <f>'Peak prod (bpm)'!D710/(365/12)</f>
        <v>171.2876712328767</v>
      </c>
    </row>
    <row r="711" spans="4:4" x14ac:dyDescent="0.25">
      <c r="D711">
        <f>'Peak prod (bpm)'!D711/(365/12)</f>
        <v>32.284931506849311</v>
      </c>
    </row>
    <row r="712" spans="4:4" x14ac:dyDescent="0.25">
      <c r="D712">
        <f>'Peak prod (bpm)'!D712/(365/12)</f>
        <v>94.915068493150685</v>
      </c>
    </row>
    <row r="713" spans="4:4" x14ac:dyDescent="0.25">
      <c r="D713">
        <f>'Peak prod (bpm)'!D713/(365/12)</f>
        <v>679.23287671232879</v>
      </c>
    </row>
    <row r="714" spans="4:4" x14ac:dyDescent="0.25">
      <c r="D714">
        <f>'Peak prod (bpm)'!D714/(365/12)</f>
        <v>32.416438356164385</v>
      </c>
    </row>
    <row r="715" spans="4:4" x14ac:dyDescent="0.25">
      <c r="D715">
        <f>'Peak prod (bpm)'!D715/(365/12)</f>
        <v>119.57260273972602</v>
      </c>
    </row>
    <row r="716" spans="4:4" x14ac:dyDescent="0.25">
      <c r="D716">
        <f>'Peak prod (bpm)'!D716/(365/12)</f>
        <v>386.2027397260274</v>
      </c>
    </row>
    <row r="717" spans="4:4" x14ac:dyDescent="0.25">
      <c r="D717">
        <f>'Peak prod (bpm)'!D717/(365/12)</f>
        <v>228.06575342465752</v>
      </c>
    </row>
    <row r="718" spans="4:4" x14ac:dyDescent="0.25">
      <c r="D718">
        <f>'Peak prod (bpm)'!D718/(365/12)</f>
        <v>127.7917808219178</v>
      </c>
    </row>
    <row r="719" spans="4:4" x14ac:dyDescent="0.25">
      <c r="D719">
        <f>'Peak prod (bpm)'!D719/(365/12)</f>
        <v>345.63287671232877</v>
      </c>
    </row>
    <row r="720" spans="4:4" x14ac:dyDescent="0.25">
      <c r="D720">
        <f>'Peak prod (bpm)'!D720/(365/12)</f>
        <v>19.232876712328768</v>
      </c>
    </row>
    <row r="721" spans="4:4" x14ac:dyDescent="0.25">
      <c r="D721">
        <f>'Peak prod (bpm)'!D721/(365/12)</f>
        <v>454.75068493150684</v>
      </c>
    </row>
    <row r="722" spans="4:4" x14ac:dyDescent="0.25">
      <c r="D722">
        <f>'Peak prod (bpm)'!D722/(365/12)</f>
        <v>117.23835616438356</v>
      </c>
    </row>
    <row r="723" spans="4:4" x14ac:dyDescent="0.25">
      <c r="D723">
        <f>'Peak prod (bpm)'!D723/(365/12)</f>
        <v>93.895890410958899</v>
      </c>
    </row>
    <row r="724" spans="4:4" x14ac:dyDescent="0.25">
      <c r="D724">
        <f>'Peak prod (bpm)'!D724/(365/12)</f>
        <v>195.2876712328767</v>
      </c>
    </row>
    <row r="725" spans="4:4" x14ac:dyDescent="0.25">
      <c r="D725">
        <f>'Peak prod (bpm)'!D725/(365/12)</f>
        <v>434.99178082191781</v>
      </c>
    </row>
    <row r="726" spans="4:4" x14ac:dyDescent="0.25">
      <c r="D726">
        <f>'Peak prod (bpm)'!D726/(365/12)</f>
        <v>48.756164383561639</v>
      </c>
    </row>
    <row r="727" spans="4:4" x14ac:dyDescent="0.25">
      <c r="D727">
        <f>'Peak prod (bpm)'!D727/(365/12)</f>
        <v>325.51232876712328</v>
      </c>
    </row>
    <row r="728" spans="4:4" x14ac:dyDescent="0.25">
      <c r="D728">
        <f>'Peak prod (bpm)'!D728/(365/12)</f>
        <v>10.684931506849315</v>
      </c>
    </row>
    <row r="729" spans="4:4" x14ac:dyDescent="0.25">
      <c r="D729">
        <f>'Peak prod (bpm)'!D729/(365/12)</f>
        <v>610.2246575342466</v>
      </c>
    </row>
    <row r="730" spans="4:4" x14ac:dyDescent="0.25">
      <c r="D730">
        <f>'Peak prod (bpm)'!D730/(365/12)</f>
        <v>660.03287671232874</v>
      </c>
    </row>
    <row r="731" spans="4:4" x14ac:dyDescent="0.25">
      <c r="D731">
        <f>'Peak prod (bpm)'!D731/(365/12)</f>
        <v>144.42739726027398</v>
      </c>
    </row>
    <row r="732" spans="4:4" x14ac:dyDescent="0.25">
      <c r="D732">
        <f>'Peak prod (bpm)'!D732/(365/12)</f>
        <v>846.1150684931506</v>
      </c>
    </row>
    <row r="733" spans="4:4" x14ac:dyDescent="0.25">
      <c r="D733">
        <f>'Peak prod (bpm)'!D733/(365/12)</f>
        <v>6.8054794520547945</v>
      </c>
    </row>
    <row r="734" spans="4:4" x14ac:dyDescent="0.25">
      <c r="D734">
        <f>'Peak prod (bpm)'!D734/(365/12)</f>
        <v>170.76164383561644</v>
      </c>
    </row>
    <row r="735" spans="4:4" x14ac:dyDescent="0.25">
      <c r="D735">
        <f>'Peak prod (bpm)'!D735/(365/12)</f>
        <v>596.51506849315069</v>
      </c>
    </row>
    <row r="736" spans="4:4" x14ac:dyDescent="0.25">
      <c r="D736">
        <f>'Peak prod (bpm)'!D736/(365/12)</f>
        <v>86.334246575342462</v>
      </c>
    </row>
    <row r="737" spans="4:4" x14ac:dyDescent="0.25">
      <c r="D737">
        <f>'Peak prod (bpm)'!D737/(365/12)</f>
        <v>33.172602739726024</v>
      </c>
    </row>
    <row r="738" spans="4:4" x14ac:dyDescent="0.25">
      <c r="D738">
        <f>'Peak prod (bpm)'!D738/(365/12)</f>
        <v>699.1232876712329</v>
      </c>
    </row>
    <row r="739" spans="4:4" x14ac:dyDescent="0.25">
      <c r="D739">
        <f>'Peak prod (bpm)'!D739/(365/12)</f>
        <v>454.98082191780821</v>
      </c>
    </row>
    <row r="740" spans="4:4" x14ac:dyDescent="0.25">
      <c r="D740">
        <f>'Peak prod (bpm)'!D740/(365/12)</f>
        <v>51.682191780821917</v>
      </c>
    </row>
    <row r="741" spans="4:4" x14ac:dyDescent="0.25">
      <c r="D741">
        <f>'Peak prod (bpm)'!D741/(365/12)</f>
        <v>61.873972602739727</v>
      </c>
    </row>
    <row r="742" spans="4:4" x14ac:dyDescent="0.25">
      <c r="D742">
        <f>'Peak prod (bpm)'!D742/(365/12)</f>
        <v>84.032876712328758</v>
      </c>
    </row>
    <row r="743" spans="4:4" x14ac:dyDescent="0.25">
      <c r="D743">
        <f>'Peak prod (bpm)'!D743/(365/12)</f>
        <v>82.389041095890406</v>
      </c>
    </row>
    <row r="744" spans="4:4" x14ac:dyDescent="0.25">
      <c r="D744">
        <f>'Peak prod (bpm)'!D744/(365/12)</f>
        <v>123.81369863013698</v>
      </c>
    </row>
    <row r="745" spans="4:4" x14ac:dyDescent="0.25">
      <c r="D745">
        <f>'Peak prod (bpm)'!D745/(365/12)</f>
        <v>1064.1534246575343</v>
      </c>
    </row>
    <row r="746" spans="4:4" x14ac:dyDescent="0.25">
      <c r="D746">
        <f>'Peak prod (bpm)'!D746/(365/12)</f>
        <v>577.61095890410957</v>
      </c>
    </row>
    <row r="747" spans="4:4" x14ac:dyDescent="0.25">
      <c r="D747">
        <f>'Peak prod (bpm)'!D747/(365/12)</f>
        <v>289.64383561643837</v>
      </c>
    </row>
    <row r="748" spans="4:4" x14ac:dyDescent="0.25">
      <c r="D748">
        <f>'Peak prod (bpm)'!D748/(365/12)</f>
        <v>594.77260273972604</v>
      </c>
    </row>
    <row r="749" spans="4:4" x14ac:dyDescent="0.25">
      <c r="D749">
        <f>'Peak prod (bpm)'!D749/(365/12)</f>
        <v>646.81643835616433</v>
      </c>
    </row>
    <row r="750" spans="4:4" x14ac:dyDescent="0.25">
      <c r="D750">
        <f>'Peak prod (bpm)'!D750/(365/12)</f>
        <v>413.2602739726027</v>
      </c>
    </row>
    <row r="751" spans="4:4" x14ac:dyDescent="0.25">
      <c r="D751">
        <f>'Peak prod (bpm)'!D751/(365/12)</f>
        <v>225.17260273972602</v>
      </c>
    </row>
    <row r="752" spans="4:4" x14ac:dyDescent="0.25">
      <c r="D752">
        <f>'Peak prod (bpm)'!D752/(365/12)</f>
        <v>708.16438356164383</v>
      </c>
    </row>
    <row r="753" spans="4:4" x14ac:dyDescent="0.25">
      <c r="D753">
        <f>'Peak prod (bpm)'!D753/(365/12)</f>
        <v>98.235616438356161</v>
      </c>
    </row>
    <row r="754" spans="4:4" x14ac:dyDescent="0.25">
      <c r="D754">
        <f>'Peak prod (bpm)'!D754/(365/12)</f>
        <v>510.24657534246575</v>
      </c>
    </row>
    <row r="755" spans="4:4" x14ac:dyDescent="0.25">
      <c r="D755">
        <f>'Peak prod (bpm)'!D755/(365/12)</f>
        <v>356.02191780821914</v>
      </c>
    </row>
    <row r="756" spans="4:4" x14ac:dyDescent="0.25">
      <c r="D756">
        <f>'Peak prod (bpm)'!D756/(365/12)</f>
        <v>361.15068493150682</v>
      </c>
    </row>
    <row r="757" spans="4:4" x14ac:dyDescent="0.25">
      <c r="D757">
        <f>'Peak prod (bpm)'!D757/(365/12)</f>
        <v>666.96986301369861</v>
      </c>
    </row>
    <row r="758" spans="4:4" x14ac:dyDescent="0.25">
      <c r="D758">
        <f>'Peak prod (bpm)'!D758/(365/12)</f>
        <v>408.19726027397257</v>
      </c>
    </row>
    <row r="759" spans="4:4" x14ac:dyDescent="0.25">
      <c r="D759">
        <f>'Peak prod (bpm)'!D759/(365/12)</f>
        <v>26.597260273972601</v>
      </c>
    </row>
    <row r="760" spans="4:4" x14ac:dyDescent="0.25">
      <c r="D760">
        <f>'Peak prod (bpm)'!D760/(365/12)</f>
        <v>514.45479452054792</v>
      </c>
    </row>
    <row r="761" spans="4:4" x14ac:dyDescent="0.25">
      <c r="D761">
        <f>'Peak prod (bpm)'!D761/(365/12)</f>
        <v>156.29589041095889</v>
      </c>
    </row>
    <row r="762" spans="4:4" x14ac:dyDescent="0.25">
      <c r="D762">
        <f>'Peak prod (bpm)'!D762/(365/12)</f>
        <v>452.08767123287669</v>
      </c>
    </row>
    <row r="763" spans="4:4" x14ac:dyDescent="0.25">
      <c r="D763">
        <f>'Peak prod (bpm)'!D763/(365/12)</f>
        <v>304.66849315068492</v>
      </c>
    </row>
    <row r="764" spans="4:4" x14ac:dyDescent="0.25">
      <c r="D764">
        <f>'Peak prod (bpm)'!D764/(365/12)</f>
        <v>175.36438356164382</v>
      </c>
    </row>
    <row r="765" spans="4:4" x14ac:dyDescent="0.25">
      <c r="D765">
        <f>'Peak prod (bpm)'!D765/(365/12)</f>
        <v>403.75890410958903</v>
      </c>
    </row>
    <row r="766" spans="4:4" x14ac:dyDescent="0.25">
      <c r="D766">
        <f>'Peak prod (bpm)'!D766/(365/12)</f>
        <v>146.49863013698629</v>
      </c>
    </row>
    <row r="767" spans="4:4" x14ac:dyDescent="0.25">
      <c r="D767">
        <f>'Peak prod (bpm)'!D767/(365/12)</f>
        <v>1050.476712328767</v>
      </c>
    </row>
    <row r="768" spans="4:4" x14ac:dyDescent="0.25">
      <c r="D768">
        <f>'Peak prod (bpm)'!D768/(365/12)</f>
        <v>653.29315068493145</v>
      </c>
    </row>
    <row r="769" spans="4:4" x14ac:dyDescent="0.25">
      <c r="D769">
        <f>'Peak prod (bpm)'!D769/(365/12)</f>
        <v>477.17260273972602</v>
      </c>
    </row>
    <row r="770" spans="4:4" x14ac:dyDescent="0.25">
      <c r="D770">
        <f>'Peak prod (bpm)'!D770/(365/12)</f>
        <v>565.21643835616442</v>
      </c>
    </row>
    <row r="771" spans="4:4" x14ac:dyDescent="0.25">
      <c r="D771">
        <f>'Peak prod (bpm)'!D771/(365/12)</f>
        <v>279.38630136986302</v>
      </c>
    </row>
    <row r="772" spans="4:4" x14ac:dyDescent="0.25">
      <c r="D772">
        <f>'Peak prod (bpm)'!D772/(365/12)</f>
        <v>393.99452054794517</v>
      </c>
    </row>
    <row r="773" spans="4:4" x14ac:dyDescent="0.25">
      <c r="D773">
        <f>'Peak prod (bpm)'!D773/(365/12)</f>
        <v>464.8767123287671</v>
      </c>
    </row>
    <row r="774" spans="4:4" x14ac:dyDescent="0.25">
      <c r="D774">
        <f>'Peak prod (bpm)'!D774/(365/12)</f>
        <v>359.76986301369863</v>
      </c>
    </row>
    <row r="775" spans="4:4" x14ac:dyDescent="0.25">
      <c r="D775">
        <f>'Peak prod (bpm)'!D775/(365/12)</f>
        <v>825.99452054794517</v>
      </c>
    </row>
    <row r="776" spans="4:4" x14ac:dyDescent="0.25">
      <c r="D776">
        <f>'Peak prod (bpm)'!D776/(365/12)</f>
        <v>506.03835616438352</v>
      </c>
    </row>
    <row r="777" spans="4:4" x14ac:dyDescent="0.25">
      <c r="D777">
        <f>'Peak prod (bpm)'!D777/(365/12)</f>
        <v>70.323287671232876</v>
      </c>
    </row>
    <row r="778" spans="4:4" x14ac:dyDescent="0.25">
      <c r="D778">
        <f>'Peak prod (bpm)'!D778/(365/12)</f>
        <v>417.00821917808219</v>
      </c>
    </row>
    <row r="779" spans="4:4" x14ac:dyDescent="0.25">
      <c r="D779">
        <f>'Peak prod (bpm)'!D779/(365/12)</f>
        <v>140.48219178082192</v>
      </c>
    </row>
    <row r="780" spans="4:4" x14ac:dyDescent="0.25">
      <c r="D780">
        <f>'Peak prod (bpm)'!D780/(365/12)</f>
        <v>43.43013698630137</v>
      </c>
    </row>
    <row r="781" spans="4:4" x14ac:dyDescent="0.25">
      <c r="D781">
        <f>'Peak prod (bpm)'!D781/(365/12)</f>
        <v>114.08219178082192</v>
      </c>
    </row>
    <row r="782" spans="4:4" x14ac:dyDescent="0.25">
      <c r="D782">
        <f>'Peak prod (bpm)'!D782/(365/12)</f>
        <v>446.79452054794518</v>
      </c>
    </row>
    <row r="783" spans="4:4" x14ac:dyDescent="0.25">
      <c r="D783">
        <f>'Peak prod (bpm)'!D783/(365/12)</f>
        <v>122.63013698630137</v>
      </c>
    </row>
    <row r="784" spans="4:4" x14ac:dyDescent="0.25">
      <c r="D784">
        <f>'Peak prod (bpm)'!D784/(365/12)</f>
        <v>383.24383561643833</v>
      </c>
    </row>
    <row r="785" spans="4:4" x14ac:dyDescent="0.25">
      <c r="D785">
        <f>'Peak prod (bpm)'!D785/(365/12)</f>
        <v>317.32602739726025</v>
      </c>
    </row>
    <row r="786" spans="4:4" x14ac:dyDescent="0.25">
      <c r="D786">
        <f>'Peak prod (bpm)'!D786/(365/12)</f>
        <v>470.43287671232872</v>
      </c>
    </row>
    <row r="787" spans="4:4" x14ac:dyDescent="0.25">
      <c r="D787">
        <f>'Peak prod (bpm)'!D787/(365/12)</f>
        <v>676.8986301369863</v>
      </c>
    </row>
    <row r="788" spans="4:4" x14ac:dyDescent="0.25">
      <c r="D788">
        <f>'Peak prod (bpm)'!D788/(365/12)</f>
        <v>515.40821917808216</v>
      </c>
    </row>
    <row r="789" spans="4:4" x14ac:dyDescent="0.25">
      <c r="D789">
        <f>'Peak prod (bpm)'!D789/(365/12)</f>
        <v>478.98082191780821</v>
      </c>
    </row>
    <row r="790" spans="4:4" x14ac:dyDescent="0.25">
      <c r="D790">
        <f>'Peak prod (bpm)'!D790/(365/12)</f>
        <v>379.1013698630137</v>
      </c>
    </row>
    <row r="791" spans="4:4" x14ac:dyDescent="0.25">
      <c r="D791">
        <f>'Peak prod (bpm)'!D791/(365/12)</f>
        <v>57.599999999999994</v>
      </c>
    </row>
    <row r="792" spans="4:4" x14ac:dyDescent="0.25">
      <c r="D792">
        <f>'Peak prod (bpm)'!D792/(365/12)</f>
        <v>70.816438356164383</v>
      </c>
    </row>
    <row r="793" spans="4:4" x14ac:dyDescent="0.25">
      <c r="D793">
        <f>'Peak prod (bpm)'!D793/(365/12)</f>
        <v>67.2</v>
      </c>
    </row>
    <row r="794" spans="4:4" x14ac:dyDescent="0.25">
      <c r="D794">
        <f>'Peak prod (bpm)'!D794/(365/12)</f>
        <v>1063.331506849315</v>
      </c>
    </row>
    <row r="795" spans="4:4" x14ac:dyDescent="0.25">
      <c r="D795">
        <f>'Peak prod (bpm)'!D795/(365/12)</f>
        <v>800.90958904109584</v>
      </c>
    </row>
    <row r="796" spans="4:4" x14ac:dyDescent="0.25">
      <c r="D796">
        <f>'Peak prod (bpm)'!D796/(365/12)</f>
        <v>65.227397260273975</v>
      </c>
    </row>
    <row r="797" spans="4:4" x14ac:dyDescent="0.25">
      <c r="D797">
        <f>'Peak prod (bpm)'!D797/(365/12)</f>
        <v>410.13698630136986</v>
      </c>
    </row>
    <row r="798" spans="4:4" x14ac:dyDescent="0.25">
      <c r="D798">
        <f>'Peak prod (bpm)'!D798/(365/12)</f>
        <v>246.73972602739724</v>
      </c>
    </row>
    <row r="799" spans="4:4" x14ac:dyDescent="0.25">
      <c r="D799">
        <f>'Peak prod (bpm)'!D799/(365/12)</f>
        <v>444.03287671232874</v>
      </c>
    </row>
    <row r="800" spans="4:4" x14ac:dyDescent="0.25">
      <c r="D800">
        <f>'Peak prod (bpm)'!D800/(365/12)</f>
        <v>613.67671232876705</v>
      </c>
    </row>
    <row r="801" spans="4:4" x14ac:dyDescent="0.25">
      <c r="D801">
        <f>'Peak prod (bpm)'!D801/(365/12)</f>
        <v>322.91506849315067</v>
      </c>
    </row>
    <row r="802" spans="4:4" x14ac:dyDescent="0.25">
      <c r="D802">
        <f>'Peak prod (bpm)'!D802/(365/12)</f>
        <v>333.46849315068494</v>
      </c>
    </row>
    <row r="803" spans="4:4" x14ac:dyDescent="0.25">
      <c r="D803">
        <f>'Peak prod (bpm)'!D803/(365/12)</f>
        <v>347.83561643835617</v>
      </c>
    </row>
    <row r="804" spans="4:4" x14ac:dyDescent="0.25">
      <c r="D804">
        <f>'Peak prod (bpm)'!D804/(365/12)</f>
        <v>2.9917808219178079</v>
      </c>
    </row>
    <row r="805" spans="4:4" x14ac:dyDescent="0.25">
      <c r="D805">
        <f>'Peak prod (bpm)'!D805/(365/12)</f>
        <v>431.9671232876712</v>
      </c>
    </row>
    <row r="806" spans="4:4" x14ac:dyDescent="0.25">
      <c r="D806">
        <f>'Peak prod (bpm)'!D806/(365/12)</f>
        <v>238.52054794520546</v>
      </c>
    </row>
    <row r="807" spans="4:4" x14ac:dyDescent="0.25">
      <c r="D807">
        <f>'Peak prod (bpm)'!D807/(365/12)</f>
        <v>384.95342465753424</v>
      </c>
    </row>
    <row r="808" spans="4:4" x14ac:dyDescent="0.25">
      <c r="D808">
        <f>'Peak prod (bpm)'!D808/(365/12)</f>
        <v>282.83835616438353</v>
      </c>
    </row>
    <row r="809" spans="4:4" x14ac:dyDescent="0.25">
      <c r="D809">
        <f>'Peak prod (bpm)'!D809/(365/12)</f>
        <v>328.37260273972601</v>
      </c>
    </row>
    <row r="810" spans="4:4" x14ac:dyDescent="0.25">
      <c r="D810">
        <f>'Peak prod (bpm)'!D810/(365/12)</f>
        <v>812.38356164383561</v>
      </c>
    </row>
    <row r="811" spans="4:4" x14ac:dyDescent="0.25">
      <c r="D811">
        <f>'Peak prod (bpm)'!D811/(365/12)</f>
        <v>367.59452054794519</v>
      </c>
    </row>
    <row r="812" spans="4:4" x14ac:dyDescent="0.25">
      <c r="D812">
        <f>'Peak prod (bpm)'!D812/(365/12)</f>
        <v>386.46575342465752</v>
      </c>
    </row>
    <row r="813" spans="4:4" x14ac:dyDescent="0.25">
      <c r="D813">
        <f>'Peak prod (bpm)'!D813/(365/12)</f>
        <v>142.09315068493149</v>
      </c>
    </row>
    <row r="814" spans="4:4" x14ac:dyDescent="0.25">
      <c r="D814">
        <f>'Peak prod (bpm)'!D814/(365/12)</f>
        <v>506.23561643835615</v>
      </c>
    </row>
    <row r="815" spans="4:4" x14ac:dyDescent="0.25">
      <c r="D815">
        <f>'Peak prod (bpm)'!D815/(365/12)</f>
        <v>501.23835616438356</v>
      </c>
    </row>
    <row r="816" spans="4:4" x14ac:dyDescent="0.25">
      <c r="D816">
        <f>'Peak prod (bpm)'!D816/(365/12)</f>
        <v>30.509589041095889</v>
      </c>
    </row>
    <row r="817" spans="4:4" x14ac:dyDescent="0.25">
      <c r="D817">
        <f>'Peak prod (bpm)'!D817/(365/12)</f>
        <v>521.3260273972603</v>
      </c>
    </row>
    <row r="818" spans="4:4" x14ac:dyDescent="0.25">
      <c r="D818">
        <f>'Peak prod (bpm)'!D818/(365/12)</f>
        <v>394.75068493150684</v>
      </c>
    </row>
    <row r="819" spans="4:4" x14ac:dyDescent="0.25">
      <c r="D819">
        <f>'Peak prod (bpm)'!D819/(365/12)</f>
        <v>117.27123287671232</v>
      </c>
    </row>
    <row r="820" spans="4:4" x14ac:dyDescent="0.25">
      <c r="D820">
        <f>'Peak prod (bpm)'!D820/(365/12)</f>
        <v>748.17534246575337</v>
      </c>
    </row>
    <row r="821" spans="4:4" x14ac:dyDescent="0.25">
      <c r="D821">
        <f>'Peak prod (bpm)'!D821/(365/12)</f>
        <v>748.17534246575337</v>
      </c>
    </row>
    <row r="822" spans="4:4" x14ac:dyDescent="0.25">
      <c r="D822">
        <f>'Peak prod (bpm)'!D822/(365/12)</f>
        <v>35.30958904109589</v>
      </c>
    </row>
    <row r="823" spans="4:4" x14ac:dyDescent="0.25">
      <c r="D823">
        <f>'Peak prod (bpm)'!D823/(365/12)</f>
        <v>245.75342465753423</v>
      </c>
    </row>
    <row r="824" spans="4:4" x14ac:dyDescent="0.25">
      <c r="D824">
        <f>'Peak prod (bpm)'!D824/(365/12)</f>
        <v>656.35068493150686</v>
      </c>
    </row>
    <row r="825" spans="4:4" x14ac:dyDescent="0.25">
      <c r="D825">
        <f>'Peak prod (bpm)'!D825/(365/12)</f>
        <v>437.52328767123288</v>
      </c>
    </row>
    <row r="826" spans="4:4" x14ac:dyDescent="0.25">
      <c r="D826">
        <f>'Peak prod (bpm)'!D826/(365/12)</f>
        <v>595.56164383561645</v>
      </c>
    </row>
    <row r="827" spans="4:4" x14ac:dyDescent="0.25">
      <c r="D827">
        <f>'Peak prod (bpm)'!D827/(365/12)</f>
        <v>994.91506849315067</v>
      </c>
    </row>
    <row r="828" spans="4:4" x14ac:dyDescent="0.25">
      <c r="D828">
        <f>'Peak prod (bpm)'!D828/(365/12)</f>
        <v>353.39178082191779</v>
      </c>
    </row>
    <row r="829" spans="4:4" x14ac:dyDescent="0.25">
      <c r="D829">
        <f>'Peak prod (bpm)'!D829/(365/12)</f>
        <v>403.33150684931508</v>
      </c>
    </row>
    <row r="830" spans="4:4" x14ac:dyDescent="0.25">
      <c r="D830">
        <f>'Peak prod (bpm)'!D830/(365/12)</f>
        <v>1.8739726027397259</v>
      </c>
    </row>
    <row r="831" spans="4:4" x14ac:dyDescent="0.25">
      <c r="D831">
        <f>'Peak prod (bpm)'!D831/(365/12)</f>
        <v>120.85479452054794</v>
      </c>
    </row>
    <row r="832" spans="4:4" x14ac:dyDescent="0.25">
      <c r="D832">
        <f>'Peak prod (bpm)'!D832/(365/12)</f>
        <v>200.61369863013698</v>
      </c>
    </row>
    <row r="833" spans="4:4" x14ac:dyDescent="0.25">
      <c r="D833">
        <f>'Peak prod (bpm)'!D833/(365/12)</f>
        <v>17.81917808219178</v>
      </c>
    </row>
    <row r="834" spans="4:4" x14ac:dyDescent="0.25">
      <c r="D834">
        <f>'Peak prod (bpm)'!D834/(365/12)</f>
        <v>1111.9890410958903</v>
      </c>
    </row>
    <row r="835" spans="4:4" x14ac:dyDescent="0.25">
      <c r="D835">
        <f>'Peak prod (bpm)'!D835/(365/12)</f>
        <v>160.86575342465753</v>
      </c>
    </row>
    <row r="836" spans="4:4" x14ac:dyDescent="0.25">
      <c r="D836">
        <f>'Peak prod (bpm)'!D836/(365/12)</f>
        <v>61.216438356164382</v>
      </c>
    </row>
    <row r="837" spans="4:4" x14ac:dyDescent="0.25">
      <c r="D837">
        <f>'Peak prod (bpm)'!D837/(365/12)</f>
        <v>83.704109589041096</v>
      </c>
    </row>
    <row r="838" spans="4:4" x14ac:dyDescent="0.25">
      <c r="D838">
        <f>'Peak prod (bpm)'!D838/(365/12)</f>
        <v>148.56986301369864</v>
      </c>
    </row>
    <row r="839" spans="4:4" x14ac:dyDescent="0.25">
      <c r="D839">
        <f>'Peak prod (bpm)'!D839/(365/12)</f>
        <v>511.13424657534244</v>
      </c>
    </row>
    <row r="840" spans="4:4" x14ac:dyDescent="0.25">
      <c r="D840">
        <f>'Peak prod (bpm)'!D840/(365/12)</f>
        <v>664.04383561643829</v>
      </c>
    </row>
    <row r="841" spans="4:4" x14ac:dyDescent="0.25">
      <c r="D841">
        <f>'Peak prod (bpm)'!D841/(365/12)</f>
        <v>626.92602739726021</v>
      </c>
    </row>
    <row r="842" spans="4:4" x14ac:dyDescent="0.25">
      <c r="D842">
        <f>'Peak prod (bpm)'!D842/(365/12)</f>
        <v>670.12602739726026</v>
      </c>
    </row>
    <row r="843" spans="4:4" x14ac:dyDescent="0.25">
      <c r="D843">
        <f>'Peak prod (bpm)'!D843/(365/12)</f>
        <v>145.47945205479451</v>
      </c>
    </row>
    <row r="844" spans="4:4" x14ac:dyDescent="0.25">
      <c r="D844">
        <f>'Peak prod (bpm)'!D844/(365/12)</f>
        <v>250.98082191780821</v>
      </c>
    </row>
    <row r="845" spans="4:4" x14ac:dyDescent="0.25">
      <c r="D845">
        <f>'Peak prod (bpm)'!D845/(365/12)</f>
        <v>624.32876712328766</v>
      </c>
    </row>
    <row r="846" spans="4:4" x14ac:dyDescent="0.25">
      <c r="D846">
        <f>'Peak prod (bpm)'!D846/(365/12)</f>
        <v>569.16164383561636</v>
      </c>
    </row>
    <row r="847" spans="4:4" x14ac:dyDescent="0.25">
      <c r="D847">
        <f>'Peak prod (bpm)'!D847/(365/12)</f>
        <v>29.293150684931504</v>
      </c>
    </row>
    <row r="848" spans="4:4" x14ac:dyDescent="0.25">
      <c r="D848">
        <f>'Peak prod (bpm)'!D848/(365/12)</f>
        <v>432.46027397260275</v>
      </c>
    </row>
    <row r="849" spans="4:4" x14ac:dyDescent="0.25">
      <c r="D849">
        <f>'Peak prod (bpm)'!D849/(365/12)</f>
        <v>384.16438356164383</v>
      </c>
    </row>
    <row r="850" spans="4:4" x14ac:dyDescent="0.25">
      <c r="D850">
        <f>'Peak prod (bpm)'!D850/(365/12)</f>
        <v>185.45753424657534</v>
      </c>
    </row>
    <row r="851" spans="4:4" x14ac:dyDescent="0.25">
      <c r="D851">
        <f>'Peak prod (bpm)'!D851/(365/12)</f>
        <v>721.97260273972597</v>
      </c>
    </row>
    <row r="852" spans="4:4" x14ac:dyDescent="0.25">
      <c r="D852">
        <f>'Peak prod (bpm)'!D852/(365/12)</f>
        <v>219.32054794520548</v>
      </c>
    </row>
    <row r="853" spans="4:4" x14ac:dyDescent="0.25">
      <c r="D853">
        <f>'Peak prod (bpm)'!D853/(365/12)</f>
        <v>112.14246575342466</v>
      </c>
    </row>
    <row r="854" spans="4:4" x14ac:dyDescent="0.25">
      <c r="D854">
        <f>'Peak prod (bpm)'!D854/(365/12)</f>
        <v>612.19726027397257</v>
      </c>
    </row>
    <row r="855" spans="4:4" x14ac:dyDescent="0.25">
      <c r="D855">
        <f>'Peak prod (bpm)'!D855/(365/12)</f>
        <v>355.16712328767125</v>
      </c>
    </row>
    <row r="856" spans="4:4" x14ac:dyDescent="0.25">
      <c r="D856">
        <f>'Peak prod (bpm)'!D856/(365/12)</f>
        <v>546.87123287671227</v>
      </c>
    </row>
    <row r="857" spans="4:4" x14ac:dyDescent="0.25">
      <c r="D857">
        <f>'Peak prod (bpm)'!D857/(365/12)</f>
        <v>154.71780821917807</v>
      </c>
    </row>
    <row r="858" spans="4:4" x14ac:dyDescent="0.25">
      <c r="D858">
        <f>'Peak prod (bpm)'!D858/(365/12)</f>
        <v>820.8328767123287</v>
      </c>
    </row>
    <row r="859" spans="4:4" x14ac:dyDescent="0.25">
      <c r="D859">
        <f>'Peak prod (bpm)'!D859/(365/12)</f>
        <v>142.48767123287669</v>
      </c>
    </row>
    <row r="860" spans="4:4" x14ac:dyDescent="0.25">
      <c r="D860">
        <f>'Peak prod (bpm)'!D860/(365/12)</f>
        <v>498.41095890410958</v>
      </c>
    </row>
    <row r="861" spans="4:4" x14ac:dyDescent="0.25">
      <c r="D861">
        <f>'Peak prod (bpm)'!D861/(365/12)</f>
        <v>0.19726027397260273</v>
      </c>
    </row>
    <row r="862" spans="4:4" x14ac:dyDescent="0.25">
      <c r="D862">
        <f>'Peak prod (bpm)'!D862/(365/12)</f>
        <v>346.65205479452055</v>
      </c>
    </row>
    <row r="863" spans="4:4" x14ac:dyDescent="0.25">
      <c r="D863">
        <f>'Peak prod (bpm)'!D863/(365/12)</f>
        <v>463.66027397260274</v>
      </c>
    </row>
    <row r="864" spans="4:4" x14ac:dyDescent="0.25">
      <c r="D864">
        <f>'Peak prod (bpm)'!D864/(365/12)</f>
        <v>282.54246575342466</v>
      </c>
    </row>
    <row r="865" spans="4:4" x14ac:dyDescent="0.25">
      <c r="D865">
        <f>'Peak prod (bpm)'!D865/(365/12)</f>
        <v>357.13972602739727</v>
      </c>
    </row>
    <row r="866" spans="4:4" x14ac:dyDescent="0.25">
      <c r="D866">
        <f>'Peak prod (bpm)'!D866/(365/12)</f>
        <v>508.04383561643834</v>
      </c>
    </row>
    <row r="867" spans="4:4" x14ac:dyDescent="0.25">
      <c r="D867">
        <f>'Peak prod (bpm)'!D867/(365/12)</f>
        <v>148.7013698630137</v>
      </c>
    </row>
    <row r="868" spans="4:4" x14ac:dyDescent="0.25">
      <c r="D868">
        <f>'Peak prod (bpm)'!D868/(365/12)</f>
        <v>680.71232876712327</v>
      </c>
    </row>
    <row r="869" spans="4:4" x14ac:dyDescent="0.25">
      <c r="D869">
        <f>'Peak prod (bpm)'!D869/(365/12)</f>
        <v>177.7972602739726</v>
      </c>
    </row>
    <row r="870" spans="4:4" x14ac:dyDescent="0.25">
      <c r="D870">
        <f>'Peak prod (bpm)'!D870/(365/12)</f>
        <v>565.34794520547939</v>
      </c>
    </row>
    <row r="871" spans="4:4" x14ac:dyDescent="0.25">
      <c r="D871">
        <f>'Peak prod (bpm)'!D871/(365/12)</f>
        <v>1005.731506849315</v>
      </c>
    </row>
    <row r="872" spans="4:4" x14ac:dyDescent="0.25">
      <c r="D872">
        <f>'Peak prod (bpm)'!D872/(365/12)</f>
        <v>595.1013698630137</v>
      </c>
    </row>
    <row r="873" spans="4:4" x14ac:dyDescent="0.25">
      <c r="D873">
        <f>'Peak prod (bpm)'!D873/(365/12)</f>
        <v>409.61095890410957</v>
      </c>
    </row>
    <row r="874" spans="4:4" x14ac:dyDescent="0.25">
      <c r="D874">
        <f>'Peak prod (bpm)'!D874/(365/12)</f>
        <v>52.504109589041093</v>
      </c>
    </row>
    <row r="875" spans="4:4" x14ac:dyDescent="0.25">
      <c r="D875">
        <f>'Peak prod (bpm)'!D875/(365/12)</f>
        <v>206.4</v>
      </c>
    </row>
    <row r="876" spans="4:4" x14ac:dyDescent="0.25">
      <c r="D876">
        <f>'Peak prod (bpm)'!D876/(365/12)</f>
        <v>543.32054794520548</v>
      </c>
    </row>
    <row r="877" spans="4:4" x14ac:dyDescent="0.25">
      <c r="D877">
        <f>'Peak prod (bpm)'!D877/(365/12)</f>
        <v>345.17260273972602</v>
      </c>
    </row>
    <row r="878" spans="4:4" x14ac:dyDescent="0.25">
      <c r="D878">
        <f>'Peak prod (bpm)'!D878/(365/12)</f>
        <v>488.21917808219177</v>
      </c>
    </row>
    <row r="879" spans="4:4" x14ac:dyDescent="0.25">
      <c r="D879">
        <f>'Peak prod (bpm)'!D879/(365/12)</f>
        <v>241.61095890410957</v>
      </c>
    </row>
    <row r="880" spans="4:4" x14ac:dyDescent="0.25">
      <c r="D880">
        <f>'Peak prod (bpm)'!D880/(365/12)</f>
        <v>748.17534246575337</v>
      </c>
    </row>
    <row r="881" spans="4:4" x14ac:dyDescent="0.25">
      <c r="D881">
        <f>'Peak prod (bpm)'!D881/(365/12)</f>
        <v>9.9616438356164387</v>
      </c>
    </row>
    <row r="882" spans="4:4" x14ac:dyDescent="0.25">
      <c r="D882">
        <f>'Peak prod (bpm)'!D882/(365/12)</f>
        <v>565.21643835616442</v>
      </c>
    </row>
    <row r="883" spans="4:4" x14ac:dyDescent="0.25">
      <c r="D883">
        <f>'Peak prod (bpm)'!D883/(365/12)</f>
        <v>349.24931506849316</v>
      </c>
    </row>
    <row r="884" spans="4:4" x14ac:dyDescent="0.25">
      <c r="D884">
        <f>'Peak prod (bpm)'!D884/(365/12)</f>
        <v>59.210958904109589</v>
      </c>
    </row>
    <row r="885" spans="4:4" x14ac:dyDescent="0.25">
      <c r="D885">
        <f>'Peak prod (bpm)'!D885/(365/12)</f>
        <v>379.49589041095891</v>
      </c>
    </row>
    <row r="886" spans="4:4" x14ac:dyDescent="0.25">
      <c r="D886">
        <f>'Peak prod (bpm)'!D886/(365/12)</f>
        <v>446.95890410958901</v>
      </c>
    </row>
    <row r="887" spans="4:4" x14ac:dyDescent="0.25">
      <c r="D887">
        <f>'Peak prod (bpm)'!D887/(365/12)</f>
        <v>197.9835616438356</v>
      </c>
    </row>
    <row r="888" spans="4:4" x14ac:dyDescent="0.25">
      <c r="D888">
        <f>'Peak prod (bpm)'!D888/(365/12)</f>
        <v>671.34246575342468</v>
      </c>
    </row>
    <row r="889" spans="4:4" x14ac:dyDescent="0.25">
      <c r="D889">
        <f>'Peak prod (bpm)'!D889/(365/12)</f>
        <v>137.06301369863013</v>
      </c>
    </row>
    <row r="890" spans="4:4" x14ac:dyDescent="0.25">
      <c r="D890">
        <f>'Peak prod (bpm)'!D890/(365/12)</f>
        <v>74.663013698630138</v>
      </c>
    </row>
    <row r="891" spans="4:4" x14ac:dyDescent="0.25">
      <c r="D891">
        <f>'Peak prod (bpm)'!D891/(365/12)</f>
        <v>470.00547945205477</v>
      </c>
    </row>
    <row r="892" spans="4:4" x14ac:dyDescent="0.25">
      <c r="D892">
        <f>'Peak prod (bpm)'!D892/(365/12)</f>
        <v>996.55890410958898</v>
      </c>
    </row>
    <row r="893" spans="4:4" x14ac:dyDescent="0.25">
      <c r="D893">
        <f>'Peak prod (bpm)'!D893/(365/12)</f>
        <v>413.03013698630133</v>
      </c>
    </row>
    <row r="894" spans="4:4" x14ac:dyDescent="0.25">
      <c r="D894">
        <f>'Peak prod (bpm)'!D894/(365/12)</f>
        <v>50.169863013698631</v>
      </c>
    </row>
    <row r="895" spans="4:4" x14ac:dyDescent="0.25">
      <c r="D895">
        <f>'Peak prod (bpm)'!D895/(365/12)</f>
        <v>269.95068493150683</v>
      </c>
    </row>
    <row r="896" spans="4:4" x14ac:dyDescent="0.25">
      <c r="D896">
        <f>'Peak prod (bpm)'!D896/(365/12)</f>
        <v>419.57260273972599</v>
      </c>
    </row>
    <row r="897" spans="4:4" x14ac:dyDescent="0.25">
      <c r="D897">
        <f>'Peak prod (bpm)'!D897/(365/12)</f>
        <v>410.23561643835615</v>
      </c>
    </row>
    <row r="898" spans="4:4" x14ac:dyDescent="0.25">
      <c r="D898">
        <f>'Peak prod (bpm)'!D898/(365/12)</f>
        <v>391.79178082191777</v>
      </c>
    </row>
    <row r="899" spans="4:4" x14ac:dyDescent="0.25">
      <c r="D899">
        <f>'Peak prod (bpm)'!D899/(365/12)</f>
        <v>36.887671232876713</v>
      </c>
    </row>
    <row r="900" spans="4:4" x14ac:dyDescent="0.25">
      <c r="D900">
        <f>'Peak prod (bpm)'!D900/(365/12)</f>
        <v>186.21369863013697</v>
      </c>
    </row>
    <row r="901" spans="4:4" x14ac:dyDescent="0.25">
      <c r="D901">
        <f>'Peak prod (bpm)'!D901/(365/12)</f>
        <v>33.830136986301369</v>
      </c>
    </row>
    <row r="902" spans="4:4" x14ac:dyDescent="0.25">
      <c r="D902">
        <f>'Peak prod (bpm)'!D902/(365/12)</f>
        <v>556.20821917808212</v>
      </c>
    </row>
    <row r="903" spans="4:4" x14ac:dyDescent="0.25">
      <c r="D903">
        <f>'Peak prod (bpm)'!D903/(365/12)</f>
        <v>422.56438356164381</v>
      </c>
    </row>
    <row r="904" spans="4:4" x14ac:dyDescent="0.25">
      <c r="D904">
        <f>'Peak prod (bpm)'!D904/(365/12)</f>
        <v>49.479452054794521</v>
      </c>
    </row>
    <row r="905" spans="4:4" x14ac:dyDescent="0.25">
      <c r="D905">
        <f>'Peak prod (bpm)'!D905/(365/12)</f>
        <v>101.55616438356164</v>
      </c>
    </row>
    <row r="906" spans="4:4" x14ac:dyDescent="0.25">
      <c r="D906">
        <f>'Peak prod (bpm)'!D906/(365/12)</f>
        <v>379.26575342465753</v>
      </c>
    </row>
    <row r="907" spans="4:4" x14ac:dyDescent="0.25">
      <c r="D907">
        <f>'Peak prod (bpm)'!D907/(365/12)</f>
        <v>383.67123287671234</v>
      </c>
    </row>
    <row r="908" spans="4:4" x14ac:dyDescent="0.25">
      <c r="D908">
        <f>'Peak prod (bpm)'!D908/(365/12)</f>
        <v>373.15068493150682</v>
      </c>
    </row>
    <row r="909" spans="4:4" x14ac:dyDescent="0.25">
      <c r="D909">
        <f>'Peak prod (bpm)'!D909/(365/12)</f>
        <v>0.26301369863013696</v>
      </c>
    </row>
    <row r="910" spans="4:4" x14ac:dyDescent="0.25">
      <c r="D910">
        <f>'Peak prod (bpm)'!D910/(365/12)</f>
        <v>496.07671232876709</v>
      </c>
    </row>
    <row r="911" spans="4:4" x14ac:dyDescent="0.25">
      <c r="D911">
        <f>'Peak prod (bpm)'!D911/(365/12)</f>
        <v>199.39726027397259</v>
      </c>
    </row>
    <row r="912" spans="4:4" x14ac:dyDescent="0.25">
      <c r="D912">
        <f>'Peak prod (bpm)'!D912/(365/12)</f>
        <v>329.55616438356162</v>
      </c>
    </row>
    <row r="913" spans="4:4" x14ac:dyDescent="0.25">
      <c r="D913">
        <f>'Peak prod (bpm)'!D913/(365/12)</f>
        <v>338.89315068493147</v>
      </c>
    </row>
    <row r="914" spans="4:4" x14ac:dyDescent="0.25">
      <c r="D914">
        <f>'Peak prod (bpm)'!D914/(365/12)</f>
        <v>756.88767123287664</v>
      </c>
    </row>
    <row r="915" spans="4:4" x14ac:dyDescent="0.25">
      <c r="D915">
        <f>'Peak prod (bpm)'!D915/(365/12)</f>
        <v>135.48493150684931</v>
      </c>
    </row>
    <row r="916" spans="4:4" x14ac:dyDescent="0.25">
      <c r="D916">
        <f>'Peak prod (bpm)'!D916/(365/12)</f>
        <v>410.56438356164381</v>
      </c>
    </row>
    <row r="917" spans="4:4" x14ac:dyDescent="0.25">
      <c r="D917">
        <f>'Peak prod (bpm)'!D917/(365/12)</f>
        <v>407.40821917808216</v>
      </c>
    </row>
    <row r="918" spans="4:4" x14ac:dyDescent="0.25">
      <c r="D918">
        <f>'Peak prod (bpm)'!D918/(365/12)</f>
        <v>510.6739726027397</v>
      </c>
    </row>
    <row r="919" spans="4:4" x14ac:dyDescent="0.25">
      <c r="D919">
        <f>'Peak prod (bpm)'!D919/(365/12)</f>
        <v>407.0794520547945</v>
      </c>
    </row>
    <row r="920" spans="4:4" x14ac:dyDescent="0.25">
      <c r="D920">
        <f>'Peak prod (bpm)'!D920/(365/12)</f>
        <v>586.84931506849318</v>
      </c>
    </row>
    <row r="921" spans="4:4" x14ac:dyDescent="0.25">
      <c r="D921">
        <f>'Peak prod (bpm)'!D921/(365/12)</f>
        <v>583.92328767123286</v>
      </c>
    </row>
    <row r="922" spans="4:4" x14ac:dyDescent="0.25">
      <c r="D922">
        <f>'Peak prod (bpm)'!D922/(365/12)</f>
        <v>441.33698630136985</v>
      </c>
    </row>
    <row r="923" spans="4:4" x14ac:dyDescent="0.25">
      <c r="D923">
        <f>'Peak prod (bpm)'!D923/(365/12)</f>
        <v>85.906849315068484</v>
      </c>
    </row>
    <row r="924" spans="4:4" x14ac:dyDescent="0.25">
      <c r="D924">
        <f>'Peak prod (bpm)'!D924/(365/12)</f>
        <v>438.60821917808215</v>
      </c>
    </row>
    <row r="925" spans="4:4" x14ac:dyDescent="0.25">
      <c r="D925">
        <f>'Peak prod (bpm)'!D925/(365/12)</f>
        <v>410.53150684931506</v>
      </c>
    </row>
    <row r="926" spans="4:4" x14ac:dyDescent="0.25">
      <c r="D926">
        <f>'Peak prod (bpm)'!D926/(365/12)</f>
        <v>384.36164383561641</v>
      </c>
    </row>
    <row r="927" spans="4:4" x14ac:dyDescent="0.25">
      <c r="D927">
        <f>'Peak prod (bpm)'!D927/(365/12)</f>
        <v>671.34246575342468</v>
      </c>
    </row>
  </sheetData>
  <mergeCells count="9">
    <mergeCell ref="O3:Q3"/>
    <mergeCell ref="O5:Q5"/>
    <mergeCell ref="O4:Q4"/>
    <mergeCell ref="O6:Q6"/>
    <mergeCell ref="K9:L9"/>
    <mergeCell ref="M9:N9"/>
    <mergeCell ref="O9:P9"/>
    <mergeCell ref="Q9:R9"/>
    <mergeCell ref="S9:T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 oil (bpm)</vt:lpstr>
      <vt:lpstr>First oil (bpd)</vt:lpstr>
      <vt:lpstr>Peak prod (bpm)</vt:lpstr>
      <vt:lpstr>Peak prod (bpd)</vt:lpstr>
      <vt:lpstr>Sheet1</vt:lpstr>
    </vt:vector>
  </TitlesOfParts>
  <Company>Geocentrum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Lund</dc:creator>
  <cp:lastModifiedBy>Per Hedbrant</cp:lastModifiedBy>
  <dcterms:created xsi:type="dcterms:W3CDTF">2014-10-13T08:56:11Z</dcterms:created>
  <dcterms:modified xsi:type="dcterms:W3CDTF">2016-01-22T10:30:43Z</dcterms:modified>
</cp:coreProperties>
</file>