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\Dropbox\Pers dropbox\F\Projektarbete15\oil\Matlab Project Shale Oil\"/>
    </mc:Choice>
  </mc:AlternateContent>
  <bookViews>
    <workbookView xWindow="2160" yWindow="390" windowWidth="14430" windowHeight="13785" tabRatio="720" firstSheet="1" activeTab="1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calcChain.xml><?xml version="1.0" encoding="utf-8"?>
<calcChain xmlns="http://schemas.openxmlformats.org/spreadsheetml/2006/main">
  <c r="J106" i="5" l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8" i="5"/>
  <c r="J6" i="5"/>
  <c r="J7" i="5"/>
  <c r="J4" i="5"/>
  <c r="J5" i="5"/>
  <c r="J3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92" i="5" l="1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91" i="5"/>
  <c r="L83" i="5"/>
  <c r="L84" i="5"/>
  <c r="L85" i="5"/>
  <c r="L86" i="5"/>
  <c r="L87" i="5"/>
  <c r="L88" i="5"/>
  <c r="L89" i="5"/>
  <c r="L90" i="5"/>
  <c r="L82" i="5"/>
  <c r="L71" i="5"/>
  <c r="L72" i="5"/>
  <c r="L73" i="5"/>
  <c r="L74" i="5"/>
  <c r="L75" i="5"/>
  <c r="L76" i="5"/>
  <c r="L77" i="5"/>
  <c r="L78" i="5"/>
  <c r="L79" i="5"/>
  <c r="L80" i="5"/>
  <c r="L81" i="5"/>
  <c r="L70" i="5"/>
  <c r="L61" i="5"/>
  <c r="L62" i="5"/>
  <c r="L63" i="5"/>
  <c r="L64" i="5"/>
  <c r="L65" i="5"/>
  <c r="L66" i="5"/>
  <c r="L67" i="5"/>
  <c r="L68" i="5"/>
  <c r="L69" i="5"/>
  <c r="L60" i="5"/>
  <c r="L55" i="5"/>
  <c r="L56" i="5"/>
  <c r="L57" i="5"/>
  <c r="L58" i="5"/>
  <c r="L59" i="5"/>
  <c r="L48" i="5"/>
  <c r="L49" i="5"/>
  <c r="L50" i="5"/>
  <c r="L51" i="5"/>
  <c r="L52" i="5"/>
  <c r="L53" i="5"/>
  <c r="L54" i="5"/>
  <c r="L37" i="5"/>
  <c r="L38" i="5"/>
  <c r="L39" i="5"/>
  <c r="L40" i="5"/>
  <c r="L41" i="5"/>
  <c r="L42" i="5"/>
  <c r="L43" i="5"/>
  <c r="L44" i="5"/>
  <c r="L45" i="5"/>
  <c r="L46" i="5"/>
  <c r="L47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2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3" i="5"/>
</calcChain>
</file>

<file path=xl/sharedStrings.xml><?xml version="1.0" encoding="utf-8"?>
<sst xmlns="http://schemas.openxmlformats.org/spreadsheetml/2006/main" count="1514" uniqueCount="443">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</sst>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3743705557422"/>
      </bottom>
      <diagonal/>
    </border>
    <border>
      <left/>
      <right/>
      <top style="dotted">
        <color theme="0" tint="-0.14993743705557422"/>
      </top>
      <bottom style="dotted">
        <color theme="0" tint="-0.149906918546098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164" fontId="5" fillId="0" borderId="5" xfId="0" applyNumberFormat="1" applyFont="1" applyBorder="1"/>
    <xf numFmtId="165" fontId="5" fillId="0" borderId="5" xfId="1" applyNumberFormat="1" applyFont="1" applyBorder="1"/>
    <xf numFmtId="0" fontId="6" fillId="0" borderId="0" xfId="2" applyAlignment="1"/>
    <xf numFmtId="0" fontId="0" fillId="0" borderId="0" xfId="0"/>
    <xf numFmtId="0" fontId="0" fillId="0" borderId="6" xfId="0" applyBorder="1"/>
    <xf numFmtId="0" fontId="0" fillId="0" borderId="7" xfId="0" applyBorder="1"/>
    <xf numFmtId="43" fontId="0" fillId="0" borderId="0" xfId="0" applyNumberFormat="1" applyAlignment="1"/>
    <xf numFmtId="43" fontId="0" fillId="0" borderId="0" xfId="0" applyNumberFormat="1"/>
    <xf numFmtId="43" fontId="5" fillId="0" borderId="0" xfId="1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8"/>
  <sheetViews>
    <sheetView showGridLines="0" topLeftCell="A73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435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44.67</v>
      </c>
      <c r="C3" s="6">
        <v>112</v>
      </c>
      <c r="D3" s="6">
        <v>-2152.7629999999999</v>
      </c>
      <c r="E3" s="6">
        <v>132105.87100000001</v>
      </c>
      <c r="F3" s="6">
        <v>82</v>
      </c>
      <c r="G3" s="6">
        <v>-1784.2750000000001</v>
      </c>
      <c r="H3" s="6">
        <v>187929</v>
      </c>
    </row>
    <row r="4" spans="1:10" x14ac:dyDescent="0.25">
      <c r="A4" s="7">
        <v>39114</v>
      </c>
      <c r="B4" s="6">
        <v>42.162999999999997</v>
      </c>
      <c r="C4" s="6">
        <v>113</v>
      </c>
      <c r="D4" s="6">
        <v>-2414.1759999999999</v>
      </c>
      <c r="E4" s="6">
        <v>131890.64300000001</v>
      </c>
      <c r="F4" s="6">
        <v>81</v>
      </c>
      <c r="G4" s="6">
        <v>-1929.0809999999999</v>
      </c>
      <c r="H4" s="6">
        <v>188197.429</v>
      </c>
    </row>
    <row r="5" spans="1:10" x14ac:dyDescent="0.25">
      <c r="A5" s="7">
        <v>39142</v>
      </c>
      <c r="B5" s="6">
        <v>44.012</v>
      </c>
      <c r="C5" s="6">
        <v>114</v>
      </c>
      <c r="D5" s="6">
        <v>-2653.5320000000002</v>
      </c>
      <c r="E5" s="6">
        <v>133308.16099999999</v>
      </c>
      <c r="F5" s="6">
        <v>81</v>
      </c>
      <c r="G5" s="6">
        <v>-2061.6120000000001</v>
      </c>
      <c r="H5" s="6">
        <v>186384.45199999999</v>
      </c>
    </row>
    <row r="6" spans="1:10" x14ac:dyDescent="0.25">
      <c r="A6" s="7">
        <v>39173</v>
      </c>
      <c r="B6" s="6">
        <v>46.718000000000004</v>
      </c>
      <c r="C6" s="6">
        <v>115</v>
      </c>
      <c r="D6" s="6">
        <v>-2922.2860000000001</v>
      </c>
      <c r="E6" s="6">
        <v>132826.633</v>
      </c>
      <c r="F6" s="6">
        <v>80</v>
      </c>
      <c r="G6" s="6">
        <v>-2210.0740000000001</v>
      </c>
      <c r="H6" s="6">
        <v>189421.66699999999</v>
      </c>
    </row>
    <row r="7" spans="1:10" x14ac:dyDescent="0.25">
      <c r="A7" s="7">
        <v>39203</v>
      </c>
      <c r="B7" s="6">
        <v>45.685000000000002</v>
      </c>
      <c r="C7" s="6">
        <v>115</v>
      </c>
      <c r="D7" s="6">
        <v>-3186.1660000000002</v>
      </c>
      <c r="E7" s="6">
        <v>137336.54800000001</v>
      </c>
      <c r="F7" s="6">
        <v>80</v>
      </c>
      <c r="G7" s="6">
        <v>-2355.1370000000002</v>
      </c>
      <c r="H7" s="6">
        <v>197188.41899999999</v>
      </c>
    </row>
    <row r="8" spans="1:10" x14ac:dyDescent="0.25">
      <c r="A8" s="7">
        <v>39234</v>
      </c>
      <c r="B8" s="6">
        <v>46.406999999999996</v>
      </c>
      <c r="C8" s="6">
        <v>116</v>
      </c>
      <c r="D8" s="6">
        <v>-3462.65</v>
      </c>
      <c r="E8" s="6">
        <v>136197.29999999999</v>
      </c>
      <c r="F8" s="6">
        <v>79</v>
      </c>
      <c r="G8" s="6">
        <v>-2506.2710000000002</v>
      </c>
      <c r="H8" s="6">
        <v>198254.8</v>
      </c>
    </row>
    <row r="9" spans="1:10" x14ac:dyDescent="0.25">
      <c r="A9" s="7">
        <v>39264</v>
      </c>
      <c r="B9" s="6">
        <v>52.673999999999999</v>
      </c>
      <c r="C9" s="6">
        <v>116</v>
      </c>
      <c r="D9" s="6">
        <v>-3733.8220000000001</v>
      </c>
      <c r="E9" s="6">
        <v>138170.71</v>
      </c>
      <c r="F9" s="6">
        <v>79</v>
      </c>
      <c r="G9" s="6">
        <v>-2653.7910000000002</v>
      </c>
      <c r="H9" s="6">
        <v>200251.935</v>
      </c>
    </row>
    <row r="10" spans="1:10" x14ac:dyDescent="0.25">
      <c r="A10" s="7">
        <v>39295</v>
      </c>
      <c r="B10" s="6">
        <v>55.176000000000002</v>
      </c>
      <c r="C10" s="6">
        <v>117</v>
      </c>
      <c r="D10" s="6">
        <v>-4017.4140000000002</v>
      </c>
      <c r="E10" s="6">
        <v>139648.41899999999</v>
      </c>
      <c r="F10" s="6">
        <v>79</v>
      </c>
      <c r="G10" s="6">
        <v>-2807.652</v>
      </c>
      <c r="H10" s="6">
        <v>200596.516</v>
      </c>
    </row>
    <row r="11" spans="1:10" x14ac:dyDescent="0.25">
      <c r="A11" s="7">
        <v>39326</v>
      </c>
      <c r="B11" s="6">
        <v>50.371000000000002</v>
      </c>
      <c r="C11" s="6">
        <v>118</v>
      </c>
      <c r="D11" s="6">
        <v>-4303.9359999999997</v>
      </c>
      <c r="E11" s="6">
        <v>140477.16699999999</v>
      </c>
      <c r="F11" s="6">
        <v>79</v>
      </c>
      <c r="G11" s="6">
        <v>-2963.123</v>
      </c>
      <c r="H11" s="6">
        <v>196025.76699999999</v>
      </c>
    </row>
    <row r="12" spans="1:10" x14ac:dyDescent="0.25">
      <c r="A12" s="7">
        <v>39356</v>
      </c>
      <c r="B12" s="6">
        <v>52.061999999999998</v>
      </c>
      <c r="C12" s="6">
        <v>118</v>
      </c>
      <c r="D12" s="6">
        <v>-4583.2879999999996</v>
      </c>
      <c r="E12" s="6">
        <v>145117.54800000001</v>
      </c>
      <c r="F12" s="6">
        <v>79</v>
      </c>
      <c r="G12" s="6">
        <v>-3115.13</v>
      </c>
      <c r="H12" s="6">
        <v>200422.19399999999</v>
      </c>
    </row>
    <row r="13" spans="1:10" x14ac:dyDescent="0.25">
      <c r="A13" s="7">
        <v>39387</v>
      </c>
      <c r="B13" s="6">
        <v>54.072000000000003</v>
      </c>
      <c r="C13" s="6">
        <v>120</v>
      </c>
      <c r="D13" s="6">
        <v>-4873.143</v>
      </c>
      <c r="E13" s="6">
        <v>143094.93299999999</v>
      </c>
      <c r="F13" s="6">
        <v>79</v>
      </c>
      <c r="G13" s="6">
        <v>-3273.5219999999999</v>
      </c>
      <c r="H13" s="6">
        <v>195526.83300000001</v>
      </c>
    </row>
    <row r="14" spans="1:10" x14ac:dyDescent="0.25">
      <c r="A14" s="7">
        <v>39417</v>
      </c>
      <c r="B14" s="6">
        <v>57.960999999999999</v>
      </c>
      <c r="C14" s="6">
        <v>120</v>
      </c>
      <c r="D14" s="6">
        <v>-5153.8230000000003</v>
      </c>
      <c r="E14" s="6">
        <v>147294.54800000001</v>
      </c>
      <c r="F14" s="6">
        <v>77</v>
      </c>
      <c r="G14" s="6">
        <v>-3427.8</v>
      </c>
      <c r="H14" s="6">
        <v>195435.516</v>
      </c>
    </row>
    <row r="15" spans="1:10" x14ac:dyDescent="0.25">
      <c r="A15" s="7">
        <v>39448</v>
      </c>
      <c r="B15" s="6">
        <v>55.176000000000002</v>
      </c>
      <c r="C15" s="6">
        <v>131</v>
      </c>
      <c r="D15" s="6">
        <v>-5442.6670000000004</v>
      </c>
      <c r="E15" s="6">
        <v>147589.83900000001</v>
      </c>
      <c r="F15" s="6">
        <v>79</v>
      </c>
      <c r="G15" s="6">
        <v>-3587.6729999999998</v>
      </c>
      <c r="H15" s="6">
        <v>194594.774</v>
      </c>
    </row>
    <row r="16" spans="1:10" x14ac:dyDescent="0.25">
      <c r="A16" s="7">
        <v>39479</v>
      </c>
      <c r="B16" s="6">
        <v>59.561</v>
      </c>
      <c r="C16" s="6">
        <v>139</v>
      </c>
      <c r="D16" s="6">
        <v>-5728.7910000000002</v>
      </c>
      <c r="E16" s="6">
        <v>147313.62100000001</v>
      </c>
      <c r="F16" s="6">
        <v>82</v>
      </c>
      <c r="G16" s="6">
        <v>-3747.22</v>
      </c>
      <c r="H16" s="6">
        <v>190959.17199999999</v>
      </c>
    </row>
    <row r="17" spans="1:8" x14ac:dyDescent="0.25">
      <c r="A17" s="7">
        <v>39508</v>
      </c>
      <c r="B17" s="6">
        <v>62.883000000000003</v>
      </c>
      <c r="C17" s="6">
        <v>149</v>
      </c>
      <c r="D17" s="6">
        <v>-5992.36</v>
      </c>
      <c r="E17" s="6">
        <v>152733.09700000001</v>
      </c>
      <c r="F17" s="6">
        <v>85</v>
      </c>
      <c r="G17" s="6">
        <v>-3895.154</v>
      </c>
      <c r="H17" s="6">
        <v>196507.677</v>
      </c>
    </row>
    <row r="18" spans="1:8" x14ac:dyDescent="0.25">
      <c r="A18" s="7">
        <v>39539</v>
      </c>
      <c r="B18" s="6">
        <v>64.385000000000005</v>
      </c>
      <c r="C18" s="6">
        <v>159</v>
      </c>
      <c r="D18" s="6">
        <v>-6267.6540000000005</v>
      </c>
      <c r="E18" s="6">
        <v>159629.66699999999</v>
      </c>
      <c r="F18" s="6">
        <v>90</v>
      </c>
      <c r="G18" s="6">
        <v>-4050.26</v>
      </c>
      <c r="H18" s="6">
        <v>206556.633</v>
      </c>
    </row>
    <row r="19" spans="1:8" x14ac:dyDescent="0.25">
      <c r="A19" s="7">
        <v>39569</v>
      </c>
      <c r="B19" s="6">
        <v>70.010000000000005</v>
      </c>
      <c r="C19" s="6">
        <v>172</v>
      </c>
      <c r="D19" s="6">
        <v>-6526.1679999999997</v>
      </c>
      <c r="E19" s="6">
        <v>167116.226</v>
      </c>
      <c r="F19" s="6">
        <v>95</v>
      </c>
      <c r="G19" s="6">
        <v>-4195.8900000000003</v>
      </c>
      <c r="H19" s="6">
        <v>215917.96799999999</v>
      </c>
    </row>
    <row r="20" spans="1:8" x14ac:dyDescent="0.25">
      <c r="A20" s="7">
        <v>39600</v>
      </c>
      <c r="B20" s="6">
        <v>77.435000000000002</v>
      </c>
      <c r="C20" s="6">
        <v>184</v>
      </c>
      <c r="D20" s="6">
        <v>-6785.36</v>
      </c>
      <c r="E20" s="6">
        <v>177082.26699999999</v>
      </c>
      <c r="F20" s="6">
        <v>101</v>
      </c>
      <c r="G20" s="6">
        <v>-4340.9880000000003</v>
      </c>
      <c r="H20" s="6">
        <v>220905.43299999999</v>
      </c>
    </row>
    <row r="21" spans="1:8" x14ac:dyDescent="0.25">
      <c r="A21" s="7">
        <v>39630</v>
      </c>
      <c r="B21" s="6">
        <v>74.953999999999994</v>
      </c>
      <c r="C21" s="6">
        <v>200</v>
      </c>
      <c r="D21" s="6">
        <v>-7033.7669999999998</v>
      </c>
      <c r="E21" s="6">
        <v>181754.09700000001</v>
      </c>
      <c r="F21" s="6">
        <v>105</v>
      </c>
      <c r="G21" s="6">
        <v>-4476.7120000000004</v>
      </c>
      <c r="H21" s="6">
        <v>218076.38699999999</v>
      </c>
    </row>
    <row r="22" spans="1:8" x14ac:dyDescent="0.25">
      <c r="A22" s="7">
        <v>39661</v>
      </c>
      <c r="B22" s="6">
        <v>75.781999999999996</v>
      </c>
      <c r="C22" s="6">
        <v>200</v>
      </c>
      <c r="D22" s="6">
        <v>-7269.6030000000001</v>
      </c>
      <c r="E22" s="6">
        <v>188560.71</v>
      </c>
      <c r="F22" s="6">
        <v>107</v>
      </c>
      <c r="G22" s="6">
        <v>-4612.8760000000002</v>
      </c>
      <c r="H22" s="6">
        <v>224384.90299999999</v>
      </c>
    </row>
    <row r="23" spans="1:8" x14ac:dyDescent="0.25">
      <c r="A23" s="7">
        <v>39692</v>
      </c>
      <c r="B23" s="6">
        <v>76.543000000000006</v>
      </c>
      <c r="C23" s="6">
        <v>200</v>
      </c>
      <c r="D23" s="6">
        <v>-7516.683</v>
      </c>
      <c r="E23" s="6">
        <v>201921.033</v>
      </c>
      <c r="F23" s="6">
        <v>108</v>
      </c>
      <c r="G23" s="6">
        <v>-4748.933</v>
      </c>
      <c r="H23" s="6">
        <v>229666.76699999999</v>
      </c>
    </row>
    <row r="24" spans="1:8" x14ac:dyDescent="0.25">
      <c r="A24" s="7">
        <v>39722</v>
      </c>
      <c r="B24" s="6">
        <v>79.838999999999999</v>
      </c>
      <c r="C24" s="6">
        <v>200</v>
      </c>
      <c r="D24" s="6">
        <v>-7755.4049999999997</v>
      </c>
      <c r="E24" s="6">
        <v>217306.61300000001</v>
      </c>
      <c r="F24" s="6">
        <v>109</v>
      </c>
      <c r="G24" s="6">
        <v>-4879.3580000000002</v>
      </c>
      <c r="H24" s="6">
        <v>239375.12899999999</v>
      </c>
    </row>
    <row r="25" spans="1:8" x14ac:dyDescent="0.25">
      <c r="A25" s="7">
        <v>39753</v>
      </c>
      <c r="B25" s="6">
        <v>89.778000000000006</v>
      </c>
      <c r="C25" s="6">
        <v>189</v>
      </c>
      <c r="D25" s="6">
        <v>-7996.6009999999997</v>
      </c>
      <c r="E25" s="6">
        <v>228804.133</v>
      </c>
      <c r="F25" s="6">
        <v>110</v>
      </c>
      <c r="G25" s="6">
        <v>-5014.0079999999998</v>
      </c>
      <c r="H25" s="6">
        <v>244908.5</v>
      </c>
    </row>
    <row r="26" spans="1:8" x14ac:dyDescent="0.25">
      <c r="A26" s="7">
        <v>39783</v>
      </c>
      <c r="B26" s="6">
        <v>87.49</v>
      </c>
      <c r="C26" s="6">
        <v>186</v>
      </c>
      <c r="D26" s="6">
        <v>-8220.8130000000001</v>
      </c>
      <c r="E26" s="6">
        <v>214017.90299999999</v>
      </c>
      <c r="F26" s="6">
        <v>115</v>
      </c>
      <c r="G26" s="6">
        <v>-5149.3950000000004</v>
      </c>
      <c r="H26" s="6">
        <v>208831</v>
      </c>
    </row>
    <row r="27" spans="1:8" x14ac:dyDescent="0.25">
      <c r="A27" s="7">
        <v>39814</v>
      </c>
      <c r="B27" s="6">
        <v>73.040999999999997</v>
      </c>
      <c r="C27" s="6">
        <v>190</v>
      </c>
      <c r="D27" s="6">
        <v>-8452.8160000000007</v>
      </c>
      <c r="E27" s="6">
        <v>198511.16099999999</v>
      </c>
      <c r="F27" s="6">
        <v>123</v>
      </c>
      <c r="G27" s="6">
        <v>-5305.9</v>
      </c>
      <c r="H27" s="6">
        <v>215015.226</v>
      </c>
    </row>
    <row r="28" spans="1:8" x14ac:dyDescent="0.25">
      <c r="A28" s="7">
        <v>39845</v>
      </c>
      <c r="B28" s="6">
        <v>64.81</v>
      </c>
      <c r="C28" s="6">
        <v>202</v>
      </c>
      <c r="D28" s="6">
        <v>-8681.8220000000001</v>
      </c>
      <c r="E28" s="6">
        <v>204097.78599999999</v>
      </c>
      <c r="F28" s="6">
        <v>134</v>
      </c>
      <c r="G28" s="6">
        <v>-5477.2809999999999</v>
      </c>
      <c r="H28" s="6">
        <v>220611.14300000001</v>
      </c>
    </row>
    <row r="29" spans="1:8" x14ac:dyDescent="0.25">
      <c r="A29" s="7">
        <v>39873</v>
      </c>
      <c r="B29" s="6">
        <v>50.901000000000003</v>
      </c>
      <c r="C29" s="6">
        <v>219</v>
      </c>
      <c r="D29" s="6">
        <v>-8889.0380000000005</v>
      </c>
      <c r="E29" s="6">
        <v>208499.935</v>
      </c>
      <c r="F29" s="6">
        <v>144</v>
      </c>
      <c r="G29" s="6">
        <v>-5642.95</v>
      </c>
      <c r="H29" s="6">
        <v>226797</v>
      </c>
    </row>
    <row r="30" spans="1:8" x14ac:dyDescent="0.25">
      <c r="A30" s="7">
        <v>39904</v>
      </c>
      <c r="B30" s="6">
        <v>41.829000000000001</v>
      </c>
      <c r="C30" s="6">
        <v>240</v>
      </c>
      <c r="D30" s="6">
        <v>-9192.4249999999993</v>
      </c>
      <c r="E30" s="6">
        <v>210527.73300000001</v>
      </c>
      <c r="F30" s="6">
        <v>154</v>
      </c>
      <c r="G30" s="6">
        <v>-5836</v>
      </c>
      <c r="H30" s="6">
        <v>236002.2</v>
      </c>
    </row>
    <row r="31" spans="1:8" x14ac:dyDescent="0.25">
      <c r="A31" s="7">
        <v>39934</v>
      </c>
      <c r="B31" s="6">
        <v>35.14</v>
      </c>
      <c r="C31" s="6">
        <v>262</v>
      </c>
      <c r="D31" s="6">
        <v>-9370.2890000000007</v>
      </c>
      <c r="E31" s="6">
        <v>218168.29</v>
      </c>
      <c r="F31" s="6">
        <v>163</v>
      </c>
      <c r="G31" s="6">
        <v>-6028.4780000000001</v>
      </c>
      <c r="H31" s="6">
        <v>238601.12899999999</v>
      </c>
    </row>
    <row r="32" spans="1:8" x14ac:dyDescent="0.25">
      <c r="A32" s="7">
        <v>39965</v>
      </c>
      <c r="B32" s="6">
        <v>35.191000000000003</v>
      </c>
      <c r="C32" s="6">
        <v>283</v>
      </c>
      <c r="D32" s="6">
        <v>-9610.3279999999995</v>
      </c>
      <c r="E32" s="6">
        <v>226230.39999999999</v>
      </c>
      <c r="F32" s="6">
        <v>172</v>
      </c>
      <c r="G32" s="6">
        <v>-6233.0389999999998</v>
      </c>
      <c r="H32" s="6">
        <v>239726.7</v>
      </c>
    </row>
    <row r="33" spans="1:8" x14ac:dyDescent="0.25">
      <c r="A33" s="7">
        <v>39995</v>
      </c>
      <c r="B33" s="6">
        <v>40.093000000000004</v>
      </c>
      <c r="C33" s="6">
        <v>302</v>
      </c>
      <c r="D33" s="6">
        <v>-9912.4760000000006</v>
      </c>
      <c r="E33" s="6">
        <v>238177.516</v>
      </c>
      <c r="F33" s="6">
        <v>180</v>
      </c>
      <c r="G33" s="6">
        <v>-6446.2690000000002</v>
      </c>
      <c r="H33" s="6">
        <v>249248.54800000001</v>
      </c>
    </row>
    <row r="34" spans="1:8" x14ac:dyDescent="0.25">
      <c r="A34" s="7">
        <v>40026</v>
      </c>
      <c r="B34" s="6">
        <v>44.026000000000003</v>
      </c>
      <c r="C34" s="6">
        <v>335</v>
      </c>
      <c r="D34" s="6">
        <v>-10235.013000000001</v>
      </c>
      <c r="E34" s="6">
        <v>241677.29</v>
      </c>
      <c r="F34" s="6">
        <v>188</v>
      </c>
      <c r="G34" s="6">
        <v>-6688.0950000000003</v>
      </c>
      <c r="H34" s="6">
        <v>253749.774</v>
      </c>
    </row>
    <row r="35" spans="1:8" x14ac:dyDescent="0.25">
      <c r="A35" s="7">
        <v>40057</v>
      </c>
      <c r="B35" s="6">
        <v>47.436999999999998</v>
      </c>
      <c r="C35" s="6">
        <v>324</v>
      </c>
      <c r="D35" s="6">
        <v>-10596.923000000001</v>
      </c>
      <c r="E35" s="6">
        <v>247838.9</v>
      </c>
      <c r="F35" s="6">
        <v>193</v>
      </c>
      <c r="G35" s="6">
        <v>-6955.674</v>
      </c>
      <c r="H35" s="6">
        <v>251988.6</v>
      </c>
    </row>
    <row r="36" spans="1:8" x14ac:dyDescent="0.25">
      <c r="A36" s="7">
        <v>40087</v>
      </c>
      <c r="B36" s="6">
        <v>51.320999999999998</v>
      </c>
      <c r="C36" s="6">
        <v>325</v>
      </c>
      <c r="D36" s="6">
        <v>-11004.866</v>
      </c>
      <c r="E36" s="6">
        <v>250749.45199999999</v>
      </c>
      <c r="F36" s="6">
        <v>197</v>
      </c>
      <c r="G36" s="6">
        <v>-7231.9610000000002</v>
      </c>
      <c r="H36" s="6">
        <v>248916.80600000001</v>
      </c>
    </row>
    <row r="37" spans="1:8" x14ac:dyDescent="0.25">
      <c r="A37" s="7">
        <v>40118</v>
      </c>
      <c r="B37" s="6">
        <v>59.722000000000001</v>
      </c>
      <c r="C37" s="6">
        <v>319</v>
      </c>
      <c r="D37" s="6">
        <v>-11450.753000000001</v>
      </c>
      <c r="E37" s="6">
        <v>254303.4</v>
      </c>
      <c r="F37" s="6">
        <v>198</v>
      </c>
      <c r="G37" s="6">
        <v>-7538.8890000000001</v>
      </c>
      <c r="H37" s="6">
        <v>258209.93299999999</v>
      </c>
    </row>
    <row r="38" spans="1:8" x14ac:dyDescent="0.25">
      <c r="A38" s="7">
        <v>40148</v>
      </c>
      <c r="B38" s="6">
        <v>66.091999999999999</v>
      </c>
      <c r="C38" s="6">
        <v>307</v>
      </c>
      <c r="D38" s="6">
        <v>-11938.087</v>
      </c>
      <c r="E38" s="6">
        <v>251232.09700000001</v>
      </c>
      <c r="F38" s="6">
        <v>197</v>
      </c>
      <c r="G38" s="6">
        <v>-7857.79</v>
      </c>
      <c r="H38" s="6">
        <v>252608.58100000001</v>
      </c>
    </row>
    <row r="39" spans="1:8" x14ac:dyDescent="0.25">
      <c r="A39" s="7">
        <v>40179</v>
      </c>
      <c r="B39" s="6">
        <v>73.522000000000006</v>
      </c>
      <c r="C39" s="6">
        <v>293</v>
      </c>
      <c r="D39" s="6">
        <v>-12460.044</v>
      </c>
      <c r="E39" s="6">
        <v>248833</v>
      </c>
      <c r="F39" s="6">
        <v>194</v>
      </c>
      <c r="G39" s="6">
        <v>-8197.0509999999995</v>
      </c>
      <c r="H39" s="6">
        <v>245997</v>
      </c>
    </row>
    <row r="40" spans="1:8" x14ac:dyDescent="0.25">
      <c r="A40" s="7">
        <v>40210</v>
      </c>
      <c r="B40" s="6">
        <v>84.992999999999995</v>
      </c>
      <c r="C40" s="6">
        <v>278</v>
      </c>
      <c r="D40" s="6">
        <v>-13004.463</v>
      </c>
      <c r="E40" s="6">
        <v>271120.679</v>
      </c>
      <c r="F40" s="6">
        <v>190</v>
      </c>
      <c r="G40" s="6">
        <v>-8524.7690000000002</v>
      </c>
      <c r="H40" s="6">
        <v>263448.21399999998</v>
      </c>
    </row>
    <row r="41" spans="1:8" x14ac:dyDescent="0.25">
      <c r="A41" s="7">
        <v>40238</v>
      </c>
      <c r="B41" s="6">
        <v>96.867000000000004</v>
      </c>
      <c r="C41" s="6">
        <v>268</v>
      </c>
      <c r="D41" s="6">
        <v>-13491.082</v>
      </c>
      <c r="E41" s="6">
        <v>286197.38699999999</v>
      </c>
      <c r="F41" s="6">
        <v>186</v>
      </c>
      <c r="G41" s="6">
        <v>-8801.366</v>
      </c>
      <c r="H41" s="6">
        <v>272170.64500000002</v>
      </c>
    </row>
    <row r="42" spans="1:8" x14ac:dyDescent="0.25">
      <c r="A42" s="7">
        <v>40269</v>
      </c>
      <c r="B42" s="6">
        <v>101.119</v>
      </c>
      <c r="C42" s="6">
        <v>261</v>
      </c>
      <c r="D42" s="6">
        <v>-14026.281000000001</v>
      </c>
      <c r="E42" s="6">
        <v>293474.33299999998</v>
      </c>
      <c r="F42" s="6">
        <v>184</v>
      </c>
      <c r="G42" s="6">
        <v>-9098.6880000000001</v>
      </c>
      <c r="H42" s="6">
        <v>281064.76699999999</v>
      </c>
    </row>
    <row r="43" spans="1:8" x14ac:dyDescent="0.25">
      <c r="A43" s="7">
        <v>40299</v>
      </c>
      <c r="B43" s="6">
        <v>102.985</v>
      </c>
      <c r="C43" s="6">
        <v>257</v>
      </c>
      <c r="D43" s="6">
        <v>-14551.286</v>
      </c>
      <c r="E43" s="6">
        <v>308613.90299999999</v>
      </c>
      <c r="F43" s="6">
        <v>182</v>
      </c>
      <c r="G43" s="6">
        <v>-9395.9560000000001</v>
      </c>
      <c r="H43" s="6">
        <v>297214.484</v>
      </c>
    </row>
    <row r="44" spans="1:8" x14ac:dyDescent="0.25">
      <c r="A44" s="7">
        <v>40330</v>
      </c>
      <c r="B44" s="6">
        <v>116.098</v>
      </c>
      <c r="C44" s="6">
        <v>254</v>
      </c>
      <c r="D44" s="6">
        <v>-15094.064</v>
      </c>
      <c r="E44" s="6">
        <v>323648.56699999998</v>
      </c>
      <c r="F44" s="6">
        <v>180</v>
      </c>
      <c r="G44" s="6">
        <v>-9735.5550000000003</v>
      </c>
      <c r="H44" s="6">
        <v>300841.8</v>
      </c>
    </row>
    <row r="45" spans="1:8" x14ac:dyDescent="0.25">
      <c r="A45" s="7">
        <v>40360</v>
      </c>
      <c r="B45" s="6">
        <v>124.23399999999999</v>
      </c>
      <c r="C45" s="6">
        <v>251</v>
      </c>
      <c r="D45" s="6">
        <v>-15621.92</v>
      </c>
      <c r="E45" s="6">
        <v>332831.09700000001</v>
      </c>
      <c r="F45" s="6">
        <v>178</v>
      </c>
      <c r="G45" s="6">
        <v>-10101.799000000001</v>
      </c>
      <c r="H45" s="6">
        <v>321800.516</v>
      </c>
    </row>
    <row r="46" spans="1:8" x14ac:dyDescent="0.25">
      <c r="A46" s="7">
        <v>40391</v>
      </c>
      <c r="B46" s="6">
        <v>134.125</v>
      </c>
      <c r="C46" s="6">
        <v>249</v>
      </c>
      <c r="D46" s="6">
        <v>-16162.342000000001</v>
      </c>
      <c r="E46" s="6">
        <v>341711.64500000002</v>
      </c>
      <c r="F46" s="6">
        <v>174</v>
      </c>
      <c r="G46" s="6">
        <v>-10511.487999999999</v>
      </c>
      <c r="H46" s="6">
        <v>323382.77399999998</v>
      </c>
    </row>
    <row r="47" spans="1:8" x14ac:dyDescent="0.25">
      <c r="A47" s="7">
        <v>40422</v>
      </c>
      <c r="B47" s="6">
        <v>132.28800000000001</v>
      </c>
      <c r="C47" s="6">
        <v>233</v>
      </c>
      <c r="D47" s="6">
        <v>-16723.764999999999</v>
      </c>
      <c r="E47" s="6">
        <v>356780.86700000003</v>
      </c>
      <c r="F47" s="6">
        <v>170</v>
      </c>
      <c r="G47" s="6">
        <v>-10965.576999999999</v>
      </c>
      <c r="H47" s="6">
        <v>342001.23300000001</v>
      </c>
    </row>
    <row r="48" spans="1:8" x14ac:dyDescent="0.25">
      <c r="A48" s="7">
        <v>40452</v>
      </c>
      <c r="B48" s="6">
        <v>140.471</v>
      </c>
      <c r="C48" s="6">
        <v>220</v>
      </c>
      <c r="D48" s="6">
        <v>-17322.474999999999</v>
      </c>
      <c r="E48" s="6">
        <v>356530.12900000002</v>
      </c>
      <c r="F48" s="6">
        <v>164</v>
      </c>
      <c r="G48" s="6">
        <v>-11459.662</v>
      </c>
      <c r="H48" s="6">
        <v>340615.09700000001</v>
      </c>
    </row>
    <row r="49" spans="1:8" x14ac:dyDescent="0.25">
      <c r="A49" s="7">
        <v>40483</v>
      </c>
      <c r="B49" s="6">
        <v>142.99600000000001</v>
      </c>
      <c r="C49" s="6">
        <v>207</v>
      </c>
      <c r="D49" s="6">
        <v>-17975.613000000001</v>
      </c>
      <c r="E49" s="6">
        <v>370609.033</v>
      </c>
      <c r="F49" s="6">
        <v>158</v>
      </c>
      <c r="G49" s="6">
        <v>-12029.499</v>
      </c>
      <c r="H49" s="6">
        <v>358838.1</v>
      </c>
    </row>
    <row r="50" spans="1:8" x14ac:dyDescent="0.25">
      <c r="A50" s="7">
        <v>40513</v>
      </c>
      <c r="B50" s="6">
        <v>147.72300000000001</v>
      </c>
      <c r="C50" s="6">
        <v>196</v>
      </c>
      <c r="D50" s="6">
        <v>-18653.188999999998</v>
      </c>
      <c r="E50" s="6">
        <v>356765.35499999998</v>
      </c>
      <c r="F50" s="6">
        <v>154</v>
      </c>
      <c r="G50" s="6">
        <v>-12638.536</v>
      </c>
      <c r="H50" s="6">
        <v>343315.03200000001</v>
      </c>
    </row>
    <row r="51" spans="1:8" x14ac:dyDescent="0.25">
      <c r="A51" s="7">
        <v>40544</v>
      </c>
      <c r="B51" s="6">
        <v>155.87100000000001</v>
      </c>
      <c r="C51" s="6">
        <v>188</v>
      </c>
      <c r="D51" s="6">
        <v>-19428.311000000002</v>
      </c>
      <c r="E51" s="6">
        <v>353638.16100000002</v>
      </c>
      <c r="F51" s="6">
        <v>152</v>
      </c>
      <c r="G51" s="6">
        <v>-13330.553</v>
      </c>
      <c r="H51" s="6">
        <v>337126.38699999999</v>
      </c>
    </row>
    <row r="52" spans="1:8" x14ac:dyDescent="0.25">
      <c r="A52" s="7">
        <v>40575</v>
      </c>
      <c r="B52" s="6">
        <v>155.75</v>
      </c>
      <c r="C52" s="6">
        <v>184</v>
      </c>
      <c r="D52" s="6">
        <v>-20228.294999999998</v>
      </c>
      <c r="E52" s="6">
        <v>361448.53600000002</v>
      </c>
      <c r="F52" s="6">
        <v>154</v>
      </c>
      <c r="G52" s="6">
        <v>-14081.98</v>
      </c>
      <c r="H52" s="6">
        <v>340972.96399999998</v>
      </c>
    </row>
    <row r="53" spans="1:8" x14ac:dyDescent="0.25">
      <c r="A53" s="7">
        <v>40603</v>
      </c>
      <c r="B53" s="6">
        <v>160.75</v>
      </c>
      <c r="C53" s="6">
        <v>186</v>
      </c>
      <c r="D53" s="6">
        <v>-20976.858</v>
      </c>
      <c r="E53" s="6">
        <v>372741.38699999999</v>
      </c>
      <c r="F53" s="6">
        <v>159</v>
      </c>
      <c r="G53" s="6">
        <v>-14790.349</v>
      </c>
      <c r="H53" s="6">
        <v>360758.35499999998</v>
      </c>
    </row>
    <row r="54" spans="1:8" x14ac:dyDescent="0.25">
      <c r="A54" s="7">
        <v>40634</v>
      </c>
      <c r="B54" s="6">
        <v>167.6</v>
      </c>
      <c r="C54" s="6">
        <v>192</v>
      </c>
      <c r="D54" s="6">
        <v>-21816.440999999999</v>
      </c>
      <c r="E54" s="6">
        <v>363114.16700000002</v>
      </c>
      <c r="F54" s="6">
        <v>168</v>
      </c>
      <c r="G54" s="6">
        <v>-15595.19</v>
      </c>
      <c r="H54" s="6">
        <v>360832.66700000002</v>
      </c>
    </row>
    <row r="55" spans="1:8" x14ac:dyDescent="0.25">
      <c r="A55" s="7">
        <v>40664</v>
      </c>
      <c r="B55" s="6">
        <v>169</v>
      </c>
      <c r="C55" s="6">
        <v>201</v>
      </c>
      <c r="D55" s="6">
        <v>-22614.357</v>
      </c>
      <c r="E55" s="6">
        <v>375733.22600000002</v>
      </c>
      <c r="F55" s="6">
        <v>178</v>
      </c>
      <c r="G55" s="6">
        <v>-16392.561000000002</v>
      </c>
      <c r="H55" s="6">
        <v>374716.38699999999</v>
      </c>
    </row>
    <row r="56" spans="1:8" x14ac:dyDescent="0.25">
      <c r="A56" s="7">
        <v>40695</v>
      </c>
      <c r="B56" s="6">
        <v>170</v>
      </c>
      <c r="C56" s="6">
        <v>212</v>
      </c>
      <c r="D56" s="6">
        <v>-23415.553</v>
      </c>
      <c r="E56" s="6">
        <v>397764.26699999999</v>
      </c>
      <c r="F56" s="6">
        <v>190</v>
      </c>
      <c r="G56" s="6">
        <v>-17254.447</v>
      </c>
      <c r="H56" s="6">
        <v>400602.967</v>
      </c>
    </row>
    <row r="57" spans="1:8" x14ac:dyDescent="0.25">
      <c r="A57" s="7">
        <v>40725</v>
      </c>
      <c r="B57" s="6">
        <v>165.6</v>
      </c>
      <c r="C57" s="6">
        <v>225</v>
      </c>
      <c r="D57" s="6">
        <v>-24177.227999999999</v>
      </c>
      <c r="E57" s="6">
        <v>439121.61300000001</v>
      </c>
      <c r="F57" s="6">
        <v>202</v>
      </c>
      <c r="G57" s="6">
        <v>-18134.705999999998</v>
      </c>
      <c r="H57" s="6">
        <v>440390.22600000002</v>
      </c>
    </row>
    <row r="58" spans="1:8" x14ac:dyDescent="0.25">
      <c r="A58" s="7">
        <v>40756</v>
      </c>
      <c r="B58" s="6">
        <v>179.75</v>
      </c>
      <c r="C58" s="6">
        <v>237</v>
      </c>
      <c r="D58" s="6">
        <v>-24984.902999999998</v>
      </c>
      <c r="E58" s="6">
        <v>458413</v>
      </c>
      <c r="F58" s="6">
        <v>214</v>
      </c>
      <c r="G58" s="6">
        <v>-19108.079000000002</v>
      </c>
      <c r="H58" s="6">
        <v>471492.38699999999</v>
      </c>
    </row>
    <row r="59" spans="1:8" x14ac:dyDescent="0.25">
      <c r="A59" s="7">
        <v>40787</v>
      </c>
      <c r="B59" s="6">
        <v>189.6</v>
      </c>
      <c r="C59" s="6">
        <v>252</v>
      </c>
      <c r="D59" s="6">
        <v>-25874.441999999999</v>
      </c>
      <c r="E59" s="6">
        <v>477243.13299999997</v>
      </c>
      <c r="F59" s="6">
        <v>225</v>
      </c>
      <c r="G59" s="6">
        <v>-20144.314999999999</v>
      </c>
      <c r="H59" s="6">
        <v>491835.93300000002</v>
      </c>
    </row>
    <row r="60" spans="1:8" x14ac:dyDescent="0.25">
      <c r="A60" s="7">
        <v>40817</v>
      </c>
      <c r="B60" s="6">
        <v>195</v>
      </c>
      <c r="C60" s="6">
        <v>255</v>
      </c>
      <c r="D60" s="6">
        <v>-26477.701000000001</v>
      </c>
      <c r="E60" s="6">
        <v>505370.25799999997</v>
      </c>
      <c r="F60" s="6">
        <v>235</v>
      </c>
      <c r="G60" s="6">
        <v>-21221.434000000001</v>
      </c>
      <c r="H60" s="6">
        <v>520920.19400000002</v>
      </c>
    </row>
    <row r="61" spans="1:8" x14ac:dyDescent="0.25">
      <c r="A61" s="7">
        <v>40848</v>
      </c>
      <c r="B61" s="6">
        <v>194.25</v>
      </c>
      <c r="C61" s="6">
        <v>262</v>
      </c>
      <c r="D61" s="6">
        <v>-27853.197</v>
      </c>
      <c r="E61" s="6">
        <v>525420.36699999997</v>
      </c>
      <c r="F61" s="6">
        <v>245</v>
      </c>
      <c r="G61" s="6">
        <v>-22388.22</v>
      </c>
      <c r="H61" s="6">
        <v>536607.6</v>
      </c>
    </row>
    <row r="62" spans="1:8" x14ac:dyDescent="0.25">
      <c r="A62" s="7">
        <v>40878</v>
      </c>
      <c r="B62" s="6">
        <v>195</v>
      </c>
      <c r="C62" s="6">
        <v>268</v>
      </c>
      <c r="D62" s="6">
        <v>-28654.054</v>
      </c>
      <c r="E62" s="6">
        <v>549705.29</v>
      </c>
      <c r="F62" s="6">
        <v>252</v>
      </c>
      <c r="G62" s="6">
        <v>-23551.499</v>
      </c>
      <c r="H62" s="6">
        <v>557265.25800000003</v>
      </c>
    </row>
    <row r="63" spans="1:8" x14ac:dyDescent="0.25">
      <c r="A63" s="7">
        <v>40909</v>
      </c>
      <c r="B63" s="6">
        <v>196.5</v>
      </c>
      <c r="C63" s="6">
        <v>270</v>
      </c>
      <c r="D63" s="6">
        <v>-30152.339</v>
      </c>
      <c r="E63" s="6">
        <v>561680</v>
      </c>
      <c r="F63" s="6">
        <v>258</v>
      </c>
      <c r="G63" s="6">
        <v>-24755.254000000001</v>
      </c>
      <c r="H63" s="6">
        <v>580360.16099999996</v>
      </c>
    </row>
    <row r="64" spans="1:8" x14ac:dyDescent="0.25">
      <c r="A64" s="7">
        <v>40940</v>
      </c>
      <c r="B64" s="6">
        <v>200.25</v>
      </c>
      <c r="C64" s="6">
        <v>271</v>
      </c>
      <c r="D64" s="6">
        <v>-31406.672999999999</v>
      </c>
      <c r="E64" s="6">
        <v>575184.82799999998</v>
      </c>
      <c r="F64" s="6">
        <v>262</v>
      </c>
      <c r="G64" s="6">
        <v>-25930.591</v>
      </c>
      <c r="H64" s="6">
        <v>602696.79299999995</v>
      </c>
    </row>
    <row r="65" spans="1:8" x14ac:dyDescent="0.25">
      <c r="A65" s="7">
        <v>40969</v>
      </c>
      <c r="B65" s="6">
        <v>213.2</v>
      </c>
      <c r="C65" s="6">
        <v>272</v>
      </c>
      <c r="D65" s="6">
        <v>-32594.113000000001</v>
      </c>
      <c r="E65" s="6">
        <v>594714.87100000004</v>
      </c>
      <c r="F65" s="6">
        <v>264</v>
      </c>
      <c r="G65" s="6">
        <v>-27005.584999999999</v>
      </c>
      <c r="H65" s="6">
        <v>626659.96799999999</v>
      </c>
    </row>
    <row r="66" spans="1:8" x14ac:dyDescent="0.25">
      <c r="A66" s="7">
        <v>41000</v>
      </c>
      <c r="B66" s="6">
        <v>213</v>
      </c>
      <c r="C66" s="6">
        <v>272</v>
      </c>
      <c r="D66" s="6">
        <v>-33949.928</v>
      </c>
      <c r="E66" s="6">
        <v>630767.33299999998</v>
      </c>
      <c r="F66" s="6">
        <v>265</v>
      </c>
      <c r="G66" s="6">
        <v>-28138.098999999998</v>
      </c>
      <c r="H66" s="6">
        <v>651690.03300000005</v>
      </c>
    </row>
    <row r="67" spans="1:8" x14ac:dyDescent="0.25">
      <c r="A67" s="7">
        <v>41030</v>
      </c>
      <c r="B67" s="6">
        <v>216.25</v>
      </c>
      <c r="C67" s="6">
        <v>276</v>
      </c>
      <c r="D67" s="6">
        <v>-35060.108</v>
      </c>
      <c r="E67" s="6">
        <v>663454.54799999995</v>
      </c>
      <c r="F67" s="6">
        <v>268</v>
      </c>
      <c r="G67" s="6">
        <v>-29245.698</v>
      </c>
      <c r="H67" s="6">
        <v>693164.03200000001</v>
      </c>
    </row>
    <row r="68" spans="1:8" x14ac:dyDescent="0.25">
      <c r="A68" s="7">
        <v>41061</v>
      </c>
      <c r="B68" s="6">
        <v>217.8</v>
      </c>
      <c r="C68" s="6">
        <v>281</v>
      </c>
      <c r="D68" s="6">
        <v>-36504.468000000001</v>
      </c>
      <c r="E68" s="6">
        <v>681212.1</v>
      </c>
      <c r="F68" s="6">
        <v>271</v>
      </c>
      <c r="G68" s="6">
        <v>-30439.403999999999</v>
      </c>
      <c r="H68" s="6">
        <v>712082.63300000003</v>
      </c>
    </row>
    <row r="69" spans="1:8" x14ac:dyDescent="0.25">
      <c r="A69" s="7">
        <v>41091</v>
      </c>
      <c r="B69" s="6">
        <v>214.25</v>
      </c>
      <c r="C69" s="6">
        <v>286</v>
      </c>
      <c r="D69" s="6">
        <v>-37476.205000000002</v>
      </c>
      <c r="E69" s="6">
        <v>698879.96799999999</v>
      </c>
      <c r="F69" s="6">
        <v>275</v>
      </c>
      <c r="G69" s="6">
        <v>-31712.98</v>
      </c>
      <c r="H69" s="6">
        <v>738154.41899999999</v>
      </c>
    </row>
    <row r="70" spans="1:8" x14ac:dyDescent="0.25">
      <c r="A70" s="7">
        <v>41122</v>
      </c>
      <c r="B70" s="6">
        <v>206.6</v>
      </c>
      <c r="C70" s="6">
        <v>290</v>
      </c>
      <c r="D70" s="6">
        <v>-38726.864000000001</v>
      </c>
      <c r="E70" s="6">
        <v>728155.16099999996</v>
      </c>
      <c r="F70" s="6">
        <v>279</v>
      </c>
      <c r="G70" s="6">
        <v>-33158.076999999997</v>
      </c>
      <c r="H70" s="6">
        <v>785899.74199999997</v>
      </c>
    </row>
    <row r="71" spans="1:8" x14ac:dyDescent="0.25">
      <c r="A71" s="7">
        <v>41153</v>
      </c>
      <c r="B71" s="6">
        <v>200.75</v>
      </c>
      <c r="C71" s="6">
        <v>294</v>
      </c>
      <c r="D71" s="6">
        <v>-40025.667000000001</v>
      </c>
      <c r="E71" s="6">
        <v>753827.83299999998</v>
      </c>
      <c r="F71" s="6">
        <v>283</v>
      </c>
      <c r="G71" s="6">
        <v>-34681.057000000001</v>
      </c>
      <c r="H71" s="6">
        <v>818118.86699999997</v>
      </c>
    </row>
    <row r="72" spans="1:8" x14ac:dyDescent="0.25">
      <c r="A72" s="7">
        <v>41183</v>
      </c>
      <c r="B72" s="6">
        <v>198.5</v>
      </c>
      <c r="C72" s="6">
        <v>297</v>
      </c>
      <c r="D72" s="6">
        <v>-41292.252</v>
      </c>
      <c r="E72" s="6">
        <v>777872.32299999997</v>
      </c>
      <c r="F72" s="6">
        <v>286</v>
      </c>
      <c r="G72" s="6">
        <v>-36166.173999999999</v>
      </c>
      <c r="H72" s="6">
        <v>823178.41899999999</v>
      </c>
    </row>
    <row r="73" spans="1:8" x14ac:dyDescent="0.25">
      <c r="A73" s="7">
        <v>41214</v>
      </c>
      <c r="B73" s="6">
        <v>193</v>
      </c>
      <c r="C73" s="6">
        <v>300</v>
      </c>
      <c r="D73" s="6">
        <v>-42562.332000000002</v>
      </c>
      <c r="E73" s="6">
        <v>763697.6</v>
      </c>
      <c r="F73" s="6">
        <v>288</v>
      </c>
      <c r="G73" s="6">
        <v>-37641.616000000002</v>
      </c>
      <c r="H73" s="6">
        <v>808317.23300000001</v>
      </c>
    </row>
    <row r="74" spans="1:8" x14ac:dyDescent="0.25">
      <c r="A74" s="7">
        <v>41244</v>
      </c>
      <c r="B74" s="6">
        <v>193.25</v>
      </c>
      <c r="C74" s="6">
        <v>303</v>
      </c>
      <c r="D74" s="6">
        <v>-43712.661999999997</v>
      </c>
      <c r="E74" s="6">
        <v>797578.54799999995</v>
      </c>
      <c r="F74" s="6">
        <v>292</v>
      </c>
      <c r="G74" s="6">
        <v>-38949.146000000001</v>
      </c>
      <c r="H74" s="6">
        <v>843423.48400000005</v>
      </c>
    </row>
    <row r="75" spans="1:8" x14ac:dyDescent="0.25">
      <c r="A75" s="7">
        <v>41275</v>
      </c>
      <c r="B75" s="6">
        <v>192</v>
      </c>
      <c r="C75" s="6">
        <v>308</v>
      </c>
      <c r="D75" s="6">
        <v>-44807.044000000002</v>
      </c>
      <c r="E75" s="6">
        <v>766554.35499999998</v>
      </c>
      <c r="F75" s="6">
        <v>300</v>
      </c>
      <c r="G75" s="6">
        <v>-40138.595000000001</v>
      </c>
      <c r="H75" s="6">
        <v>819045.74199999997</v>
      </c>
    </row>
    <row r="76" spans="1:8" x14ac:dyDescent="0.25">
      <c r="A76" s="7">
        <v>41306</v>
      </c>
      <c r="B76" s="6">
        <v>188.25</v>
      </c>
      <c r="C76" s="6">
        <v>316</v>
      </c>
      <c r="D76" s="6">
        <v>-45781.074000000001</v>
      </c>
      <c r="E76" s="6">
        <v>810181.60699999996</v>
      </c>
      <c r="F76" s="6">
        <v>311</v>
      </c>
      <c r="G76" s="6">
        <v>-41161.489000000001</v>
      </c>
      <c r="H76" s="6">
        <v>863352.53599999996</v>
      </c>
    </row>
    <row r="77" spans="1:8" x14ac:dyDescent="0.25">
      <c r="A77" s="7">
        <v>41334</v>
      </c>
      <c r="B77" s="6">
        <v>185.4</v>
      </c>
      <c r="C77" s="6">
        <v>326</v>
      </c>
      <c r="D77" s="6">
        <v>-46537.11</v>
      </c>
      <c r="E77" s="6">
        <v>817398.38699999999</v>
      </c>
      <c r="F77" s="6">
        <v>324</v>
      </c>
      <c r="G77" s="6">
        <v>-41932.485000000001</v>
      </c>
      <c r="H77" s="6">
        <v>877619.51599999995</v>
      </c>
    </row>
    <row r="78" spans="1:8" x14ac:dyDescent="0.25">
      <c r="A78" s="7">
        <v>41365</v>
      </c>
      <c r="B78" s="6">
        <v>183.5</v>
      </c>
      <c r="C78" s="6">
        <v>340</v>
      </c>
      <c r="D78" s="6">
        <v>-47632.438000000002</v>
      </c>
      <c r="E78" s="6">
        <v>825841.56700000004</v>
      </c>
      <c r="F78" s="6">
        <v>340</v>
      </c>
      <c r="G78" s="6">
        <v>-42648.813000000002</v>
      </c>
      <c r="H78" s="6">
        <v>876173.26699999999</v>
      </c>
    </row>
    <row r="79" spans="1:8" x14ac:dyDescent="0.25">
      <c r="A79" s="7">
        <v>41395</v>
      </c>
      <c r="B79" s="6">
        <v>183</v>
      </c>
      <c r="C79" s="6">
        <v>353</v>
      </c>
      <c r="D79" s="6">
        <v>-47890.998</v>
      </c>
      <c r="E79" s="6">
        <v>842252.64500000002</v>
      </c>
      <c r="F79" s="6">
        <v>355</v>
      </c>
      <c r="G79" s="6">
        <v>-43230.709000000003</v>
      </c>
      <c r="H79" s="6">
        <v>929629.12899999996</v>
      </c>
    </row>
    <row r="80" spans="1:8" x14ac:dyDescent="0.25">
      <c r="A80" s="7">
        <v>41426</v>
      </c>
      <c r="B80" s="6">
        <v>184.25</v>
      </c>
      <c r="C80" s="6">
        <v>368</v>
      </c>
      <c r="D80" s="6">
        <v>-48757.953000000001</v>
      </c>
      <c r="E80" s="6">
        <v>853883.76699999999</v>
      </c>
      <c r="F80" s="6">
        <v>369</v>
      </c>
      <c r="G80" s="6">
        <v>-43769.775999999998</v>
      </c>
      <c r="H80" s="6">
        <v>961387.23300000001</v>
      </c>
    </row>
    <row r="81" spans="1:8" x14ac:dyDescent="0.25">
      <c r="A81" s="7">
        <v>41456</v>
      </c>
      <c r="B81" s="6">
        <v>181</v>
      </c>
      <c r="C81" s="6">
        <v>379</v>
      </c>
      <c r="D81" s="6">
        <v>-48996.540999999997</v>
      </c>
      <c r="E81" s="6">
        <v>906346.67700000003</v>
      </c>
      <c r="F81" s="6">
        <v>379</v>
      </c>
      <c r="G81" s="6">
        <v>-44259.165999999997</v>
      </c>
      <c r="H81" s="6">
        <v>1015183.9350000001</v>
      </c>
    </row>
    <row r="82" spans="1:8" x14ac:dyDescent="0.25">
      <c r="A82" s="7">
        <v>41487</v>
      </c>
      <c r="B82" s="6">
        <v>178</v>
      </c>
      <c r="C82" s="6">
        <v>395</v>
      </c>
      <c r="D82" s="6">
        <v>-49526.974000000002</v>
      </c>
      <c r="E82" s="6">
        <v>946476.48400000005</v>
      </c>
      <c r="F82" s="6">
        <v>386</v>
      </c>
      <c r="G82" s="6">
        <v>-44798.968999999997</v>
      </c>
      <c r="H82" s="6">
        <v>1045417.323</v>
      </c>
    </row>
    <row r="83" spans="1:8" x14ac:dyDescent="0.25">
      <c r="A83" s="7">
        <v>41518</v>
      </c>
      <c r="B83" s="6">
        <v>178.25</v>
      </c>
      <c r="C83" s="6">
        <v>388</v>
      </c>
      <c r="D83" s="6">
        <v>-50061.220999999998</v>
      </c>
      <c r="E83" s="6">
        <v>967155.66700000002</v>
      </c>
      <c r="F83" s="6">
        <v>390</v>
      </c>
      <c r="G83" s="6">
        <v>-45428.392999999996</v>
      </c>
      <c r="H83" s="6">
        <v>1097382.9669999999</v>
      </c>
    </row>
    <row r="84" spans="1:8" x14ac:dyDescent="0.25">
      <c r="A84" s="7">
        <v>41548</v>
      </c>
      <c r="B84" s="6">
        <v>178.75</v>
      </c>
      <c r="C84" s="6">
        <v>387</v>
      </c>
      <c r="D84" s="6">
        <v>-50615.254999999997</v>
      </c>
      <c r="E84" s="6">
        <v>978977.09699999995</v>
      </c>
      <c r="F84" s="6">
        <v>395</v>
      </c>
      <c r="G84" s="6">
        <v>-46180.326999999997</v>
      </c>
      <c r="H84" s="6">
        <v>1102731.6769999999</v>
      </c>
    </row>
    <row r="85" spans="1:8" x14ac:dyDescent="0.25">
      <c r="A85" s="7">
        <v>41579</v>
      </c>
      <c r="B85" s="6">
        <v>174.2</v>
      </c>
      <c r="C85" s="6">
        <v>386</v>
      </c>
      <c r="D85" s="6">
        <v>-51243.319000000003</v>
      </c>
      <c r="E85" s="6">
        <v>1010055.267</v>
      </c>
      <c r="F85" s="6">
        <v>400</v>
      </c>
      <c r="G85" s="6">
        <v>-47139.633999999998</v>
      </c>
      <c r="H85" s="6">
        <v>1114629.8670000001</v>
      </c>
    </row>
    <row r="86" spans="1:8" x14ac:dyDescent="0.25">
      <c r="A86" s="7">
        <v>41609</v>
      </c>
      <c r="B86" s="6">
        <v>180</v>
      </c>
      <c r="C86" s="6">
        <v>385</v>
      </c>
      <c r="D86" s="6">
        <v>-51949.353999999999</v>
      </c>
      <c r="E86" s="6">
        <v>961573.67700000003</v>
      </c>
      <c r="F86" s="6">
        <v>405</v>
      </c>
      <c r="G86" s="6">
        <v>-48244.535000000003</v>
      </c>
      <c r="H86" s="6">
        <v>1026996.613</v>
      </c>
    </row>
    <row r="87" spans="1:8" x14ac:dyDescent="0.25">
      <c r="A87" s="7">
        <v>41640</v>
      </c>
      <c r="B87" s="6">
        <v>177</v>
      </c>
      <c r="C87" s="6">
        <v>385</v>
      </c>
      <c r="D87" s="6">
        <v>-52773.69</v>
      </c>
      <c r="E87" s="6">
        <v>964880.64500000002</v>
      </c>
      <c r="F87" s="6">
        <v>411</v>
      </c>
      <c r="G87" s="6">
        <v>-49562.625</v>
      </c>
      <c r="H87" s="6">
        <v>1036297.355</v>
      </c>
    </row>
    <row r="88" spans="1:8" x14ac:dyDescent="0.25">
      <c r="A88" s="7">
        <v>41671</v>
      </c>
      <c r="B88" s="6">
        <v>173.75</v>
      </c>
      <c r="C88" s="6">
        <v>386</v>
      </c>
      <c r="D88" s="6">
        <v>-53818.171999999999</v>
      </c>
      <c r="E88" s="6">
        <v>981964.35699999996</v>
      </c>
      <c r="F88" s="6">
        <v>417</v>
      </c>
      <c r="G88" s="6">
        <v>-51179.584000000003</v>
      </c>
      <c r="H88" s="6">
        <v>1084106.8929999999</v>
      </c>
    </row>
    <row r="89" spans="1:8" x14ac:dyDescent="0.25">
      <c r="A89" s="7">
        <v>41699</v>
      </c>
      <c r="B89" s="6">
        <v>181</v>
      </c>
      <c r="C89" s="6">
        <v>390</v>
      </c>
      <c r="D89" s="6">
        <v>-54666.472999999998</v>
      </c>
      <c r="E89" s="6">
        <v>1004784.29</v>
      </c>
      <c r="F89" s="6">
        <v>422</v>
      </c>
      <c r="G89" s="6">
        <v>-52378.955000000002</v>
      </c>
      <c r="H89" s="6">
        <v>1114079.7420000001</v>
      </c>
    </row>
    <row r="90" spans="1:8" x14ac:dyDescent="0.25">
      <c r="A90" s="7">
        <v>41730</v>
      </c>
      <c r="B90" s="6">
        <v>183.5</v>
      </c>
      <c r="C90" s="6">
        <v>399</v>
      </c>
      <c r="D90" s="6">
        <v>-55519.749000000003</v>
      </c>
      <c r="E90" s="6">
        <v>1032671.933</v>
      </c>
      <c r="F90" s="6">
        <v>431</v>
      </c>
      <c r="G90" s="6">
        <v>-53492.031000000003</v>
      </c>
      <c r="H90" s="6">
        <v>1164387.9669999999</v>
      </c>
    </row>
    <row r="91" spans="1:8" x14ac:dyDescent="0.25">
      <c r="A91" s="7">
        <v>41760</v>
      </c>
      <c r="B91" s="6">
        <v>179.8</v>
      </c>
      <c r="C91" s="6">
        <v>410</v>
      </c>
      <c r="D91" s="6">
        <v>-56287.9</v>
      </c>
      <c r="E91" s="6">
        <v>1066196.355</v>
      </c>
      <c r="F91" s="6">
        <v>443</v>
      </c>
      <c r="G91" s="6">
        <v>-54426.548999999999</v>
      </c>
      <c r="H91" s="6">
        <v>1220103.355</v>
      </c>
    </row>
    <row r="92" spans="1:8" x14ac:dyDescent="0.25">
      <c r="A92" s="7">
        <v>41791</v>
      </c>
      <c r="B92" s="6">
        <v>174</v>
      </c>
      <c r="C92" s="6">
        <v>424</v>
      </c>
      <c r="D92" s="6">
        <v>-57045.714</v>
      </c>
      <c r="E92" s="6">
        <v>1122083.1329999999</v>
      </c>
      <c r="F92" s="6">
        <v>458</v>
      </c>
      <c r="G92" s="6">
        <v>-55298.769</v>
      </c>
      <c r="H92" s="6">
        <v>1283008.1669999999</v>
      </c>
    </row>
    <row r="93" spans="1:8" x14ac:dyDescent="0.25">
      <c r="A93" s="7">
        <v>41821</v>
      </c>
      <c r="B93" s="6">
        <v>179.25</v>
      </c>
      <c r="C93" s="6">
        <v>439</v>
      </c>
      <c r="D93" s="6">
        <v>-57760.921000000002</v>
      </c>
      <c r="E93" s="6">
        <v>1149879.7420000001</v>
      </c>
      <c r="F93" s="6">
        <v>476</v>
      </c>
      <c r="G93" s="6">
        <v>-56088.313999999998</v>
      </c>
      <c r="H93" s="6">
        <v>1328141.871</v>
      </c>
    </row>
    <row r="94" spans="1:8" x14ac:dyDescent="0.25">
      <c r="A94" s="7">
        <v>41852</v>
      </c>
      <c r="B94" s="6">
        <v>189</v>
      </c>
      <c r="C94" s="6">
        <v>462</v>
      </c>
      <c r="D94" s="6">
        <v>-58494.79</v>
      </c>
      <c r="E94" s="6">
        <v>1163542.774</v>
      </c>
      <c r="F94" s="6">
        <v>498</v>
      </c>
      <c r="G94" s="6">
        <v>-56875.131999999998</v>
      </c>
      <c r="H94" s="6">
        <v>1377343.8060000001</v>
      </c>
    </row>
    <row r="95" spans="1:8" x14ac:dyDescent="0.25">
      <c r="A95" s="7">
        <v>41883</v>
      </c>
      <c r="B95" s="6">
        <v>193.5</v>
      </c>
      <c r="C95" s="6">
        <v>471</v>
      </c>
      <c r="D95" s="6">
        <v>-59233.156000000003</v>
      </c>
      <c r="E95" s="6">
        <v>1217689.5330000001</v>
      </c>
      <c r="F95" s="6">
        <v>523</v>
      </c>
      <c r="G95" s="6">
        <v>-57652.98</v>
      </c>
      <c r="H95" s="6">
        <v>1449035.4</v>
      </c>
    </row>
    <row r="96" spans="1:8" x14ac:dyDescent="0.25">
      <c r="A96" s="7">
        <v>41913</v>
      </c>
      <c r="B96" s="6">
        <v>191</v>
      </c>
      <c r="C96" s="6">
        <v>486</v>
      </c>
      <c r="D96" s="6">
        <v>-59957.942999999999</v>
      </c>
      <c r="E96" s="6">
        <v>1215879.452</v>
      </c>
      <c r="F96" s="6">
        <v>548</v>
      </c>
      <c r="G96" s="6">
        <v>-58412.228000000003</v>
      </c>
      <c r="H96" s="6">
        <v>1463944.774</v>
      </c>
    </row>
    <row r="97" spans="1:8" x14ac:dyDescent="0.25">
      <c r="A97" s="7">
        <v>41944</v>
      </c>
      <c r="B97" s="6">
        <v>189</v>
      </c>
      <c r="C97" s="6">
        <v>505</v>
      </c>
      <c r="D97" s="6">
        <v>-60721.826999999997</v>
      </c>
      <c r="E97" s="6">
        <v>1222238.5</v>
      </c>
      <c r="F97" s="6">
        <v>576</v>
      </c>
      <c r="G97" s="6">
        <v>-59215.498</v>
      </c>
      <c r="H97" s="6">
        <v>1455344.267</v>
      </c>
    </row>
    <row r="98" spans="1:8" x14ac:dyDescent="0.25">
      <c r="A98" s="7">
        <v>41974</v>
      </c>
      <c r="B98" s="6">
        <v>182.25</v>
      </c>
      <c r="C98" s="6">
        <v>523</v>
      </c>
      <c r="D98" s="6">
        <v>-61476.485999999997</v>
      </c>
      <c r="E98" s="6">
        <v>1262296.0319999999</v>
      </c>
      <c r="F98" s="6">
        <v>604</v>
      </c>
      <c r="G98" s="6">
        <v>-60017.055999999997</v>
      </c>
      <c r="H98" s="6">
        <v>1545938.6769999999</v>
      </c>
    </row>
    <row r="99" spans="1:8" s="10" customFormat="1" x14ac:dyDescent="0.25">
      <c r="A99" s="7">
        <v>42005</v>
      </c>
      <c r="B99" s="6">
        <v>160.80000000000001</v>
      </c>
      <c r="C99" s="6">
        <v>541</v>
      </c>
      <c r="D99" s="6">
        <v>-62271.529000000002</v>
      </c>
      <c r="E99" s="6">
        <v>1223363.129</v>
      </c>
      <c r="F99" s="6">
        <v>638</v>
      </c>
      <c r="G99" s="6">
        <v>-60872.45</v>
      </c>
      <c r="H99" s="6">
        <v>1503995.0649999999</v>
      </c>
    </row>
    <row r="100" spans="1:8" x14ac:dyDescent="0.25">
      <c r="A100" s="7">
        <v>42036</v>
      </c>
      <c r="B100" s="6">
        <v>122.5</v>
      </c>
      <c r="C100" s="6">
        <v>559</v>
      </c>
      <c r="D100" s="6">
        <v>-63081.462</v>
      </c>
      <c r="E100" s="6">
        <v>1219127</v>
      </c>
      <c r="F100" s="6">
        <v>672</v>
      </c>
      <c r="G100" s="6">
        <v>-61756.805</v>
      </c>
      <c r="H100" s="6">
        <v>1497939.5360000001</v>
      </c>
    </row>
    <row r="101" spans="1:8" s="10" customFormat="1" x14ac:dyDescent="0.25">
      <c r="A101" s="7">
        <v>42064</v>
      </c>
      <c r="B101" s="6">
        <v>100.5</v>
      </c>
      <c r="C101" s="6">
        <v>576</v>
      </c>
      <c r="D101" s="6">
        <v>-63824.752999999997</v>
      </c>
      <c r="E101" s="6">
        <v>1247858.453</v>
      </c>
      <c r="F101" s="6">
        <v>702</v>
      </c>
      <c r="G101" s="6">
        <v>-62577.860999999997</v>
      </c>
      <c r="H101" s="6">
        <v>1525224.548</v>
      </c>
    </row>
    <row r="102" spans="1:8" s="10" customFormat="1" x14ac:dyDescent="0.25">
      <c r="A102" s="7">
        <v>42095</v>
      </c>
      <c r="B102" s="6">
        <v>85.75</v>
      </c>
      <c r="C102" s="6">
        <v>595</v>
      </c>
      <c r="D102" s="6">
        <v>-64659.273000000001</v>
      </c>
      <c r="E102" s="6">
        <v>1241110.9180000001</v>
      </c>
      <c r="F102" s="6">
        <v>737</v>
      </c>
      <c r="G102" s="6">
        <v>-63506.309000000001</v>
      </c>
      <c r="H102" s="6">
        <v>1527679.5330000001</v>
      </c>
    </row>
    <row r="103" spans="1:8" x14ac:dyDescent="0.25">
      <c r="A103" s="7">
        <v>42125</v>
      </c>
      <c r="B103" s="6">
        <v>78.400000000000006</v>
      </c>
      <c r="C103" s="6">
        <v>615</v>
      </c>
      <c r="D103" s="6">
        <v>-65475.913</v>
      </c>
      <c r="E103" s="6">
        <v>1252481.0819999999</v>
      </c>
      <c r="F103" s="6">
        <v>771</v>
      </c>
      <c r="G103" s="6">
        <v>-64417.247000000003</v>
      </c>
      <c r="H103" s="6">
        <v>1574805.4839999999</v>
      </c>
    </row>
    <row r="104" spans="1:8" x14ac:dyDescent="0.25">
      <c r="A104" s="7">
        <v>42156</v>
      </c>
      <c r="B104" s="6">
        <v>74.75</v>
      </c>
      <c r="C104" s="6">
        <v>637</v>
      </c>
      <c r="D104" s="6">
        <v>-66325.203999999998</v>
      </c>
      <c r="E104" s="6">
        <v>1255807.5560000001</v>
      </c>
      <c r="F104" s="6">
        <v>807</v>
      </c>
      <c r="G104" s="6">
        <v>-65362.851000000002</v>
      </c>
      <c r="H104" s="6">
        <v>1582805.4839999999</v>
      </c>
    </row>
    <row r="105" spans="1:8" x14ac:dyDescent="0.25">
      <c r="A105" s="7">
        <v>42186</v>
      </c>
      <c r="B105" s="6">
        <v>69.400000000000006</v>
      </c>
      <c r="C105" s="6">
        <v>659</v>
      </c>
      <c r="D105" s="6">
        <v>-67148.78</v>
      </c>
      <c r="E105" s="6">
        <v>1240359.166</v>
      </c>
      <c r="F105" s="6">
        <v>843</v>
      </c>
      <c r="G105" s="6">
        <v>-66274.074999999997</v>
      </c>
      <c r="H105" s="6">
        <v>1582615.88</v>
      </c>
    </row>
    <row r="106" spans="1:8" s="10" customFormat="1" x14ac:dyDescent="0.25">
      <c r="A106" s="7">
        <v>42217</v>
      </c>
      <c r="B106" s="6">
        <v>70</v>
      </c>
      <c r="C106" s="6">
        <v>683</v>
      </c>
      <c r="D106" s="6">
        <v>-68000.240999999995</v>
      </c>
      <c r="E106" s="6">
        <v>1223414.253</v>
      </c>
      <c r="F106" s="6">
        <v>880</v>
      </c>
      <c r="G106" s="6">
        <v>-67205.517999999996</v>
      </c>
      <c r="H106" s="6">
        <v>1581218.9350000001</v>
      </c>
    </row>
    <row r="107" spans="1:8" x14ac:dyDescent="0.25">
      <c r="A107" s="7">
        <v>42248</v>
      </c>
      <c r="B107" s="10"/>
      <c r="C107" s="6">
        <v>692</v>
      </c>
      <c r="D107" s="6">
        <v>-68851.547000000006</v>
      </c>
      <c r="E107" s="6">
        <v>1202587.5060000001</v>
      </c>
      <c r="F107" s="6">
        <v>918</v>
      </c>
      <c r="G107" s="6">
        <v>-68125.126000000004</v>
      </c>
      <c r="H107" s="6">
        <v>1576819.29</v>
      </c>
    </row>
    <row r="108" spans="1:8" s="10" customFormat="1" x14ac:dyDescent="0.25">
      <c r="A108" s="7">
        <v>42278</v>
      </c>
      <c r="C108" s="6">
        <v>694</v>
      </c>
      <c r="D108" s="6">
        <v>-69674.774999999994</v>
      </c>
      <c r="E108" s="6">
        <v>1181492.7309999999</v>
      </c>
      <c r="F108" s="6">
        <v>955</v>
      </c>
      <c r="G108" s="6">
        <v>-69003.481</v>
      </c>
      <c r="H108" s="6">
        <v>1574678.9350000001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8"/>
  <sheetViews>
    <sheetView showGridLines="0" tabSelected="1" workbookViewId="0">
      <selection activeCell="J107" sqref="J10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  <col min="10" max="10" width="10.7109375" style="14" customWidth="1"/>
  </cols>
  <sheetData>
    <row r="1" spans="1:12" ht="19.5" thickBot="1" x14ac:dyDescent="0.35">
      <c r="A1" s="1" t="s">
        <v>436</v>
      </c>
      <c r="C1" s="16" t="s">
        <v>0</v>
      </c>
      <c r="D1" s="16"/>
      <c r="E1" s="16"/>
      <c r="F1" s="17" t="s">
        <v>1</v>
      </c>
      <c r="G1" s="17"/>
      <c r="H1" s="17"/>
      <c r="I1" s="2"/>
      <c r="J1" s="13"/>
    </row>
    <row r="2" spans="1:12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2" x14ac:dyDescent="0.25">
      <c r="A3" s="5">
        <v>39083</v>
      </c>
      <c r="B3" s="6">
        <v>51.268999999999998</v>
      </c>
      <c r="C3" s="6">
        <v>42</v>
      </c>
      <c r="D3" s="6">
        <v>-1803.664</v>
      </c>
      <c r="E3" s="6">
        <v>53999.322999999997</v>
      </c>
      <c r="F3" s="6">
        <v>1263</v>
      </c>
      <c r="G3" s="6">
        <v>-51642.538999999997</v>
      </c>
      <c r="H3" s="6">
        <v>1599345.8389999999</v>
      </c>
      <c r="J3" s="14">
        <f>L3/B3</f>
        <v>0.81920848856033868</v>
      </c>
      <c r="K3" s="14">
        <f>C3</f>
        <v>42</v>
      </c>
      <c r="L3" s="14">
        <f t="shared" ref="L3:L20" si="0">K3</f>
        <v>42</v>
      </c>
    </row>
    <row r="4" spans="1:12" x14ac:dyDescent="0.25">
      <c r="A4" s="7">
        <v>39114</v>
      </c>
      <c r="B4" s="8">
        <v>55.83</v>
      </c>
      <c r="C4" s="6">
        <v>41</v>
      </c>
      <c r="D4" s="6">
        <v>-1807.654</v>
      </c>
      <c r="E4" s="6">
        <v>56290.036</v>
      </c>
      <c r="F4" s="6">
        <v>1238</v>
      </c>
      <c r="G4" s="6">
        <v>-53003.923000000003</v>
      </c>
      <c r="H4" s="6">
        <v>1651068.6429999999</v>
      </c>
      <c r="J4" s="14">
        <f>L4/B3</f>
        <v>0.79970352454699722</v>
      </c>
      <c r="K4" s="14">
        <f t="shared" ref="K4:K67" si="1">C4</f>
        <v>41</v>
      </c>
      <c r="L4" s="14">
        <f t="shared" si="0"/>
        <v>41</v>
      </c>
    </row>
    <row r="5" spans="1:12" x14ac:dyDescent="0.25">
      <c r="A5" s="7">
        <v>39142</v>
      </c>
      <c r="B5" s="8">
        <v>58.427</v>
      </c>
      <c r="C5" s="6">
        <v>40</v>
      </c>
      <c r="D5" s="6">
        <v>-1810.5219999999999</v>
      </c>
      <c r="E5" s="6">
        <v>54931.741999999998</v>
      </c>
      <c r="F5" s="6">
        <v>1216</v>
      </c>
      <c r="G5" s="6">
        <v>-54193.034</v>
      </c>
      <c r="H5" s="6">
        <v>1657528.8060000001</v>
      </c>
      <c r="J5" s="14">
        <f>L5/B3</f>
        <v>0.78019856053365588</v>
      </c>
      <c r="K5" s="14">
        <f t="shared" si="1"/>
        <v>40</v>
      </c>
      <c r="L5" s="14">
        <f t="shared" si="0"/>
        <v>40</v>
      </c>
    </row>
    <row r="6" spans="1:12" x14ac:dyDescent="0.25">
      <c r="A6" s="7">
        <v>39173</v>
      </c>
      <c r="B6" s="8">
        <v>55.59</v>
      </c>
      <c r="C6" s="6">
        <v>38</v>
      </c>
      <c r="D6" s="6">
        <v>-1813.4939999999999</v>
      </c>
      <c r="E6" s="6">
        <v>56782.1</v>
      </c>
      <c r="F6" s="6">
        <v>1193</v>
      </c>
      <c r="G6" s="6">
        <v>-55475.411999999997</v>
      </c>
      <c r="H6" s="6">
        <v>1669597.933</v>
      </c>
      <c r="J6" s="14">
        <f t="shared" ref="J6:J11" si="2">L6/B4</f>
        <v>0.68063765000895582</v>
      </c>
      <c r="K6" s="14">
        <f t="shared" si="1"/>
        <v>38</v>
      </c>
      <c r="L6" s="14">
        <f t="shared" si="0"/>
        <v>38</v>
      </c>
    </row>
    <row r="7" spans="1:12" x14ac:dyDescent="0.25">
      <c r="A7" s="7">
        <v>39203</v>
      </c>
      <c r="B7" s="8">
        <v>54.859000000000002</v>
      </c>
      <c r="C7" s="6">
        <v>37</v>
      </c>
      <c r="D7" s="6">
        <v>-1816.787</v>
      </c>
      <c r="E7" s="6">
        <v>56703.516000000003</v>
      </c>
      <c r="F7" s="6">
        <v>1173</v>
      </c>
      <c r="G7" s="6">
        <v>-56695.197999999997</v>
      </c>
      <c r="H7" s="6">
        <v>1634170.0970000001</v>
      </c>
      <c r="J7" s="14">
        <f t="shared" si="2"/>
        <v>0.63326886542180838</v>
      </c>
      <c r="K7" s="14">
        <f t="shared" si="1"/>
        <v>37</v>
      </c>
      <c r="L7" s="14">
        <f t="shared" si="0"/>
        <v>37</v>
      </c>
    </row>
    <row r="8" spans="1:12" x14ac:dyDescent="0.25">
      <c r="A8" s="7">
        <v>39234</v>
      </c>
      <c r="B8" s="8">
        <v>60.499000000000002</v>
      </c>
      <c r="C8" s="6">
        <v>36</v>
      </c>
      <c r="D8" s="6">
        <v>-1821.337</v>
      </c>
      <c r="E8" s="6">
        <v>54181.133000000002</v>
      </c>
      <c r="F8" s="6">
        <v>1154</v>
      </c>
      <c r="G8" s="6">
        <v>-57944.930999999997</v>
      </c>
      <c r="H8" s="6">
        <v>1654730.9669999999</v>
      </c>
      <c r="J8" s="14">
        <f>L8/B6</f>
        <v>0.64759848893685912</v>
      </c>
      <c r="K8" s="14">
        <f t="shared" si="1"/>
        <v>36</v>
      </c>
      <c r="L8" s="14">
        <f t="shared" si="0"/>
        <v>36</v>
      </c>
    </row>
    <row r="9" spans="1:12" x14ac:dyDescent="0.25">
      <c r="A9" s="7">
        <v>39264</v>
      </c>
      <c r="B9" s="8">
        <v>62.570999999999998</v>
      </c>
      <c r="C9" s="6">
        <v>35</v>
      </c>
      <c r="D9" s="6">
        <v>-1827.521</v>
      </c>
      <c r="E9" s="6">
        <v>53097.097000000002</v>
      </c>
      <c r="F9" s="6">
        <v>1137</v>
      </c>
      <c r="G9" s="6">
        <v>-59145.372000000003</v>
      </c>
      <c r="H9" s="6">
        <v>1651882.581</v>
      </c>
      <c r="J9" s="14">
        <f t="shared" ref="J9:J72" si="3">L9/B7</f>
        <v>0.63799923440091866</v>
      </c>
      <c r="K9" s="14">
        <f t="shared" si="1"/>
        <v>35</v>
      </c>
      <c r="L9" s="14">
        <f t="shared" si="0"/>
        <v>35</v>
      </c>
    </row>
    <row r="10" spans="1:12" x14ac:dyDescent="0.25">
      <c r="A10" s="7">
        <v>39295</v>
      </c>
      <c r="B10" s="8">
        <v>60.445</v>
      </c>
      <c r="C10" s="6">
        <v>33</v>
      </c>
      <c r="D10" s="6">
        <v>-1836.0350000000001</v>
      </c>
      <c r="E10" s="6">
        <v>53005</v>
      </c>
      <c r="F10" s="6">
        <v>1121</v>
      </c>
      <c r="G10" s="6">
        <v>-60377.258999999998</v>
      </c>
      <c r="H10" s="6">
        <v>1640219.8060000001</v>
      </c>
      <c r="J10" s="14">
        <f t="shared" si="3"/>
        <v>0.5454635613811798</v>
      </c>
      <c r="K10" s="14">
        <f t="shared" si="1"/>
        <v>33</v>
      </c>
      <c r="L10" s="14">
        <f t="shared" si="0"/>
        <v>33</v>
      </c>
    </row>
    <row r="11" spans="1:12" x14ac:dyDescent="0.25">
      <c r="A11" s="7">
        <v>39326</v>
      </c>
      <c r="B11" s="8">
        <v>60.076999999999998</v>
      </c>
      <c r="C11" s="6">
        <v>32</v>
      </c>
      <c r="D11" s="6">
        <v>-1846.7080000000001</v>
      </c>
      <c r="E11" s="6">
        <v>54361.033000000003</v>
      </c>
      <c r="F11" s="6">
        <v>1105</v>
      </c>
      <c r="G11" s="6">
        <v>-61594.37</v>
      </c>
      <c r="H11" s="6">
        <v>1648026.8330000001</v>
      </c>
      <c r="J11" s="14">
        <f t="shared" si="3"/>
        <v>0.51141902798420991</v>
      </c>
      <c r="K11" s="14">
        <f t="shared" si="1"/>
        <v>32</v>
      </c>
      <c r="L11" s="14">
        <f t="shared" si="0"/>
        <v>32</v>
      </c>
    </row>
    <row r="12" spans="1:12" x14ac:dyDescent="0.25">
      <c r="A12" s="7">
        <v>39356</v>
      </c>
      <c r="B12" s="8">
        <v>52.945999999999998</v>
      </c>
      <c r="C12" s="6">
        <v>30</v>
      </c>
      <c r="D12" s="6">
        <v>-1858.9670000000001</v>
      </c>
      <c r="E12" s="6">
        <v>52467.258000000002</v>
      </c>
      <c r="F12" s="6">
        <v>1094</v>
      </c>
      <c r="G12" s="6">
        <v>-62747.826000000001</v>
      </c>
      <c r="H12" s="6">
        <v>1643920.9029999999</v>
      </c>
      <c r="J12" s="14">
        <f t="shared" si="3"/>
        <v>0.49631896765654726</v>
      </c>
      <c r="K12" s="14">
        <f t="shared" si="1"/>
        <v>30</v>
      </c>
      <c r="L12" s="14">
        <f t="shared" si="0"/>
        <v>30</v>
      </c>
    </row>
    <row r="13" spans="1:12" x14ac:dyDescent="0.25">
      <c r="A13" s="7">
        <v>39387</v>
      </c>
      <c r="B13" s="8">
        <v>56.25</v>
      </c>
      <c r="C13" s="6">
        <v>30</v>
      </c>
      <c r="D13" s="6">
        <v>-1873.1980000000001</v>
      </c>
      <c r="E13" s="6">
        <v>54022.033000000003</v>
      </c>
      <c r="F13" s="6">
        <v>1121</v>
      </c>
      <c r="G13" s="6">
        <v>-63900.472999999998</v>
      </c>
      <c r="H13" s="6">
        <v>1652223.267</v>
      </c>
      <c r="J13" s="14">
        <f t="shared" si="3"/>
        <v>0.49935915575012069</v>
      </c>
      <c r="K13" s="14">
        <f t="shared" si="1"/>
        <v>30</v>
      </c>
      <c r="L13" s="14">
        <f t="shared" si="0"/>
        <v>30</v>
      </c>
    </row>
    <row r="14" spans="1:12" x14ac:dyDescent="0.25">
      <c r="A14" s="7">
        <v>39417</v>
      </c>
      <c r="B14" s="8">
        <v>57.862000000000002</v>
      </c>
      <c r="C14" s="6">
        <v>30</v>
      </c>
      <c r="D14" s="6">
        <v>-1887.306</v>
      </c>
      <c r="E14" s="6">
        <v>53352.322999999997</v>
      </c>
      <c r="F14" s="6">
        <v>1157</v>
      </c>
      <c r="G14" s="6">
        <v>-64950.000999999997</v>
      </c>
      <c r="H14" s="6">
        <v>1644426.0649999999</v>
      </c>
      <c r="J14" s="14">
        <f t="shared" si="3"/>
        <v>0.56661504174064148</v>
      </c>
      <c r="K14" s="14">
        <f t="shared" si="1"/>
        <v>30</v>
      </c>
      <c r="L14" s="14">
        <f t="shared" si="0"/>
        <v>30</v>
      </c>
    </row>
    <row r="15" spans="1:12" x14ac:dyDescent="0.25">
      <c r="A15" s="7">
        <v>39448</v>
      </c>
      <c r="B15" s="8">
        <v>54.709000000000003</v>
      </c>
      <c r="C15" s="6">
        <v>31</v>
      </c>
      <c r="D15" s="6">
        <v>-1900.394</v>
      </c>
      <c r="E15" s="6">
        <v>53347.161</v>
      </c>
      <c r="F15" s="6">
        <v>1193</v>
      </c>
      <c r="G15" s="6">
        <v>-65907.606</v>
      </c>
      <c r="H15" s="6">
        <v>1645492.0970000001</v>
      </c>
      <c r="J15" s="14">
        <f t="shared" si="3"/>
        <v>0.55111111111111111</v>
      </c>
      <c r="K15" s="14">
        <f t="shared" si="1"/>
        <v>31</v>
      </c>
      <c r="L15" s="14">
        <f t="shared" si="0"/>
        <v>31</v>
      </c>
    </row>
    <row r="16" spans="1:12" x14ac:dyDescent="0.25">
      <c r="A16" s="7">
        <v>39479</v>
      </c>
      <c r="B16" s="8">
        <v>48.593000000000004</v>
      </c>
      <c r="C16" s="6">
        <v>31</v>
      </c>
      <c r="D16" s="6">
        <v>-1908.8579999999999</v>
      </c>
      <c r="E16" s="6">
        <v>53819.654999999999</v>
      </c>
      <c r="F16" s="6">
        <v>1220</v>
      </c>
      <c r="G16" s="6">
        <v>-66614.414000000004</v>
      </c>
      <c r="H16" s="6">
        <v>1648505.138</v>
      </c>
      <c r="J16" s="14">
        <f t="shared" si="3"/>
        <v>0.53575749196363764</v>
      </c>
      <c r="K16" s="14">
        <f t="shared" si="1"/>
        <v>31</v>
      </c>
      <c r="L16" s="14">
        <f t="shared" si="0"/>
        <v>31</v>
      </c>
    </row>
    <row r="17" spans="1:12" x14ac:dyDescent="0.25">
      <c r="A17" s="7">
        <v>39508</v>
      </c>
      <c r="B17" s="8">
        <v>60.247999999999998</v>
      </c>
      <c r="C17" s="6">
        <v>30</v>
      </c>
      <c r="D17" s="6">
        <v>-1907.7629999999999</v>
      </c>
      <c r="E17" s="6">
        <v>55775.097000000002</v>
      </c>
      <c r="F17" s="6">
        <v>1227</v>
      </c>
      <c r="G17" s="6">
        <v>-66880.813999999998</v>
      </c>
      <c r="H17" s="6">
        <v>1664576.581</v>
      </c>
      <c r="J17" s="14">
        <f t="shared" si="3"/>
        <v>0.54835584638724888</v>
      </c>
      <c r="K17" s="14">
        <f t="shared" si="1"/>
        <v>30</v>
      </c>
      <c r="L17" s="14">
        <f t="shared" si="0"/>
        <v>30</v>
      </c>
    </row>
    <row r="18" spans="1:12" x14ac:dyDescent="0.25">
      <c r="A18" s="7">
        <v>39539</v>
      </c>
      <c r="B18" s="8">
        <v>67.388999999999996</v>
      </c>
      <c r="C18" s="6">
        <v>31</v>
      </c>
      <c r="D18" s="6">
        <v>-1889.4780000000001</v>
      </c>
      <c r="E18" s="6">
        <v>54743.8</v>
      </c>
      <c r="F18" s="6">
        <v>1214</v>
      </c>
      <c r="G18" s="6">
        <v>-67001.710999999996</v>
      </c>
      <c r="H18" s="6">
        <v>1646640.0330000001</v>
      </c>
      <c r="J18" s="14">
        <f t="shared" si="3"/>
        <v>0.63795196839050883</v>
      </c>
      <c r="K18" s="14">
        <f t="shared" si="1"/>
        <v>31</v>
      </c>
      <c r="L18" s="14">
        <f t="shared" si="0"/>
        <v>31</v>
      </c>
    </row>
    <row r="19" spans="1:12" x14ac:dyDescent="0.25">
      <c r="A19" s="7">
        <v>39569</v>
      </c>
      <c r="B19" s="8">
        <v>71.135000000000005</v>
      </c>
      <c r="C19" s="6">
        <v>32</v>
      </c>
      <c r="D19" s="6">
        <v>-1898.847</v>
      </c>
      <c r="E19" s="6">
        <v>54633.258000000002</v>
      </c>
      <c r="F19" s="6">
        <v>1197</v>
      </c>
      <c r="G19" s="6">
        <v>-67386.357000000004</v>
      </c>
      <c r="H19" s="6">
        <v>1660219.6129999999</v>
      </c>
      <c r="J19" s="14">
        <f t="shared" si="3"/>
        <v>0.53113796308591155</v>
      </c>
      <c r="K19" s="14">
        <f t="shared" si="1"/>
        <v>32</v>
      </c>
      <c r="L19" s="14">
        <f t="shared" si="0"/>
        <v>32</v>
      </c>
    </row>
    <row r="20" spans="1:12" x14ac:dyDescent="0.25">
      <c r="A20" s="7">
        <v>39600</v>
      </c>
      <c r="B20" s="8">
        <v>64.064999999999998</v>
      </c>
      <c r="C20" s="6">
        <v>34</v>
      </c>
      <c r="D20" s="6">
        <v>-1923.5809999999999</v>
      </c>
      <c r="E20" s="6">
        <v>54955.6</v>
      </c>
      <c r="F20" s="6">
        <v>1176</v>
      </c>
      <c r="G20" s="6">
        <v>-68104.009999999995</v>
      </c>
      <c r="H20" s="6">
        <v>1687947.2</v>
      </c>
      <c r="J20" s="14">
        <f t="shared" si="3"/>
        <v>0.50453338081882804</v>
      </c>
      <c r="K20" s="14">
        <f t="shared" si="1"/>
        <v>34</v>
      </c>
      <c r="L20" s="14">
        <f t="shared" si="0"/>
        <v>34</v>
      </c>
    </row>
    <row r="21" spans="1:12" x14ac:dyDescent="0.25">
      <c r="A21" s="7">
        <v>39630</v>
      </c>
      <c r="B21" s="8">
        <v>63.981999999999999</v>
      </c>
      <c r="C21" s="6">
        <v>35</v>
      </c>
      <c r="D21" s="6">
        <v>-1929.3309999999999</v>
      </c>
      <c r="E21" s="6">
        <v>53818.355000000003</v>
      </c>
      <c r="F21" s="6">
        <v>1142</v>
      </c>
      <c r="G21" s="6">
        <v>-68956.523000000001</v>
      </c>
      <c r="H21" s="6">
        <v>1683461.129</v>
      </c>
      <c r="J21" s="14">
        <f t="shared" si="3"/>
        <v>0.49202221128839529</v>
      </c>
      <c r="K21" s="14">
        <f t="shared" si="1"/>
        <v>35</v>
      </c>
      <c r="L21" s="14">
        <f>K21</f>
        <v>35</v>
      </c>
    </row>
    <row r="22" spans="1:12" x14ac:dyDescent="0.25">
      <c r="A22" s="7">
        <v>39661</v>
      </c>
      <c r="B22" s="8">
        <v>68.256</v>
      </c>
      <c r="C22" s="6">
        <v>35</v>
      </c>
      <c r="D22" s="6">
        <v>-1991.5920000000001</v>
      </c>
      <c r="E22" s="6">
        <v>54550.805999999997</v>
      </c>
      <c r="F22" s="6">
        <v>1105</v>
      </c>
      <c r="G22" s="6">
        <v>-69904.611000000004</v>
      </c>
      <c r="H22" s="6">
        <v>1660041.9350000001</v>
      </c>
      <c r="J22" s="14">
        <f t="shared" si="3"/>
        <v>0.43705611488332163</v>
      </c>
      <c r="K22" s="14">
        <f t="shared" si="1"/>
        <v>35</v>
      </c>
      <c r="L22" s="14">
        <f>K22*0.8</f>
        <v>28</v>
      </c>
    </row>
    <row r="23" spans="1:12" x14ac:dyDescent="0.25">
      <c r="A23" s="7">
        <v>39692</v>
      </c>
      <c r="B23" s="8">
        <v>66.784000000000006</v>
      </c>
      <c r="C23" s="6">
        <v>34</v>
      </c>
      <c r="D23" s="6">
        <v>-2028.277</v>
      </c>
      <c r="E23" s="6">
        <v>53889.567000000003</v>
      </c>
      <c r="F23" s="6">
        <v>1083</v>
      </c>
      <c r="G23" s="6">
        <v>-70770.942999999999</v>
      </c>
      <c r="H23" s="6">
        <v>1570086.733</v>
      </c>
      <c r="J23" s="14">
        <f t="shared" si="3"/>
        <v>0.42511956487762187</v>
      </c>
      <c r="K23" s="14">
        <f t="shared" si="1"/>
        <v>34</v>
      </c>
      <c r="L23" s="14">
        <f t="shared" ref="L23:L59" si="4">K23*0.8</f>
        <v>27.200000000000003</v>
      </c>
    </row>
    <row r="24" spans="1:12" x14ac:dyDescent="0.25">
      <c r="A24" s="7">
        <v>39722</v>
      </c>
      <c r="B24" s="8">
        <v>72.837999999999994</v>
      </c>
      <c r="C24" s="6">
        <v>33</v>
      </c>
      <c r="D24" s="6">
        <v>-2055.9090000000001</v>
      </c>
      <c r="E24" s="6">
        <v>57729.644999999997</v>
      </c>
      <c r="F24" s="6">
        <v>1080</v>
      </c>
      <c r="G24" s="6">
        <v>-71473.784</v>
      </c>
      <c r="H24" s="6">
        <v>1682555.5160000001</v>
      </c>
      <c r="J24" s="14">
        <f t="shared" si="3"/>
        <v>0.38677918424753871</v>
      </c>
      <c r="K24" s="14">
        <f t="shared" si="1"/>
        <v>33</v>
      </c>
      <c r="L24" s="14">
        <f t="shared" si="4"/>
        <v>26.400000000000002</v>
      </c>
    </row>
    <row r="25" spans="1:12" x14ac:dyDescent="0.25">
      <c r="A25" s="7">
        <v>39753</v>
      </c>
      <c r="B25" s="8">
        <v>72.403999999999996</v>
      </c>
      <c r="C25" s="6">
        <v>33</v>
      </c>
      <c r="D25" s="6">
        <v>-2076.1219999999998</v>
      </c>
      <c r="E25" s="6">
        <v>58431.267</v>
      </c>
      <c r="F25" s="6">
        <v>1105</v>
      </c>
      <c r="G25" s="6">
        <v>-71875.384999999995</v>
      </c>
      <c r="H25" s="6">
        <v>1694299.9669999999</v>
      </c>
      <c r="J25" s="14">
        <f t="shared" si="3"/>
        <v>0.39530426449448969</v>
      </c>
      <c r="K25" s="14">
        <f t="shared" si="1"/>
        <v>33</v>
      </c>
      <c r="L25" s="14">
        <f t="shared" si="4"/>
        <v>26.400000000000002</v>
      </c>
    </row>
    <row r="26" spans="1:12" x14ac:dyDescent="0.25">
      <c r="A26" s="7">
        <v>39783</v>
      </c>
      <c r="B26" s="8">
        <v>62.116999999999997</v>
      </c>
      <c r="C26" s="6">
        <v>33</v>
      </c>
      <c r="D26" s="6">
        <v>-2091.2820000000002</v>
      </c>
      <c r="E26" s="6">
        <v>57320.322999999997</v>
      </c>
      <c r="F26" s="6">
        <v>1150</v>
      </c>
      <c r="G26" s="6">
        <v>-71818.797999999995</v>
      </c>
      <c r="H26" s="6">
        <v>1690372.226</v>
      </c>
      <c r="J26" s="14">
        <f t="shared" si="3"/>
        <v>0.36244817265712959</v>
      </c>
      <c r="K26" s="14">
        <f t="shared" si="1"/>
        <v>33</v>
      </c>
      <c r="L26" s="14">
        <f t="shared" si="4"/>
        <v>26.400000000000002</v>
      </c>
    </row>
    <row r="27" spans="1:12" x14ac:dyDescent="0.25">
      <c r="A27" s="7">
        <v>39814</v>
      </c>
      <c r="B27" s="8">
        <v>46.18</v>
      </c>
      <c r="C27" s="6">
        <v>33</v>
      </c>
      <c r="D27" s="6">
        <v>-2095.5500000000002</v>
      </c>
      <c r="E27" s="6">
        <v>55327.902999999998</v>
      </c>
      <c r="F27" s="6">
        <v>1206</v>
      </c>
      <c r="G27" s="6">
        <v>-71195.213000000003</v>
      </c>
      <c r="H27" s="6">
        <v>1718324.3230000001</v>
      </c>
      <c r="J27" s="14">
        <f t="shared" si="3"/>
        <v>0.36462073918568039</v>
      </c>
      <c r="K27" s="14">
        <f t="shared" si="1"/>
        <v>33</v>
      </c>
      <c r="L27" s="14">
        <f t="shared" si="4"/>
        <v>26.400000000000002</v>
      </c>
    </row>
    <row r="28" spans="1:12" x14ac:dyDescent="0.25">
      <c r="A28" s="7">
        <v>39845</v>
      </c>
      <c r="B28" s="8">
        <v>38.963999999999999</v>
      </c>
      <c r="C28" s="6">
        <v>33</v>
      </c>
      <c r="D28" s="6">
        <v>-2085.8939999999998</v>
      </c>
      <c r="E28" s="6">
        <v>55005.714</v>
      </c>
      <c r="F28" s="6">
        <v>1267</v>
      </c>
      <c r="G28" s="6">
        <v>-70128.462</v>
      </c>
      <c r="H28" s="6">
        <v>1704801.9639999999</v>
      </c>
      <c r="J28" s="14">
        <f t="shared" si="3"/>
        <v>0.4250044271294493</v>
      </c>
      <c r="K28" s="14">
        <f t="shared" si="1"/>
        <v>33</v>
      </c>
      <c r="L28" s="14">
        <f t="shared" si="4"/>
        <v>26.400000000000002</v>
      </c>
    </row>
    <row r="29" spans="1:12" x14ac:dyDescent="0.25">
      <c r="A29" s="7">
        <v>39873</v>
      </c>
      <c r="B29" s="8">
        <v>37.015000000000001</v>
      </c>
      <c r="C29" s="6">
        <v>33</v>
      </c>
      <c r="D29" s="6">
        <v>-2067.1550000000002</v>
      </c>
      <c r="E29" s="6">
        <v>53327.194000000003</v>
      </c>
      <c r="F29" s="6">
        <v>1322</v>
      </c>
      <c r="G29" s="6">
        <v>-68962.410999999993</v>
      </c>
      <c r="H29" s="6">
        <v>1682055.1939999999</v>
      </c>
      <c r="J29" s="14">
        <f t="shared" si="3"/>
        <v>0.57167605023819845</v>
      </c>
      <c r="K29" s="14">
        <f t="shared" si="1"/>
        <v>33</v>
      </c>
      <c r="L29" s="14">
        <f t="shared" si="4"/>
        <v>26.400000000000002</v>
      </c>
    </row>
    <row r="30" spans="1:12" x14ac:dyDescent="0.25">
      <c r="A30" s="7">
        <v>39904</v>
      </c>
      <c r="B30" s="8">
        <v>37.447000000000003</v>
      </c>
      <c r="C30" s="6">
        <v>34</v>
      </c>
      <c r="D30" s="6">
        <v>-2059.7150000000001</v>
      </c>
      <c r="E30" s="6">
        <v>53975.533000000003</v>
      </c>
      <c r="F30" s="6">
        <v>1370</v>
      </c>
      <c r="G30" s="6">
        <v>-67597.288</v>
      </c>
      <c r="H30" s="6">
        <v>1653524.1669999999</v>
      </c>
      <c r="J30" s="14">
        <f t="shared" si="3"/>
        <v>0.6980802792321118</v>
      </c>
      <c r="K30" s="14">
        <f t="shared" si="1"/>
        <v>34</v>
      </c>
      <c r="L30" s="14">
        <f t="shared" si="4"/>
        <v>27.200000000000003</v>
      </c>
    </row>
    <row r="31" spans="1:12" x14ac:dyDescent="0.25">
      <c r="A31" s="7">
        <v>39934</v>
      </c>
      <c r="B31" s="8">
        <v>32.392000000000003</v>
      </c>
      <c r="C31" s="6">
        <v>35</v>
      </c>
      <c r="D31" s="6">
        <v>-2036.7449999999999</v>
      </c>
      <c r="E31" s="6">
        <v>50843.805999999997</v>
      </c>
      <c r="F31" s="6">
        <v>1397</v>
      </c>
      <c r="G31" s="6">
        <v>-66423.646999999997</v>
      </c>
      <c r="H31" s="6">
        <v>1616026.5160000001</v>
      </c>
      <c r="J31" s="14">
        <f t="shared" si="3"/>
        <v>0.75645008780224232</v>
      </c>
      <c r="K31" s="14">
        <f t="shared" si="1"/>
        <v>35</v>
      </c>
      <c r="L31" s="14">
        <f t="shared" si="4"/>
        <v>28</v>
      </c>
    </row>
    <row r="32" spans="1:12" x14ac:dyDescent="0.25">
      <c r="A32" s="7">
        <v>39965</v>
      </c>
      <c r="B32" s="8">
        <v>29.994</v>
      </c>
      <c r="C32" s="6">
        <v>39</v>
      </c>
      <c r="D32" s="6">
        <v>-2030.723</v>
      </c>
      <c r="E32" s="6">
        <v>49167.366999999998</v>
      </c>
      <c r="F32" s="6">
        <v>1419</v>
      </c>
      <c r="G32" s="6">
        <v>-65389.31</v>
      </c>
      <c r="H32" s="6">
        <v>1590866.1329999999</v>
      </c>
      <c r="J32" s="14">
        <f t="shared" si="3"/>
        <v>0.8331775576147622</v>
      </c>
      <c r="K32" s="14">
        <f t="shared" si="1"/>
        <v>39</v>
      </c>
      <c r="L32" s="14">
        <f t="shared" si="4"/>
        <v>31.200000000000003</v>
      </c>
    </row>
    <row r="33" spans="1:12" x14ac:dyDescent="0.25">
      <c r="A33" s="7">
        <v>39995</v>
      </c>
      <c r="B33" s="8">
        <v>33.576000000000001</v>
      </c>
      <c r="C33" s="6">
        <v>43</v>
      </c>
      <c r="D33" s="6">
        <v>-2073.8530000000001</v>
      </c>
      <c r="E33" s="6">
        <v>48399</v>
      </c>
      <c r="F33" s="6">
        <v>1442</v>
      </c>
      <c r="G33" s="6">
        <v>-64679.106</v>
      </c>
      <c r="H33" s="6">
        <v>1588072.9029999999</v>
      </c>
      <c r="J33" s="14">
        <f t="shared" si="3"/>
        <v>1.0619906149666583</v>
      </c>
      <c r="K33" s="14">
        <f t="shared" si="1"/>
        <v>43</v>
      </c>
      <c r="L33" s="14">
        <f t="shared" si="4"/>
        <v>34.4</v>
      </c>
    </row>
    <row r="34" spans="1:12" x14ac:dyDescent="0.25">
      <c r="A34" s="7">
        <v>40026</v>
      </c>
      <c r="B34" s="8">
        <v>38.972999999999999</v>
      </c>
      <c r="C34" s="6">
        <v>47</v>
      </c>
      <c r="D34" s="6">
        <v>-2085.174</v>
      </c>
      <c r="E34" s="6">
        <v>47727.097000000002</v>
      </c>
      <c r="F34" s="6">
        <v>1481</v>
      </c>
      <c r="G34" s="6">
        <v>-64357.671999999999</v>
      </c>
      <c r="H34" s="6">
        <v>1571233.774</v>
      </c>
      <c r="J34" s="14">
        <f t="shared" si="3"/>
        <v>1.2535840501433622</v>
      </c>
      <c r="K34" s="14">
        <f t="shared" si="1"/>
        <v>47</v>
      </c>
      <c r="L34" s="14">
        <f t="shared" si="4"/>
        <v>37.6</v>
      </c>
    </row>
    <row r="35" spans="1:12" x14ac:dyDescent="0.25">
      <c r="A35" s="7">
        <v>40057</v>
      </c>
      <c r="B35" s="8">
        <v>46.173999999999999</v>
      </c>
      <c r="C35" s="6">
        <v>51</v>
      </c>
      <c r="D35" s="6">
        <v>-2200.855</v>
      </c>
      <c r="E35" s="6">
        <v>49407.167000000001</v>
      </c>
      <c r="F35" s="6">
        <v>1535</v>
      </c>
      <c r="G35" s="6">
        <v>-64334.74</v>
      </c>
      <c r="H35" s="6">
        <v>1532562.067</v>
      </c>
      <c r="J35" s="14">
        <f t="shared" si="3"/>
        <v>1.2151536812008579</v>
      </c>
      <c r="K35" s="14">
        <f t="shared" si="1"/>
        <v>51</v>
      </c>
      <c r="L35" s="14">
        <f t="shared" si="4"/>
        <v>40.800000000000004</v>
      </c>
    </row>
    <row r="36" spans="1:12" x14ac:dyDescent="0.25">
      <c r="A36" s="7">
        <v>40087</v>
      </c>
      <c r="B36" s="8">
        <v>43.222999999999999</v>
      </c>
      <c r="C36" s="6">
        <v>54</v>
      </c>
      <c r="D36" s="6">
        <v>-2216.2710000000002</v>
      </c>
      <c r="E36" s="6">
        <v>50660.483999999997</v>
      </c>
      <c r="F36" s="6">
        <v>1566</v>
      </c>
      <c r="G36" s="6">
        <v>-64375.546000000002</v>
      </c>
      <c r="H36" s="6">
        <v>1526340.4839999999</v>
      </c>
      <c r="J36" s="14">
        <f t="shared" si="3"/>
        <v>1.1084597028712186</v>
      </c>
      <c r="K36" s="14">
        <f t="shared" si="1"/>
        <v>54</v>
      </c>
      <c r="L36" s="14">
        <f t="shared" si="4"/>
        <v>43.2</v>
      </c>
    </row>
    <row r="37" spans="1:12" x14ac:dyDescent="0.25">
      <c r="A37" s="7">
        <v>40118</v>
      </c>
      <c r="B37" s="8">
        <v>45.725999999999999</v>
      </c>
      <c r="C37" s="6">
        <v>58</v>
      </c>
      <c r="D37" s="6">
        <v>-2294.335</v>
      </c>
      <c r="E37" s="6">
        <v>53418.133000000002</v>
      </c>
      <c r="F37" s="6">
        <v>1567</v>
      </c>
      <c r="G37" s="6">
        <v>-64230.11</v>
      </c>
      <c r="H37" s="6">
        <v>1591080.1329999999</v>
      </c>
      <c r="J37" s="14">
        <f t="shared" si="3"/>
        <v>1.0048945293888336</v>
      </c>
      <c r="K37" s="14">
        <f t="shared" si="1"/>
        <v>58</v>
      </c>
      <c r="L37" s="14">
        <f>K37*0.8</f>
        <v>46.400000000000006</v>
      </c>
    </row>
    <row r="38" spans="1:12" x14ac:dyDescent="0.25">
      <c r="A38" s="7">
        <v>40148</v>
      </c>
      <c r="B38" s="8">
        <v>62.472000000000001</v>
      </c>
      <c r="C38" s="6">
        <v>64</v>
      </c>
      <c r="D38" s="6">
        <v>-2453.61</v>
      </c>
      <c r="E38" s="6">
        <v>53897.483999999997</v>
      </c>
      <c r="F38" s="6">
        <v>1551</v>
      </c>
      <c r="G38" s="6">
        <v>-63954.285000000003</v>
      </c>
      <c r="H38" s="6">
        <v>1613883</v>
      </c>
      <c r="J38" s="14">
        <f t="shared" si="3"/>
        <v>1.1845545195844807</v>
      </c>
      <c r="K38" s="14">
        <f t="shared" si="1"/>
        <v>64</v>
      </c>
      <c r="L38" s="14">
        <f t="shared" si="4"/>
        <v>51.2</v>
      </c>
    </row>
    <row r="39" spans="1:12" x14ac:dyDescent="0.25">
      <c r="A39" s="7">
        <v>40179</v>
      </c>
      <c r="B39" s="8">
        <v>64.195999999999998</v>
      </c>
      <c r="C39" s="6">
        <v>70</v>
      </c>
      <c r="D39" s="6">
        <v>-2627.355</v>
      </c>
      <c r="E39" s="6">
        <v>54565.934999999998</v>
      </c>
      <c r="F39" s="6">
        <v>1521</v>
      </c>
      <c r="G39" s="6">
        <v>-63490.472999999998</v>
      </c>
      <c r="H39" s="6">
        <v>1696671.4839999999</v>
      </c>
      <c r="J39" s="14">
        <f t="shared" si="3"/>
        <v>1.2246861741678694</v>
      </c>
      <c r="K39" s="14">
        <f t="shared" si="1"/>
        <v>70</v>
      </c>
      <c r="L39" s="14">
        <f t="shared" si="4"/>
        <v>56</v>
      </c>
    </row>
    <row r="40" spans="1:12" x14ac:dyDescent="0.25">
      <c r="A40" s="7">
        <v>40210</v>
      </c>
      <c r="B40" s="8">
        <v>75.837999999999994</v>
      </c>
      <c r="C40" s="6">
        <v>77</v>
      </c>
      <c r="D40" s="6">
        <v>-2873.9140000000002</v>
      </c>
      <c r="E40" s="6">
        <v>55477.892999999996</v>
      </c>
      <c r="F40" s="6">
        <v>1487</v>
      </c>
      <c r="G40" s="6">
        <v>-63149.536</v>
      </c>
      <c r="H40" s="6">
        <v>1755244.2860000001</v>
      </c>
      <c r="J40" s="14">
        <f t="shared" si="3"/>
        <v>0.98604174670252276</v>
      </c>
      <c r="K40" s="14">
        <f t="shared" si="1"/>
        <v>77</v>
      </c>
      <c r="L40" s="14">
        <f t="shared" si="4"/>
        <v>61.6</v>
      </c>
    </row>
    <row r="41" spans="1:12" x14ac:dyDescent="0.25">
      <c r="A41" s="7">
        <v>40238</v>
      </c>
      <c r="B41" s="8">
        <v>89.254000000000005</v>
      </c>
      <c r="C41" s="6">
        <v>81</v>
      </c>
      <c r="D41" s="6">
        <v>-3170.5529999999999</v>
      </c>
      <c r="E41" s="6">
        <v>61790.612999999998</v>
      </c>
      <c r="F41" s="6">
        <v>1449</v>
      </c>
      <c r="G41" s="6">
        <v>-63350.21</v>
      </c>
      <c r="H41" s="6">
        <v>1752976.3230000001</v>
      </c>
      <c r="J41" s="14">
        <f t="shared" si="3"/>
        <v>1.0094086858994329</v>
      </c>
      <c r="K41" s="14">
        <f t="shared" si="1"/>
        <v>81</v>
      </c>
      <c r="L41" s="14">
        <f t="shared" si="4"/>
        <v>64.8</v>
      </c>
    </row>
    <row r="42" spans="1:12" x14ac:dyDescent="0.25">
      <c r="A42" s="7">
        <v>40269</v>
      </c>
      <c r="B42" s="8">
        <v>95.805000000000007</v>
      </c>
      <c r="C42" s="6">
        <v>86</v>
      </c>
      <c r="D42" s="6">
        <v>-3557.1129999999998</v>
      </c>
      <c r="E42" s="6">
        <v>64276.332999999999</v>
      </c>
      <c r="F42" s="6">
        <v>1376</v>
      </c>
      <c r="G42" s="6">
        <v>-64242.987999999998</v>
      </c>
      <c r="H42" s="6">
        <v>1734715.6669999999</v>
      </c>
      <c r="J42" s="14">
        <f t="shared" si="3"/>
        <v>0.90719691974999339</v>
      </c>
      <c r="K42" s="14">
        <f t="shared" si="1"/>
        <v>86</v>
      </c>
      <c r="L42" s="14">
        <f t="shared" si="4"/>
        <v>68.8</v>
      </c>
    </row>
    <row r="43" spans="1:12" x14ac:dyDescent="0.25">
      <c r="A43" s="7">
        <v>40299</v>
      </c>
      <c r="B43" s="8">
        <v>97.527000000000001</v>
      </c>
      <c r="C43" s="6">
        <v>90</v>
      </c>
      <c r="D43" s="6">
        <v>-3993.2809999999999</v>
      </c>
      <c r="E43" s="6">
        <v>69725.870999999999</v>
      </c>
      <c r="F43" s="6">
        <v>1275</v>
      </c>
      <c r="G43" s="6">
        <v>-65767.817999999999</v>
      </c>
      <c r="H43" s="6">
        <v>1814277.226</v>
      </c>
      <c r="J43" s="14">
        <f t="shared" si="3"/>
        <v>0.8066865350572523</v>
      </c>
      <c r="K43" s="14">
        <f t="shared" si="1"/>
        <v>90</v>
      </c>
      <c r="L43" s="14">
        <f t="shared" si="4"/>
        <v>72</v>
      </c>
    </row>
    <row r="44" spans="1:12" x14ac:dyDescent="0.25">
      <c r="A44" s="7">
        <v>40330</v>
      </c>
      <c r="B44" s="8">
        <v>104.33</v>
      </c>
      <c r="C44" s="6">
        <v>96</v>
      </c>
      <c r="D44" s="6">
        <v>-4377.0720000000001</v>
      </c>
      <c r="E44" s="6">
        <v>77896.467000000004</v>
      </c>
      <c r="F44" s="6">
        <v>1172</v>
      </c>
      <c r="G44" s="6">
        <v>-68029.115999999995</v>
      </c>
      <c r="H44" s="6">
        <v>1850705.9669999999</v>
      </c>
      <c r="J44" s="14">
        <f t="shared" si="3"/>
        <v>0.80162830749960867</v>
      </c>
      <c r="K44" s="14">
        <f t="shared" si="1"/>
        <v>96</v>
      </c>
      <c r="L44" s="14">
        <f t="shared" si="4"/>
        <v>76.800000000000011</v>
      </c>
    </row>
    <row r="45" spans="1:12" x14ac:dyDescent="0.25">
      <c r="A45" s="7">
        <v>40360</v>
      </c>
      <c r="B45" s="8">
        <v>118.949</v>
      </c>
      <c r="C45" s="6">
        <v>102</v>
      </c>
      <c r="D45" s="6">
        <v>-5051.2020000000002</v>
      </c>
      <c r="E45" s="6">
        <v>82855.096999999994</v>
      </c>
      <c r="F45" s="6">
        <v>1097</v>
      </c>
      <c r="G45" s="6">
        <v>-70887.7</v>
      </c>
      <c r="H45" s="6">
        <v>1836462.0649999999</v>
      </c>
      <c r="J45" s="14">
        <f t="shared" si="3"/>
        <v>0.83669137777230929</v>
      </c>
      <c r="K45" s="14">
        <f t="shared" si="1"/>
        <v>102</v>
      </c>
      <c r="L45" s="14">
        <f t="shared" si="4"/>
        <v>81.600000000000009</v>
      </c>
    </row>
    <row r="46" spans="1:12" x14ac:dyDescent="0.25">
      <c r="A46" s="7">
        <v>40391</v>
      </c>
      <c r="B46" s="8">
        <v>131.208</v>
      </c>
      <c r="C46" s="6">
        <v>110</v>
      </c>
      <c r="D46" s="6">
        <v>-5569.0290000000005</v>
      </c>
      <c r="E46" s="6">
        <v>86609.805999999997</v>
      </c>
      <c r="F46" s="6">
        <v>1056</v>
      </c>
      <c r="G46" s="6">
        <v>-74299.824999999997</v>
      </c>
      <c r="H46" s="6">
        <v>1858522.8389999999</v>
      </c>
      <c r="J46" s="14">
        <f t="shared" si="3"/>
        <v>0.84347742739384646</v>
      </c>
      <c r="K46" s="14">
        <f t="shared" si="1"/>
        <v>110</v>
      </c>
      <c r="L46" s="14">
        <f t="shared" si="4"/>
        <v>88</v>
      </c>
    </row>
    <row r="47" spans="1:12" x14ac:dyDescent="0.25">
      <c r="A47" s="7">
        <v>40422</v>
      </c>
      <c r="B47" s="8">
        <v>140.18100000000001</v>
      </c>
      <c r="C47" s="6">
        <v>119</v>
      </c>
      <c r="D47" s="6">
        <v>-6293.2529999999997</v>
      </c>
      <c r="E47" s="6">
        <v>96064.9</v>
      </c>
      <c r="F47" s="6">
        <v>1050</v>
      </c>
      <c r="G47" s="6">
        <v>-77678.275999999998</v>
      </c>
      <c r="H47" s="6">
        <v>1895522.6</v>
      </c>
      <c r="J47" s="14">
        <f t="shared" si="3"/>
        <v>0.80034300414463344</v>
      </c>
      <c r="K47" s="14">
        <f t="shared" si="1"/>
        <v>119</v>
      </c>
      <c r="L47" s="14">
        <f t="shared" si="4"/>
        <v>95.2</v>
      </c>
    </row>
    <row r="48" spans="1:12" x14ac:dyDescent="0.25">
      <c r="A48" s="7">
        <v>40452</v>
      </c>
      <c r="B48" s="8">
        <v>148.60900000000001</v>
      </c>
      <c r="C48" s="6">
        <v>129</v>
      </c>
      <c r="D48" s="6">
        <v>-6885.7950000000001</v>
      </c>
      <c r="E48" s="6">
        <v>103068.452</v>
      </c>
      <c r="F48" s="6">
        <v>1051</v>
      </c>
      <c r="G48" s="6">
        <v>-80515.770999999993</v>
      </c>
      <c r="H48" s="6">
        <v>1954265.9029999999</v>
      </c>
      <c r="J48" s="14">
        <f t="shared" si="3"/>
        <v>0.78653740625571611</v>
      </c>
      <c r="K48" s="14">
        <f t="shared" si="1"/>
        <v>129</v>
      </c>
      <c r="L48" s="14">
        <f>K48*0.8</f>
        <v>103.2</v>
      </c>
    </row>
    <row r="49" spans="1:12" x14ac:dyDescent="0.25">
      <c r="A49" s="7">
        <v>40483</v>
      </c>
      <c r="B49" s="8">
        <v>144.524</v>
      </c>
      <c r="C49" s="6">
        <v>138</v>
      </c>
      <c r="D49" s="6">
        <v>-7649.02</v>
      </c>
      <c r="E49" s="6">
        <v>120482.76700000001</v>
      </c>
      <c r="F49" s="6">
        <v>1051</v>
      </c>
      <c r="G49" s="6">
        <v>-82890.930999999997</v>
      </c>
      <c r="H49" s="6">
        <v>2044164.3330000001</v>
      </c>
      <c r="J49" s="14">
        <f t="shared" si="3"/>
        <v>0.78755323474650629</v>
      </c>
      <c r="K49" s="14">
        <f t="shared" si="1"/>
        <v>138</v>
      </c>
      <c r="L49" s="14">
        <f t="shared" si="4"/>
        <v>110.4</v>
      </c>
    </row>
    <row r="50" spans="1:12" x14ac:dyDescent="0.25">
      <c r="A50" s="7">
        <v>40513</v>
      </c>
      <c r="B50" s="8">
        <v>142.846</v>
      </c>
      <c r="C50" s="6">
        <v>148</v>
      </c>
      <c r="D50" s="6">
        <v>-8513.9969999999994</v>
      </c>
      <c r="E50" s="6">
        <v>141283.323</v>
      </c>
      <c r="F50" s="6">
        <v>1063</v>
      </c>
      <c r="G50" s="6">
        <v>-84814.385999999999</v>
      </c>
      <c r="H50" s="6">
        <v>2184989.29</v>
      </c>
      <c r="J50" s="14">
        <f t="shared" si="3"/>
        <v>0.79672159828812517</v>
      </c>
      <c r="K50" s="14">
        <f t="shared" si="1"/>
        <v>148</v>
      </c>
      <c r="L50" s="14">
        <f t="shared" si="4"/>
        <v>118.4</v>
      </c>
    </row>
    <row r="51" spans="1:12" x14ac:dyDescent="0.25">
      <c r="A51" s="7">
        <v>40544</v>
      </c>
      <c r="B51" s="8">
        <v>135.83199999999999</v>
      </c>
      <c r="C51" s="6">
        <v>159</v>
      </c>
      <c r="D51" s="6">
        <v>-9827.5419999999995</v>
      </c>
      <c r="E51" s="6">
        <v>144113.29</v>
      </c>
      <c r="F51" s="6">
        <v>1086</v>
      </c>
      <c r="G51" s="6">
        <v>-86744.967000000004</v>
      </c>
      <c r="H51" s="6">
        <v>2225429.7420000001</v>
      </c>
      <c r="J51" s="14">
        <f t="shared" si="3"/>
        <v>0.88013063574216044</v>
      </c>
      <c r="K51" s="14">
        <f t="shared" si="1"/>
        <v>159</v>
      </c>
      <c r="L51" s="14">
        <f t="shared" si="4"/>
        <v>127.2</v>
      </c>
    </row>
    <row r="52" spans="1:12" x14ac:dyDescent="0.25">
      <c r="A52" s="7">
        <v>40575</v>
      </c>
      <c r="B52" s="8">
        <v>156.5</v>
      </c>
      <c r="C52" s="6">
        <v>172</v>
      </c>
      <c r="D52" s="6">
        <v>-11055.206</v>
      </c>
      <c r="E52" s="6">
        <v>155405.71400000001</v>
      </c>
      <c r="F52" s="6">
        <v>1113</v>
      </c>
      <c r="G52" s="6">
        <v>-89067.895999999993</v>
      </c>
      <c r="H52" s="6">
        <v>2242511.071</v>
      </c>
      <c r="J52" s="14">
        <f t="shared" si="3"/>
        <v>0.96327513546056587</v>
      </c>
      <c r="K52" s="14">
        <f t="shared" si="1"/>
        <v>172</v>
      </c>
      <c r="L52" s="14">
        <f t="shared" si="4"/>
        <v>137.6</v>
      </c>
    </row>
    <row r="53" spans="1:12" x14ac:dyDescent="0.25">
      <c r="A53" s="7">
        <v>40603</v>
      </c>
      <c r="B53" s="8">
        <v>157.25</v>
      </c>
      <c r="C53" s="6">
        <v>184</v>
      </c>
      <c r="D53" s="6">
        <v>-12280.759</v>
      </c>
      <c r="E53" s="6">
        <v>175303.935</v>
      </c>
      <c r="F53" s="6">
        <v>1133</v>
      </c>
      <c r="G53" s="6">
        <v>-91922.873000000007</v>
      </c>
      <c r="H53" s="6">
        <v>2323930.9029999999</v>
      </c>
      <c r="J53" s="14">
        <f t="shared" si="3"/>
        <v>1.0836916190588375</v>
      </c>
      <c r="K53" s="14">
        <f t="shared" si="1"/>
        <v>184</v>
      </c>
      <c r="L53" s="14">
        <f t="shared" si="4"/>
        <v>147.20000000000002</v>
      </c>
    </row>
    <row r="54" spans="1:12" x14ac:dyDescent="0.25">
      <c r="A54" s="7">
        <v>40634</v>
      </c>
      <c r="B54" s="8">
        <v>170.8</v>
      </c>
      <c r="C54" s="6">
        <v>195</v>
      </c>
      <c r="D54" s="6">
        <v>-13757.058000000001</v>
      </c>
      <c r="E54" s="6">
        <v>190216.83300000001</v>
      </c>
      <c r="F54" s="6">
        <v>1148</v>
      </c>
      <c r="G54" s="6">
        <v>-95887.372000000003</v>
      </c>
      <c r="H54" s="6">
        <v>2424514.7999999998</v>
      </c>
      <c r="J54" s="14">
        <f t="shared" si="3"/>
        <v>0.99680511182108622</v>
      </c>
      <c r="K54" s="14">
        <f t="shared" si="1"/>
        <v>195</v>
      </c>
      <c r="L54" s="14">
        <f t="shared" si="4"/>
        <v>156</v>
      </c>
    </row>
    <row r="55" spans="1:12" x14ac:dyDescent="0.25">
      <c r="A55" s="7">
        <v>40664</v>
      </c>
      <c r="B55" s="8">
        <v>175.75</v>
      </c>
      <c r="C55" s="6">
        <v>205</v>
      </c>
      <c r="D55" s="6">
        <v>-15320.687</v>
      </c>
      <c r="E55" s="6">
        <v>213629.516</v>
      </c>
      <c r="F55" s="6">
        <v>1151</v>
      </c>
      <c r="G55" s="6">
        <v>-100767.383</v>
      </c>
      <c r="H55" s="6">
        <v>2507323.0970000001</v>
      </c>
      <c r="J55" s="14">
        <f t="shared" si="3"/>
        <v>1.0429252782193958</v>
      </c>
      <c r="K55" s="14">
        <f t="shared" si="1"/>
        <v>205</v>
      </c>
      <c r="L55" s="14">
        <f>K55*0.8</f>
        <v>164</v>
      </c>
    </row>
    <row r="56" spans="1:12" x14ac:dyDescent="0.25">
      <c r="A56" s="7">
        <v>40695</v>
      </c>
      <c r="B56" s="8">
        <v>193.25</v>
      </c>
      <c r="C56" s="6">
        <v>214</v>
      </c>
      <c r="D56" s="6">
        <v>-17151.774000000001</v>
      </c>
      <c r="E56" s="6">
        <v>231142.1</v>
      </c>
      <c r="F56" s="6">
        <v>1148</v>
      </c>
      <c r="G56" s="6">
        <v>-106473.664</v>
      </c>
      <c r="H56" s="6">
        <v>2517929.5669999998</v>
      </c>
      <c r="J56" s="14">
        <f t="shared" si="3"/>
        <v>1.0023419203747073</v>
      </c>
      <c r="K56" s="14">
        <f t="shared" si="1"/>
        <v>214</v>
      </c>
      <c r="L56" s="14">
        <f t="shared" si="4"/>
        <v>171.20000000000002</v>
      </c>
    </row>
    <row r="57" spans="1:12" x14ac:dyDescent="0.25">
      <c r="A57" s="7">
        <v>40725</v>
      </c>
      <c r="B57" s="8">
        <v>202</v>
      </c>
      <c r="C57" s="6">
        <v>222</v>
      </c>
      <c r="D57" s="6">
        <v>-19042.453000000001</v>
      </c>
      <c r="E57" s="6">
        <v>264141.71000000002</v>
      </c>
      <c r="F57" s="6">
        <v>1145</v>
      </c>
      <c r="G57" s="6">
        <v>-112670.21799999999</v>
      </c>
      <c r="H57" s="6">
        <v>2664878.2579999999</v>
      </c>
      <c r="J57" s="14">
        <f t="shared" si="3"/>
        <v>1.0105263157894737</v>
      </c>
      <c r="K57" s="14">
        <f t="shared" si="1"/>
        <v>222</v>
      </c>
      <c r="L57" s="14">
        <f t="shared" si="4"/>
        <v>177.60000000000002</v>
      </c>
    </row>
    <row r="58" spans="1:12" x14ac:dyDescent="0.25">
      <c r="A58" s="7">
        <v>40756</v>
      </c>
      <c r="B58" s="8">
        <v>228.75</v>
      </c>
      <c r="C58" s="6">
        <v>232</v>
      </c>
      <c r="D58" s="6">
        <v>-21201.393</v>
      </c>
      <c r="E58" s="6">
        <v>297308.96799999999</v>
      </c>
      <c r="F58" s="6">
        <v>1144</v>
      </c>
      <c r="G58" s="6">
        <v>-119322.364</v>
      </c>
      <c r="H58" s="6">
        <v>2828868.8390000002</v>
      </c>
      <c r="J58" s="14">
        <f t="shared" si="3"/>
        <v>0.96041397153945673</v>
      </c>
      <c r="K58" s="14">
        <f t="shared" si="1"/>
        <v>232</v>
      </c>
      <c r="L58" s="14">
        <f t="shared" si="4"/>
        <v>185.60000000000002</v>
      </c>
    </row>
    <row r="59" spans="1:12" x14ac:dyDescent="0.25">
      <c r="A59" s="7">
        <v>40787</v>
      </c>
      <c r="B59" s="8">
        <v>242.2</v>
      </c>
      <c r="C59" s="6">
        <v>241</v>
      </c>
      <c r="D59" s="6">
        <v>-23087.923999999999</v>
      </c>
      <c r="E59" s="6">
        <v>331800.83299999998</v>
      </c>
      <c r="F59" s="6">
        <v>1141</v>
      </c>
      <c r="G59" s="6">
        <v>-125812.364</v>
      </c>
      <c r="H59" s="6">
        <v>3028610.3670000001</v>
      </c>
      <c r="J59" s="14">
        <f t="shared" si="3"/>
        <v>0.95445544554455453</v>
      </c>
      <c r="K59" s="14">
        <f t="shared" si="1"/>
        <v>241</v>
      </c>
      <c r="L59" s="14">
        <f t="shared" si="4"/>
        <v>192.8</v>
      </c>
    </row>
    <row r="60" spans="1:12" x14ac:dyDescent="0.25">
      <c r="A60" s="7">
        <v>40817</v>
      </c>
      <c r="B60" s="8">
        <v>238.25</v>
      </c>
      <c r="C60" s="6">
        <v>246</v>
      </c>
      <c r="D60" s="6">
        <v>-25852.574000000001</v>
      </c>
      <c r="E60" s="6">
        <v>358389.41899999999</v>
      </c>
      <c r="F60" s="6">
        <v>1126</v>
      </c>
      <c r="G60" s="6">
        <v>-131817.62400000001</v>
      </c>
      <c r="H60" s="6">
        <v>3074083.355</v>
      </c>
      <c r="J60" s="14">
        <f t="shared" si="3"/>
        <v>1.0754098360655737</v>
      </c>
      <c r="K60" s="14">
        <f t="shared" si="1"/>
        <v>246</v>
      </c>
      <c r="L60" s="14">
        <f>K60</f>
        <v>246</v>
      </c>
    </row>
    <row r="61" spans="1:12" x14ac:dyDescent="0.25">
      <c r="A61" s="7">
        <v>40848</v>
      </c>
      <c r="B61" s="8">
        <v>238.5</v>
      </c>
      <c r="C61" s="6">
        <v>251</v>
      </c>
      <c r="D61" s="6">
        <v>-28377.670999999998</v>
      </c>
      <c r="E61" s="6">
        <v>398593.63299999997</v>
      </c>
      <c r="F61" s="6">
        <v>1106</v>
      </c>
      <c r="G61" s="6">
        <v>-137721.72099999999</v>
      </c>
      <c r="H61" s="6">
        <v>3251513.0329999998</v>
      </c>
      <c r="J61" s="14">
        <f t="shared" si="3"/>
        <v>1.036333608587944</v>
      </c>
      <c r="K61" s="14">
        <f t="shared" si="1"/>
        <v>251</v>
      </c>
      <c r="L61" s="14">
        <f t="shared" ref="L61:L69" si="5">K61</f>
        <v>251</v>
      </c>
    </row>
    <row r="62" spans="1:12" x14ac:dyDescent="0.25">
      <c r="A62" s="7">
        <v>40878</v>
      </c>
      <c r="B62" s="8">
        <v>245.8</v>
      </c>
      <c r="C62" s="6">
        <v>257</v>
      </c>
      <c r="D62" s="6">
        <v>-30629.839</v>
      </c>
      <c r="E62" s="6">
        <v>425499.38699999999</v>
      </c>
      <c r="F62" s="6">
        <v>1091</v>
      </c>
      <c r="G62" s="6">
        <v>-143481.57199999999</v>
      </c>
      <c r="H62" s="6">
        <v>3404973.6770000001</v>
      </c>
      <c r="J62" s="14">
        <f t="shared" si="3"/>
        <v>1.0786988457502624</v>
      </c>
      <c r="K62" s="14">
        <f t="shared" si="1"/>
        <v>257</v>
      </c>
      <c r="L62" s="14">
        <f t="shared" si="5"/>
        <v>257</v>
      </c>
    </row>
    <row r="63" spans="1:12" x14ac:dyDescent="0.25">
      <c r="A63" s="7">
        <v>40909</v>
      </c>
      <c r="B63" s="8">
        <v>251</v>
      </c>
      <c r="C63" s="6">
        <v>264</v>
      </c>
      <c r="D63" s="6">
        <v>-33540.5</v>
      </c>
      <c r="E63" s="6">
        <v>454966.25799999997</v>
      </c>
      <c r="F63" s="6">
        <v>1080</v>
      </c>
      <c r="G63" s="6">
        <v>-149973.777</v>
      </c>
      <c r="H63" s="6">
        <v>3502929.5159999998</v>
      </c>
      <c r="J63" s="14">
        <f t="shared" si="3"/>
        <v>1.1069182389937107</v>
      </c>
      <c r="K63" s="14">
        <f t="shared" si="1"/>
        <v>264</v>
      </c>
      <c r="L63" s="14">
        <f t="shared" si="5"/>
        <v>264</v>
      </c>
    </row>
    <row r="64" spans="1:12" x14ac:dyDescent="0.25">
      <c r="A64" s="7">
        <v>40940</v>
      </c>
      <c r="B64" s="8">
        <v>249</v>
      </c>
      <c r="C64" s="6">
        <v>272</v>
      </c>
      <c r="D64" s="6">
        <v>-36207.972999999998</v>
      </c>
      <c r="E64" s="6">
        <v>482579.55200000003</v>
      </c>
      <c r="F64" s="6">
        <v>1071</v>
      </c>
      <c r="G64" s="6">
        <v>-157294.155</v>
      </c>
      <c r="H64" s="6">
        <v>3528982.8620000002</v>
      </c>
      <c r="J64" s="14">
        <f t="shared" si="3"/>
        <v>1.1065907241659885</v>
      </c>
      <c r="K64" s="14">
        <f t="shared" si="1"/>
        <v>272</v>
      </c>
      <c r="L64" s="14">
        <f t="shared" si="5"/>
        <v>272</v>
      </c>
    </row>
    <row r="65" spans="1:12" x14ac:dyDescent="0.25">
      <c r="A65" s="7">
        <v>40969</v>
      </c>
      <c r="B65" s="8">
        <v>265.39999999999998</v>
      </c>
      <c r="C65" s="6">
        <v>280</v>
      </c>
      <c r="D65" s="6">
        <v>-38728.224000000002</v>
      </c>
      <c r="E65" s="6">
        <v>507095.83899999998</v>
      </c>
      <c r="F65" s="6">
        <v>1064</v>
      </c>
      <c r="G65" s="6">
        <v>-164399.63099999999</v>
      </c>
      <c r="H65" s="6">
        <v>3592352.0320000001</v>
      </c>
      <c r="J65" s="14">
        <f t="shared" si="3"/>
        <v>1.1155378486055776</v>
      </c>
      <c r="K65" s="14">
        <f t="shared" si="1"/>
        <v>280</v>
      </c>
      <c r="L65" s="14">
        <f t="shared" si="5"/>
        <v>280</v>
      </c>
    </row>
    <row r="66" spans="1:12" x14ac:dyDescent="0.25">
      <c r="A66" s="7">
        <v>41000</v>
      </c>
      <c r="B66" s="8">
        <v>269</v>
      </c>
      <c r="C66" s="6">
        <v>287</v>
      </c>
      <c r="D66" s="6">
        <v>-41650.959000000003</v>
      </c>
      <c r="E66" s="6">
        <v>550461.53300000005</v>
      </c>
      <c r="F66" s="6">
        <v>1061</v>
      </c>
      <c r="G66" s="6">
        <v>-171645.72700000001</v>
      </c>
      <c r="H66" s="6">
        <v>3610648.2</v>
      </c>
      <c r="J66" s="14">
        <f t="shared" si="3"/>
        <v>1.1526104417670682</v>
      </c>
      <c r="K66" s="14">
        <f t="shared" si="1"/>
        <v>287</v>
      </c>
      <c r="L66" s="14">
        <f t="shared" si="5"/>
        <v>287</v>
      </c>
    </row>
    <row r="67" spans="1:12" x14ac:dyDescent="0.25">
      <c r="A67" s="7">
        <v>41030</v>
      </c>
      <c r="B67" s="8">
        <v>278.5</v>
      </c>
      <c r="C67" s="6">
        <v>295</v>
      </c>
      <c r="D67" s="6">
        <v>-44117.603999999999</v>
      </c>
      <c r="E67" s="6">
        <v>585829</v>
      </c>
      <c r="F67" s="6">
        <v>1062</v>
      </c>
      <c r="G67" s="6">
        <v>-178416.92199999999</v>
      </c>
      <c r="H67" s="6">
        <v>3775941.9029999999</v>
      </c>
      <c r="J67" s="14">
        <f t="shared" si="3"/>
        <v>1.1115297663903543</v>
      </c>
      <c r="K67" s="14">
        <f t="shared" si="1"/>
        <v>295</v>
      </c>
      <c r="L67" s="14">
        <f t="shared" si="5"/>
        <v>295</v>
      </c>
    </row>
    <row r="68" spans="1:12" x14ac:dyDescent="0.25">
      <c r="A68" s="7">
        <v>41061</v>
      </c>
      <c r="B68" s="8">
        <v>273.60000000000002</v>
      </c>
      <c r="C68" s="6">
        <v>304</v>
      </c>
      <c r="D68" s="6">
        <v>-46896.856</v>
      </c>
      <c r="E68" s="6">
        <v>612103.66700000002</v>
      </c>
      <c r="F68" s="6">
        <v>1079</v>
      </c>
      <c r="G68" s="6">
        <v>-184892.56299999999</v>
      </c>
      <c r="H68" s="6">
        <v>3870326.267</v>
      </c>
      <c r="J68" s="14">
        <f t="shared" si="3"/>
        <v>1.1301115241635689</v>
      </c>
      <c r="K68" s="14">
        <f t="shared" ref="K68:K106" si="6">C68</f>
        <v>304</v>
      </c>
      <c r="L68" s="14">
        <f t="shared" si="5"/>
        <v>304</v>
      </c>
    </row>
    <row r="69" spans="1:12" x14ac:dyDescent="0.25">
      <c r="A69" s="7">
        <v>41091</v>
      </c>
      <c r="B69" s="8">
        <v>270.25</v>
      </c>
      <c r="C69" s="6">
        <v>316</v>
      </c>
      <c r="D69" s="6">
        <v>-49737.644</v>
      </c>
      <c r="E69" s="6">
        <v>643149.51599999995</v>
      </c>
      <c r="F69" s="6">
        <v>1109</v>
      </c>
      <c r="G69" s="6">
        <v>-190692.10699999999</v>
      </c>
      <c r="H69" s="6">
        <v>3941389.5809999998</v>
      </c>
      <c r="J69" s="14">
        <f t="shared" si="3"/>
        <v>1.1346499102333931</v>
      </c>
      <c r="K69" s="14">
        <f t="shared" si="6"/>
        <v>316</v>
      </c>
      <c r="L69" s="14">
        <f t="shared" si="5"/>
        <v>316</v>
      </c>
    </row>
    <row r="70" spans="1:12" x14ac:dyDescent="0.25">
      <c r="A70" s="7">
        <v>41122</v>
      </c>
      <c r="B70" s="8">
        <v>267.8</v>
      </c>
      <c r="C70" s="6">
        <v>329</v>
      </c>
      <c r="D70" s="6">
        <v>-52758.089</v>
      </c>
      <c r="E70" s="6">
        <v>685477.87100000004</v>
      </c>
      <c r="F70" s="6">
        <v>1145</v>
      </c>
      <c r="G70" s="6">
        <v>-196158.046</v>
      </c>
      <c r="H70" s="6">
        <v>4115200.4190000002</v>
      </c>
      <c r="J70" s="14">
        <f t="shared" si="3"/>
        <v>1.322733918128655</v>
      </c>
      <c r="K70" s="14">
        <f t="shared" si="6"/>
        <v>329</v>
      </c>
      <c r="L70" s="14">
        <f>K70*1.1</f>
        <v>361.90000000000003</v>
      </c>
    </row>
    <row r="71" spans="1:12" x14ac:dyDescent="0.25">
      <c r="A71" s="7">
        <v>41153</v>
      </c>
      <c r="B71" s="8">
        <v>262.25</v>
      </c>
      <c r="C71" s="6">
        <v>340</v>
      </c>
      <c r="D71" s="6">
        <v>-55975.716999999997</v>
      </c>
      <c r="E71" s="6">
        <v>692768.1</v>
      </c>
      <c r="F71" s="6">
        <v>1178</v>
      </c>
      <c r="G71" s="6">
        <v>-201712.44899999999</v>
      </c>
      <c r="H71" s="6">
        <v>4235447.6670000004</v>
      </c>
      <c r="J71" s="14">
        <f t="shared" si="3"/>
        <v>1.3839037927844591</v>
      </c>
      <c r="K71" s="14">
        <f t="shared" si="6"/>
        <v>340</v>
      </c>
      <c r="L71" s="14">
        <f t="shared" ref="L71:L81" si="7">K71*1.1</f>
        <v>374.00000000000006</v>
      </c>
    </row>
    <row r="72" spans="1:12" x14ac:dyDescent="0.25">
      <c r="A72" s="7">
        <v>41183</v>
      </c>
      <c r="B72" s="8">
        <v>260</v>
      </c>
      <c r="C72" s="6">
        <v>349</v>
      </c>
      <c r="D72" s="6">
        <v>-59233.925000000003</v>
      </c>
      <c r="E72" s="6">
        <v>733716</v>
      </c>
      <c r="F72" s="6">
        <v>1207</v>
      </c>
      <c r="G72" s="6">
        <v>-207640.34400000001</v>
      </c>
      <c r="H72" s="6">
        <v>4325251.7740000002</v>
      </c>
      <c r="J72" s="14">
        <f t="shared" si="3"/>
        <v>1.4335324869305452</v>
      </c>
      <c r="K72" s="14">
        <f t="shared" si="6"/>
        <v>349</v>
      </c>
      <c r="L72" s="14">
        <f t="shared" si="7"/>
        <v>383.90000000000003</v>
      </c>
    </row>
    <row r="73" spans="1:12" x14ac:dyDescent="0.25">
      <c r="A73" s="7">
        <v>41214</v>
      </c>
      <c r="B73" s="8">
        <v>259.39999999999998</v>
      </c>
      <c r="C73" s="6">
        <v>358</v>
      </c>
      <c r="D73" s="6">
        <v>-62629.696000000004</v>
      </c>
      <c r="E73" s="6">
        <v>769497.53300000005</v>
      </c>
      <c r="F73" s="6">
        <v>1242</v>
      </c>
      <c r="G73" s="6">
        <v>-215094.28599999999</v>
      </c>
      <c r="H73" s="6">
        <v>4488731.767</v>
      </c>
      <c r="J73" s="14">
        <f t="shared" ref="J73:J106" si="8">L73/B71</f>
        <v>1.501620591039085</v>
      </c>
      <c r="K73" s="14">
        <f t="shared" si="6"/>
        <v>358</v>
      </c>
      <c r="L73" s="14">
        <f t="shared" si="7"/>
        <v>393.8</v>
      </c>
    </row>
    <row r="74" spans="1:12" x14ac:dyDescent="0.25">
      <c r="A74" s="7">
        <v>41244</v>
      </c>
      <c r="B74" s="8">
        <v>261</v>
      </c>
      <c r="C74" s="6">
        <v>370</v>
      </c>
      <c r="D74" s="6">
        <v>-65891.659</v>
      </c>
      <c r="E74" s="6">
        <v>807743.09699999995</v>
      </c>
      <c r="F74" s="6">
        <v>1283</v>
      </c>
      <c r="G74" s="6">
        <v>-223418.81599999999</v>
      </c>
      <c r="H74" s="6">
        <v>4484293.2580000004</v>
      </c>
      <c r="J74" s="14">
        <f t="shared" si="8"/>
        <v>1.5653846153846156</v>
      </c>
      <c r="K74" s="14">
        <f t="shared" si="6"/>
        <v>370</v>
      </c>
      <c r="L74" s="14">
        <f t="shared" si="7"/>
        <v>407.00000000000006</v>
      </c>
    </row>
    <row r="75" spans="1:12" x14ac:dyDescent="0.25">
      <c r="A75" s="7">
        <v>41275</v>
      </c>
      <c r="B75" s="8">
        <v>258</v>
      </c>
      <c r="C75" s="6">
        <v>387</v>
      </c>
      <c r="D75" s="6">
        <v>-69197.955000000002</v>
      </c>
      <c r="E75" s="6">
        <v>842635.22600000002</v>
      </c>
      <c r="F75" s="6">
        <v>1327</v>
      </c>
      <c r="G75" s="6">
        <v>-232923.01500000001</v>
      </c>
      <c r="H75" s="6">
        <v>4573242.5159999998</v>
      </c>
      <c r="J75" s="14">
        <f t="shared" si="8"/>
        <v>1.6410948342328453</v>
      </c>
      <c r="K75" s="14">
        <f t="shared" si="6"/>
        <v>387</v>
      </c>
      <c r="L75" s="14">
        <f t="shared" si="7"/>
        <v>425.70000000000005</v>
      </c>
    </row>
    <row r="76" spans="1:12" x14ac:dyDescent="0.25">
      <c r="A76" s="7">
        <v>41306</v>
      </c>
      <c r="B76" s="8">
        <v>258.25</v>
      </c>
      <c r="C76" s="6">
        <v>407</v>
      </c>
      <c r="D76" s="6">
        <v>-72361.625</v>
      </c>
      <c r="E76" s="6">
        <v>895158.78599999996</v>
      </c>
      <c r="F76" s="6">
        <v>1369</v>
      </c>
      <c r="G76" s="6">
        <v>-242626.21299999999</v>
      </c>
      <c r="H76" s="6">
        <v>4834129.7139999997</v>
      </c>
      <c r="J76" s="14">
        <f t="shared" si="8"/>
        <v>1.7153256704980844</v>
      </c>
      <c r="K76" s="14">
        <f t="shared" si="6"/>
        <v>407</v>
      </c>
      <c r="L76" s="14">
        <f t="shared" si="7"/>
        <v>447.70000000000005</v>
      </c>
    </row>
    <row r="77" spans="1:12" x14ac:dyDescent="0.25">
      <c r="A77" s="7">
        <v>41334</v>
      </c>
      <c r="B77" s="8">
        <v>250.6</v>
      </c>
      <c r="C77" s="6">
        <v>426</v>
      </c>
      <c r="D77" s="6">
        <v>-75035.895999999993</v>
      </c>
      <c r="E77" s="6">
        <v>931706.74199999997</v>
      </c>
      <c r="F77" s="6">
        <v>1401</v>
      </c>
      <c r="G77" s="6">
        <v>-251131.698</v>
      </c>
      <c r="H77" s="6">
        <v>5002855</v>
      </c>
      <c r="J77" s="14">
        <f t="shared" si="8"/>
        <v>1.816279069767442</v>
      </c>
      <c r="K77" s="14">
        <f t="shared" si="6"/>
        <v>426</v>
      </c>
      <c r="L77" s="14">
        <f t="shared" si="7"/>
        <v>468.6</v>
      </c>
    </row>
    <row r="78" spans="1:12" x14ac:dyDescent="0.25">
      <c r="A78" s="7">
        <v>41365</v>
      </c>
      <c r="B78" s="8">
        <v>256.75</v>
      </c>
      <c r="C78" s="6">
        <v>445</v>
      </c>
      <c r="D78" s="6">
        <v>-77986.902000000002</v>
      </c>
      <c r="E78" s="6">
        <v>946351.9</v>
      </c>
      <c r="F78" s="6">
        <v>1430</v>
      </c>
      <c r="G78" s="6">
        <v>-259655.64300000001</v>
      </c>
      <c r="H78" s="6">
        <v>5089761.5329999998</v>
      </c>
      <c r="J78" s="14">
        <f t="shared" si="8"/>
        <v>1.8954501452081318</v>
      </c>
      <c r="K78" s="14">
        <f t="shared" si="6"/>
        <v>445</v>
      </c>
      <c r="L78" s="14">
        <f t="shared" si="7"/>
        <v>489.50000000000006</v>
      </c>
    </row>
    <row r="79" spans="1:12" x14ac:dyDescent="0.25">
      <c r="A79" s="7">
        <v>41395</v>
      </c>
      <c r="B79" s="8">
        <v>257.8</v>
      </c>
      <c r="C79" s="6">
        <v>459</v>
      </c>
      <c r="D79" s="6">
        <v>-80391.831000000006</v>
      </c>
      <c r="E79" s="6">
        <v>1007698.355</v>
      </c>
      <c r="F79" s="6">
        <v>1451</v>
      </c>
      <c r="G79" s="6">
        <v>-266411.315</v>
      </c>
      <c r="H79" s="6">
        <v>5278897.3870000001</v>
      </c>
      <c r="J79" s="14">
        <f t="shared" si="8"/>
        <v>2.0147645650438948</v>
      </c>
      <c r="K79" s="14">
        <f t="shared" si="6"/>
        <v>459</v>
      </c>
      <c r="L79" s="14">
        <f t="shared" si="7"/>
        <v>504.90000000000003</v>
      </c>
    </row>
    <row r="80" spans="1:12" x14ac:dyDescent="0.25">
      <c r="A80" s="7">
        <v>41426</v>
      </c>
      <c r="B80" s="8">
        <v>251.5</v>
      </c>
      <c r="C80" s="6">
        <v>471</v>
      </c>
      <c r="D80" s="6">
        <v>-83149.745999999999</v>
      </c>
      <c r="E80" s="6">
        <v>1060930.8670000001</v>
      </c>
      <c r="F80" s="6">
        <v>1471</v>
      </c>
      <c r="G80" s="6">
        <v>-271736.603</v>
      </c>
      <c r="H80" s="6">
        <v>5434795.0999999996</v>
      </c>
      <c r="J80" s="14">
        <f t="shared" si="8"/>
        <v>2.0179162609542356</v>
      </c>
      <c r="K80" s="14">
        <f t="shared" si="6"/>
        <v>471</v>
      </c>
      <c r="L80" s="14">
        <f t="shared" si="7"/>
        <v>518.1</v>
      </c>
    </row>
    <row r="81" spans="1:12" x14ac:dyDescent="0.25">
      <c r="A81" s="7">
        <v>41456</v>
      </c>
      <c r="B81" s="8">
        <v>256.75</v>
      </c>
      <c r="C81" s="6">
        <v>481</v>
      </c>
      <c r="D81" s="6">
        <v>-85493.786999999997</v>
      </c>
      <c r="E81" s="6">
        <v>1092757.4839999999</v>
      </c>
      <c r="F81" s="6">
        <v>1484</v>
      </c>
      <c r="G81" s="6">
        <v>-275876.61300000001</v>
      </c>
      <c r="H81" s="6">
        <v>5481862.5810000002</v>
      </c>
      <c r="J81" s="14">
        <f t="shared" si="8"/>
        <v>2.0523661753297131</v>
      </c>
      <c r="K81" s="14">
        <f t="shared" si="6"/>
        <v>481</v>
      </c>
      <c r="L81" s="14">
        <f t="shared" si="7"/>
        <v>529.1</v>
      </c>
    </row>
    <row r="82" spans="1:12" x14ac:dyDescent="0.25">
      <c r="A82" s="7">
        <v>41487</v>
      </c>
      <c r="B82" s="8">
        <v>259.60000000000002</v>
      </c>
      <c r="C82" s="6">
        <v>493</v>
      </c>
      <c r="D82" s="6">
        <v>-88422.361999999994</v>
      </c>
      <c r="E82" s="6">
        <v>1112901.9029999999</v>
      </c>
      <c r="F82" s="6">
        <v>1490</v>
      </c>
      <c r="G82" s="6">
        <v>-279766.43400000001</v>
      </c>
      <c r="H82" s="6">
        <v>5467691.71</v>
      </c>
      <c r="J82" s="14">
        <f t="shared" si="8"/>
        <v>1.9602385685884691</v>
      </c>
      <c r="K82" s="14">
        <f t="shared" si="6"/>
        <v>493</v>
      </c>
      <c r="L82" s="14">
        <f>K82</f>
        <v>493</v>
      </c>
    </row>
    <row r="83" spans="1:12" x14ac:dyDescent="0.25">
      <c r="A83" s="7">
        <v>41518</v>
      </c>
      <c r="B83" s="8">
        <v>261</v>
      </c>
      <c r="C83" s="6">
        <v>501</v>
      </c>
      <c r="D83" s="6">
        <v>-91086.517999999996</v>
      </c>
      <c r="E83" s="6">
        <v>1138246.1669999999</v>
      </c>
      <c r="F83" s="6">
        <v>1490</v>
      </c>
      <c r="G83" s="6">
        <v>-283747.92700000003</v>
      </c>
      <c r="H83" s="6">
        <v>5542970.0999999996</v>
      </c>
      <c r="J83" s="14">
        <f t="shared" si="8"/>
        <v>1.9513145082765335</v>
      </c>
      <c r="K83" s="14">
        <f t="shared" si="6"/>
        <v>501</v>
      </c>
      <c r="L83" s="14">
        <f t="shared" ref="L83:L90" si="9">K83</f>
        <v>501</v>
      </c>
    </row>
    <row r="84" spans="1:12" x14ac:dyDescent="0.25">
      <c r="A84" s="7">
        <v>41548</v>
      </c>
      <c r="B84" s="8">
        <v>253.25</v>
      </c>
      <c r="C84" s="6">
        <v>505</v>
      </c>
      <c r="D84" s="6">
        <v>-94178.96</v>
      </c>
      <c r="E84" s="6">
        <v>1126044.645</v>
      </c>
      <c r="F84" s="6">
        <v>1487</v>
      </c>
      <c r="G84" s="6">
        <v>-288094.614</v>
      </c>
      <c r="H84" s="6">
        <v>5466187.3229999999</v>
      </c>
      <c r="J84" s="14">
        <f t="shared" si="8"/>
        <v>1.9453004622496146</v>
      </c>
      <c r="K84" s="14">
        <f t="shared" si="6"/>
        <v>505</v>
      </c>
      <c r="L84" s="14">
        <f t="shared" si="9"/>
        <v>505</v>
      </c>
    </row>
    <row r="85" spans="1:12" x14ac:dyDescent="0.25">
      <c r="A85" s="7">
        <v>41579</v>
      </c>
      <c r="B85" s="8">
        <v>255.6</v>
      </c>
      <c r="C85" s="6">
        <v>507</v>
      </c>
      <c r="D85" s="6">
        <v>-97116.497000000003</v>
      </c>
      <c r="E85" s="6">
        <v>1151289.5</v>
      </c>
      <c r="F85" s="6">
        <v>1485</v>
      </c>
      <c r="G85" s="6">
        <v>-293290.24800000002</v>
      </c>
      <c r="H85" s="6">
        <v>5439027.8329999996</v>
      </c>
      <c r="J85" s="14">
        <f t="shared" si="8"/>
        <v>1.9425287356321839</v>
      </c>
      <c r="K85" s="14">
        <f t="shared" si="6"/>
        <v>507</v>
      </c>
      <c r="L85" s="14">
        <f t="shared" si="9"/>
        <v>507</v>
      </c>
    </row>
    <row r="86" spans="1:12" x14ac:dyDescent="0.25">
      <c r="A86" s="7">
        <v>41609</v>
      </c>
      <c r="B86" s="8">
        <v>261.75</v>
      </c>
      <c r="C86" s="6">
        <v>510</v>
      </c>
      <c r="D86" s="6">
        <v>-99339.430999999997</v>
      </c>
      <c r="E86" s="6">
        <v>1219631.3870000001</v>
      </c>
      <c r="F86" s="6">
        <v>1493</v>
      </c>
      <c r="G86" s="6">
        <v>-298650.57199999999</v>
      </c>
      <c r="H86" s="6">
        <v>5668821.29</v>
      </c>
      <c r="J86" s="14">
        <f t="shared" si="8"/>
        <v>2.0138203356367228</v>
      </c>
      <c r="K86" s="14">
        <f t="shared" si="6"/>
        <v>510</v>
      </c>
      <c r="L86" s="14">
        <f t="shared" si="9"/>
        <v>510</v>
      </c>
    </row>
    <row r="87" spans="1:12" x14ac:dyDescent="0.25">
      <c r="A87" s="7">
        <v>41640</v>
      </c>
      <c r="B87" s="8">
        <v>260</v>
      </c>
      <c r="C87" s="6">
        <v>518</v>
      </c>
      <c r="D87" s="6">
        <v>-101885.925</v>
      </c>
      <c r="E87" s="6">
        <v>1246226.0649999999</v>
      </c>
      <c r="F87" s="6">
        <v>1513</v>
      </c>
      <c r="G87" s="6">
        <v>-303502.10100000002</v>
      </c>
      <c r="H87" s="6">
        <v>5684717.0650000004</v>
      </c>
      <c r="J87" s="14">
        <f t="shared" si="8"/>
        <v>2.0266040688575901</v>
      </c>
      <c r="K87" s="14">
        <f t="shared" si="6"/>
        <v>518</v>
      </c>
      <c r="L87" s="14">
        <f t="shared" si="9"/>
        <v>518</v>
      </c>
    </row>
    <row r="88" spans="1:12" x14ac:dyDescent="0.25">
      <c r="A88" s="7">
        <v>41671</v>
      </c>
      <c r="B88" s="8">
        <v>258.25</v>
      </c>
      <c r="C88" s="6">
        <v>530</v>
      </c>
      <c r="D88" s="6">
        <v>-104255.611</v>
      </c>
      <c r="E88" s="6">
        <v>1291959.7139999999</v>
      </c>
      <c r="F88" s="6">
        <v>1536</v>
      </c>
      <c r="G88" s="6">
        <v>-307146.86599999998</v>
      </c>
      <c r="H88" s="6">
        <v>5780611.4639999997</v>
      </c>
      <c r="J88" s="14">
        <f t="shared" si="8"/>
        <v>2.0248328557784143</v>
      </c>
      <c r="K88" s="14">
        <f t="shared" si="6"/>
        <v>530</v>
      </c>
      <c r="L88" s="14">
        <f t="shared" si="9"/>
        <v>530</v>
      </c>
    </row>
    <row r="89" spans="1:12" x14ac:dyDescent="0.25">
      <c r="A89" s="7">
        <v>41699</v>
      </c>
      <c r="B89" s="8">
        <v>260.75</v>
      </c>
      <c r="C89" s="6">
        <v>542</v>
      </c>
      <c r="D89" s="6">
        <v>-106144.51300000001</v>
      </c>
      <c r="E89" s="6">
        <v>1310293.3230000001</v>
      </c>
      <c r="F89" s="6">
        <v>1549</v>
      </c>
      <c r="G89" s="6">
        <v>-309093.06199999998</v>
      </c>
      <c r="H89" s="6">
        <v>5958706.0319999997</v>
      </c>
      <c r="J89" s="14">
        <f t="shared" si="8"/>
        <v>2.0846153846153848</v>
      </c>
      <c r="K89" s="14">
        <f t="shared" si="6"/>
        <v>542</v>
      </c>
      <c r="L89" s="14">
        <f t="shared" si="9"/>
        <v>542</v>
      </c>
    </row>
    <row r="90" spans="1:12" x14ac:dyDescent="0.25">
      <c r="A90" s="7">
        <v>41730</v>
      </c>
      <c r="B90" s="8">
        <v>261.25</v>
      </c>
      <c r="C90" s="6">
        <v>551</v>
      </c>
      <c r="D90" s="6">
        <v>-108277.795</v>
      </c>
      <c r="E90" s="6">
        <v>1383900.1669999999</v>
      </c>
      <c r="F90" s="6">
        <v>1553</v>
      </c>
      <c r="G90" s="6">
        <v>-310155.97499999998</v>
      </c>
      <c r="H90" s="6">
        <v>6222101.7999999998</v>
      </c>
      <c r="J90" s="14">
        <f t="shared" si="8"/>
        <v>2.1335914811229428</v>
      </c>
      <c r="K90" s="14">
        <f t="shared" si="6"/>
        <v>551</v>
      </c>
      <c r="L90" s="14">
        <f t="shared" si="9"/>
        <v>551</v>
      </c>
    </row>
    <row r="91" spans="1:12" x14ac:dyDescent="0.25">
      <c r="A91" s="7">
        <v>41760</v>
      </c>
      <c r="B91" s="8">
        <v>259.60000000000002</v>
      </c>
      <c r="C91" s="6">
        <v>555</v>
      </c>
      <c r="D91" s="6">
        <v>-110354.72900000001</v>
      </c>
      <c r="E91" s="6">
        <v>1389411.645</v>
      </c>
      <c r="F91" s="6">
        <v>1557</v>
      </c>
      <c r="G91" s="6">
        <v>-311912.93599999999</v>
      </c>
      <c r="H91" s="6">
        <v>6364343.4840000002</v>
      </c>
      <c r="J91" s="14">
        <f t="shared" si="8"/>
        <v>2.0038350910834133</v>
      </c>
      <c r="K91" s="14">
        <f t="shared" si="6"/>
        <v>555</v>
      </c>
      <c r="L91" s="14">
        <f>B90*2</f>
        <v>522.5</v>
      </c>
    </row>
    <row r="92" spans="1:12" x14ac:dyDescent="0.25">
      <c r="A92" s="7">
        <v>41791</v>
      </c>
      <c r="B92" s="8">
        <v>260.75</v>
      </c>
      <c r="C92" s="6">
        <v>558</v>
      </c>
      <c r="D92" s="6">
        <v>-112510.319</v>
      </c>
      <c r="E92" s="6">
        <v>1463528.4669999999</v>
      </c>
      <c r="F92" s="6">
        <v>1573</v>
      </c>
      <c r="G92" s="6">
        <v>-313641.46399999998</v>
      </c>
      <c r="H92" s="6">
        <v>6522072.2999999998</v>
      </c>
      <c r="J92" s="14">
        <f t="shared" si="8"/>
        <v>1.9873684210526317</v>
      </c>
      <c r="K92" s="14">
        <f t="shared" si="6"/>
        <v>558</v>
      </c>
      <c r="L92" s="14">
        <f t="shared" ref="L92:L106" si="10">B91*2</f>
        <v>519.20000000000005</v>
      </c>
    </row>
    <row r="93" spans="1:12" x14ac:dyDescent="0.25">
      <c r="A93" s="7">
        <v>41821</v>
      </c>
      <c r="B93" s="8">
        <v>261.25</v>
      </c>
      <c r="C93" s="6">
        <v>560</v>
      </c>
      <c r="D93" s="6">
        <v>-114604.322</v>
      </c>
      <c r="E93" s="6">
        <v>1492294.3230000001</v>
      </c>
      <c r="F93" s="6">
        <v>1597</v>
      </c>
      <c r="G93" s="6">
        <v>-315381.533</v>
      </c>
      <c r="H93" s="6">
        <v>6522273.8059999999</v>
      </c>
      <c r="J93" s="14">
        <f t="shared" si="8"/>
        <v>2.008859784283513</v>
      </c>
      <c r="K93" s="14">
        <f t="shared" si="6"/>
        <v>560</v>
      </c>
      <c r="L93" s="14">
        <f t="shared" si="10"/>
        <v>521.5</v>
      </c>
    </row>
    <row r="94" spans="1:12" x14ac:dyDescent="0.25">
      <c r="A94" s="7">
        <v>41852</v>
      </c>
      <c r="B94" s="8">
        <v>255.6</v>
      </c>
      <c r="C94" s="6">
        <v>564</v>
      </c>
      <c r="D94" s="6">
        <v>-116779.281</v>
      </c>
      <c r="E94" s="6">
        <v>1508544.7420000001</v>
      </c>
      <c r="F94" s="6">
        <v>1626</v>
      </c>
      <c r="G94" s="6">
        <v>-317369.58500000002</v>
      </c>
      <c r="H94" s="6">
        <v>6580583.3229999999</v>
      </c>
      <c r="J94" s="14">
        <f t="shared" si="8"/>
        <v>2.0038350910834133</v>
      </c>
      <c r="K94" s="14">
        <f t="shared" si="6"/>
        <v>564</v>
      </c>
      <c r="L94" s="14">
        <f t="shared" si="10"/>
        <v>522.5</v>
      </c>
    </row>
    <row r="95" spans="1:12" x14ac:dyDescent="0.25">
      <c r="A95" s="7">
        <v>41883</v>
      </c>
      <c r="B95" s="8">
        <v>256.5</v>
      </c>
      <c r="C95" s="6">
        <v>565</v>
      </c>
      <c r="D95" s="6">
        <v>-118965.621</v>
      </c>
      <c r="E95" s="6">
        <v>1501061.0330000001</v>
      </c>
      <c r="F95" s="6">
        <v>1650</v>
      </c>
      <c r="G95" s="6">
        <v>-319589.22100000002</v>
      </c>
      <c r="H95" s="6">
        <v>6557719.3669999996</v>
      </c>
      <c r="J95" s="14">
        <f t="shared" si="8"/>
        <v>1.9567464114832536</v>
      </c>
      <c r="K95" s="14">
        <f t="shared" si="6"/>
        <v>565</v>
      </c>
      <c r="L95" s="14">
        <f t="shared" si="10"/>
        <v>511.2</v>
      </c>
    </row>
    <row r="96" spans="1:12" x14ac:dyDescent="0.25">
      <c r="A96" s="7">
        <v>41913</v>
      </c>
      <c r="B96" s="8">
        <v>268.39999999999998</v>
      </c>
      <c r="C96" s="6">
        <v>566</v>
      </c>
      <c r="D96" s="6">
        <v>-121089.537</v>
      </c>
      <c r="E96" s="6">
        <v>1531844.774</v>
      </c>
      <c r="F96" s="6">
        <v>1670</v>
      </c>
      <c r="G96" s="6">
        <v>-321956.57799999998</v>
      </c>
      <c r="H96" s="6">
        <v>6650755.6129999999</v>
      </c>
      <c r="J96" s="14">
        <f t="shared" si="8"/>
        <v>2.007042253521127</v>
      </c>
      <c r="K96" s="14">
        <f t="shared" si="6"/>
        <v>566</v>
      </c>
      <c r="L96" s="14">
        <f t="shared" si="10"/>
        <v>513</v>
      </c>
    </row>
    <row r="97" spans="1:12" x14ac:dyDescent="0.25">
      <c r="A97" s="7">
        <v>41944</v>
      </c>
      <c r="B97" s="8">
        <v>263.5</v>
      </c>
      <c r="C97" s="6">
        <v>583</v>
      </c>
      <c r="D97" s="6">
        <v>-123289.34600000001</v>
      </c>
      <c r="E97" s="6">
        <v>1570691.9669999999</v>
      </c>
      <c r="F97" s="6">
        <v>1701</v>
      </c>
      <c r="G97" s="6">
        <v>-324601.27500000002</v>
      </c>
      <c r="H97" s="6">
        <v>6752266.1330000004</v>
      </c>
      <c r="J97" s="14">
        <f t="shared" si="8"/>
        <v>2.0927875243664715</v>
      </c>
      <c r="K97" s="14">
        <f t="shared" si="6"/>
        <v>583</v>
      </c>
      <c r="L97" s="14">
        <f t="shared" si="10"/>
        <v>536.79999999999995</v>
      </c>
    </row>
    <row r="98" spans="1:12" x14ac:dyDescent="0.25">
      <c r="A98" s="7">
        <v>41974</v>
      </c>
      <c r="B98" s="8">
        <v>256.25</v>
      </c>
      <c r="C98" s="6">
        <v>601</v>
      </c>
      <c r="D98" s="6">
        <v>-125422.905</v>
      </c>
      <c r="E98" s="6">
        <v>1651310.2579999999</v>
      </c>
      <c r="F98" s="6">
        <v>1757</v>
      </c>
      <c r="G98" s="6">
        <v>-327308.29800000001</v>
      </c>
      <c r="H98" s="6">
        <v>7107867.8710000003</v>
      </c>
      <c r="J98" s="14">
        <f t="shared" si="8"/>
        <v>1.9634873323397914</v>
      </c>
      <c r="K98" s="14">
        <f t="shared" si="6"/>
        <v>601</v>
      </c>
      <c r="L98" s="14">
        <f t="shared" si="10"/>
        <v>527</v>
      </c>
    </row>
    <row r="99" spans="1:12" s="10" customFormat="1" x14ac:dyDescent="0.25">
      <c r="A99" s="7">
        <v>42005</v>
      </c>
      <c r="B99" s="8">
        <v>234.6</v>
      </c>
      <c r="C99" s="6">
        <v>619</v>
      </c>
      <c r="D99" s="6">
        <v>-127634.84600000001</v>
      </c>
      <c r="E99" s="6">
        <v>1650924</v>
      </c>
      <c r="F99" s="6">
        <v>1809</v>
      </c>
      <c r="G99" s="6">
        <v>-330214.44400000002</v>
      </c>
      <c r="H99" s="6">
        <v>7058875.5159999998</v>
      </c>
      <c r="J99" s="14">
        <f t="shared" si="8"/>
        <v>1.9449715370018976</v>
      </c>
      <c r="K99" s="14">
        <f t="shared" si="6"/>
        <v>619</v>
      </c>
      <c r="L99" s="14">
        <f t="shared" si="10"/>
        <v>512.5</v>
      </c>
    </row>
    <row r="100" spans="1:12" x14ac:dyDescent="0.25">
      <c r="A100" s="7">
        <v>42036</v>
      </c>
      <c r="B100" s="8">
        <v>192</v>
      </c>
      <c r="C100" s="6">
        <v>638</v>
      </c>
      <c r="D100" s="6">
        <v>-129860.999</v>
      </c>
      <c r="E100" s="6">
        <v>1658765</v>
      </c>
      <c r="F100" s="6">
        <v>1858</v>
      </c>
      <c r="G100" s="6">
        <v>-333222.93800000002</v>
      </c>
      <c r="H100" s="6">
        <v>7288602.1789999995</v>
      </c>
      <c r="J100" s="14">
        <f t="shared" si="8"/>
        <v>1.8310243902439023</v>
      </c>
      <c r="K100" s="14">
        <f t="shared" si="6"/>
        <v>638</v>
      </c>
      <c r="L100" s="14">
        <f t="shared" si="10"/>
        <v>469.2</v>
      </c>
    </row>
    <row r="101" spans="1:12" x14ac:dyDescent="0.25">
      <c r="A101" s="7">
        <v>42064</v>
      </c>
      <c r="B101" s="8">
        <v>157.25</v>
      </c>
      <c r="C101" s="6">
        <v>655</v>
      </c>
      <c r="D101" s="6">
        <v>-131885.01300000001</v>
      </c>
      <c r="E101" s="6">
        <v>1724004.9680000001</v>
      </c>
      <c r="F101" s="6">
        <v>1901</v>
      </c>
      <c r="G101" s="6">
        <v>-335996.89500000002</v>
      </c>
      <c r="H101" s="6">
        <v>7306929.9680000003</v>
      </c>
      <c r="J101" s="14">
        <f t="shared" si="8"/>
        <v>1.6368286445012787</v>
      </c>
      <c r="K101" s="14">
        <f t="shared" si="6"/>
        <v>655</v>
      </c>
      <c r="L101" s="14">
        <f t="shared" si="10"/>
        <v>384</v>
      </c>
    </row>
    <row r="102" spans="1:12" s="10" customFormat="1" x14ac:dyDescent="0.25">
      <c r="A102" s="7">
        <v>42095</v>
      </c>
      <c r="B102" s="8">
        <v>137</v>
      </c>
      <c r="C102" s="6">
        <v>675</v>
      </c>
      <c r="D102" s="6">
        <v>-134141.984</v>
      </c>
      <c r="E102" s="6">
        <v>1719539.4350000001</v>
      </c>
      <c r="F102" s="6">
        <v>1949</v>
      </c>
      <c r="G102" s="6">
        <v>-339118.484</v>
      </c>
      <c r="H102" s="6">
        <v>7341966.7769999998</v>
      </c>
      <c r="J102" s="14">
        <f t="shared" si="8"/>
        <v>1.6380208333333333</v>
      </c>
      <c r="K102" s="14">
        <f t="shared" si="6"/>
        <v>675</v>
      </c>
      <c r="L102" s="14">
        <f t="shared" si="10"/>
        <v>314.5</v>
      </c>
    </row>
    <row r="103" spans="1:12" s="10" customFormat="1" x14ac:dyDescent="0.25">
      <c r="A103" s="7">
        <v>42125</v>
      </c>
      <c r="B103" s="8">
        <v>121.4</v>
      </c>
      <c r="C103" s="6">
        <v>697</v>
      </c>
      <c r="D103" s="6">
        <v>-136341.13500000001</v>
      </c>
      <c r="E103" s="6">
        <v>1692755.02</v>
      </c>
      <c r="F103" s="6">
        <v>1995</v>
      </c>
      <c r="G103" s="6">
        <v>-342169.565</v>
      </c>
      <c r="H103" s="6">
        <v>7313457.1160000004</v>
      </c>
      <c r="J103" s="14">
        <f t="shared" si="8"/>
        <v>1.7424483306836247</v>
      </c>
      <c r="K103" s="14">
        <f t="shared" si="6"/>
        <v>697</v>
      </c>
      <c r="L103" s="14">
        <f t="shared" si="10"/>
        <v>274</v>
      </c>
    </row>
    <row r="104" spans="1:12" x14ac:dyDescent="0.25">
      <c r="A104" s="7">
        <v>42156</v>
      </c>
      <c r="B104" s="8">
        <v>111.75</v>
      </c>
      <c r="C104" s="6">
        <v>720</v>
      </c>
      <c r="D104" s="6">
        <v>-138627.58499999999</v>
      </c>
      <c r="E104" s="6">
        <v>1652739.963</v>
      </c>
      <c r="F104" s="6">
        <v>2042</v>
      </c>
      <c r="G104" s="6">
        <v>-345333.46600000001</v>
      </c>
      <c r="H104" s="6">
        <v>7247929.4929999998</v>
      </c>
      <c r="J104" s="14">
        <f t="shared" si="8"/>
        <v>1.7722627737226277</v>
      </c>
      <c r="K104" s="14">
        <f t="shared" si="6"/>
        <v>720</v>
      </c>
      <c r="L104" s="14">
        <f t="shared" si="10"/>
        <v>242.8</v>
      </c>
    </row>
    <row r="105" spans="1:12" s="10" customFormat="1" x14ac:dyDescent="0.25">
      <c r="A105" s="7">
        <v>42186</v>
      </c>
      <c r="B105" s="8">
        <v>109.8</v>
      </c>
      <c r="C105" s="6">
        <v>743</v>
      </c>
      <c r="D105" s="6">
        <v>-140852.611</v>
      </c>
      <c r="E105" s="6">
        <v>1602075.3189999999</v>
      </c>
      <c r="F105" s="6">
        <v>2088</v>
      </c>
      <c r="G105" s="6">
        <v>-348396.51299999998</v>
      </c>
      <c r="H105" s="6">
        <v>7153020.3810000001</v>
      </c>
      <c r="J105" s="14">
        <f t="shared" si="8"/>
        <v>1.8410214168039538</v>
      </c>
      <c r="K105" s="14">
        <f t="shared" si="6"/>
        <v>743</v>
      </c>
      <c r="L105" s="14">
        <f t="shared" si="10"/>
        <v>223.5</v>
      </c>
    </row>
    <row r="106" spans="1:12" s="10" customFormat="1" x14ac:dyDescent="0.25">
      <c r="A106" s="7">
        <v>42217</v>
      </c>
      <c r="B106" s="8">
        <v>108.25</v>
      </c>
      <c r="C106" s="6">
        <v>767</v>
      </c>
      <c r="D106" s="6">
        <v>-143163.41099999999</v>
      </c>
      <c r="E106" s="6">
        <v>1544664.1969999999</v>
      </c>
      <c r="F106" s="6">
        <v>2135</v>
      </c>
      <c r="G106" s="6">
        <v>-351556.98100000003</v>
      </c>
      <c r="H106" s="6">
        <v>7039996.5089999996</v>
      </c>
      <c r="J106" s="14">
        <f>L106/B104</f>
        <v>1.9651006711409396</v>
      </c>
      <c r="K106" s="14">
        <f t="shared" si="6"/>
        <v>767</v>
      </c>
      <c r="L106" s="14">
        <f t="shared" si="10"/>
        <v>219.6</v>
      </c>
    </row>
    <row r="107" spans="1:12" x14ac:dyDescent="0.25">
      <c r="A107" s="7">
        <v>42248</v>
      </c>
      <c r="B107" s="10"/>
      <c r="C107" s="6">
        <v>792</v>
      </c>
      <c r="D107" s="6">
        <v>-145484.96799999999</v>
      </c>
      <c r="E107" s="6">
        <v>1486171.2760000001</v>
      </c>
      <c r="F107" s="6">
        <v>2180</v>
      </c>
      <c r="G107" s="6">
        <v>-354708.516</v>
      </c>
      <c r="H107" s="6">
        <v>6924694.3090000004</v>
      </c>
      <c r="J107" s="15"/>
      <c r="K107" s="14"/>
    </row>
    <row r="108" spans="1:12" s="10" customFormat="1" x14ac:dyDescent="0.25">
      <c r="A108" s="7">
        <v>42278</v>
      </c>
      <c r="C108" s="6">
        <v>795</v>
      </c>
      <c r="D108" s="6">
        <v>-147740.99100000001</v>
      </c>
      <c r="E108" s="6">
        <v>1424489.0349999999</v>
      </c>
      <c r="F108" s="6">
        <v>2224</v>
      </c>
      <c r="G108" s="6">
        <v>-357747.18699999998</v>
      </c>
      <c r="H108" s="6">
        <v>6807719.8600000003</v>
      </c>
      <c r="J108" s="15"/>
      <c r="K108" s="14"/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08"/>
  <sheetViews>
    <sheetView showGridLines="0" topLeftCell="A71" workbookViewId="0">
      <selection activeCell="B108" sqref="B108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170.21600000000001</v>
      </c>
      <c r="C3" s="6">
        <v>6</v>
      </c>
      <c r="D3" s="6">
        <v>-1288.9490000000001</v>
      </c>
      <c r="E3" s="6">
        <v>60143.968000000001</v>
      </c>
      <c r="F3" s="6">
        <v>939</v>
      </c>
      <c r="G3" s="6">
        <v>-122328.281</v>
      </c>
      <c r="H3" s="6">
        <v>3566111.6129999999</v>
      </c>
    </row>
    <row r="4" spans="1:10" x14ac:dyDescent="0.25">
      <c r="A4" s="7">
        <v>39114</v>
      </c>
      <c r="B4" s="8">
        <v>179.00399999999999</v>
      </c>
      <c r="C4" s="6">
        <v>6</v>
      </c>
      <c r="D4" s="6">
        <v>-1294.681</v>
      </c>
      <c r="E4" s="6">
        <v>60806.071000000004</v>
      </c>
      <c r="F4" s="6">
        <v>959</v>
      </c>
      <c r="G4" s="6">
        <v>-126996.36</v>
      </c>
      <c r="H4" s="6">
        <v>3589398.5359999998</v>
      </c>
    </row>
    <row r="5" spans="1:10" x14ac:dyDescent="0.25">
      <c r="A5" s="7">
        <v>39142</v>
      </c>
      <c r="B5" s="8">
        <v>178.88399999999999</v>
      </c>
      <c r="C5" s="6">
        <v>7</v>
      </c>
      <c r="D5" s="6">
        <v>-1299.81</v>
      </c>
      <c r="E5" s="6">
        <v>61464.065000000002</v>
      </c>
      <c r="F5" s="6">
        <v>977</v>
      </c>
      <c r="G5" s="6">
        <v>-131180.60200000001</v>
      </c>
      <c r="H5" s="6">
        <v>3659486.0970000001</v>
      </c>
    </row>
    <row r="6" spans="1:10" x14ac:dyDescent="0.25">
      <c r="A6" s="7">
        <v>39173</v>
      </c>
      <c r="B6" s="8">
        <v>185.607</v>
      </c>
      <c r="C6" s="6">
        <v>7</v>
      </c>
      <c r="D6" s="6">
        <v>-1305.4670000000001</v>
      </c>
      <c r="E6" s="6">
        <v>60352.233</v>
      </c>
      <c r="F6" s="6">
        <v>997</v>
      </c>
      <c r="G6" s="6">
        <v>-135778.48699999999</v>
      </c>
      <c r="H6" s="6">
        <v>3695747.6669999999</v>
      </c>
    </row>
    <row r="7" spans="1:10" x14ac:dyDescent="0.25">
      <c r="A7" s="7">
        <v>39203</v>
      </c>
      <c r="B7" s="8">
        <v>183.50200000000001</v>
      </c>
      <c r="C7" s="6">
        <v>7</v>
      </c>
      <c r="D7" s="6">
        <v>-1310.9739999999999</v>
      </c>
      <c r="E7" s="6">
        <v>59221.387000000002</v>
      </c>
      <c r="F7" s="6">
        <v>1015</v>
      </c>
      <c r="G7" s="6">
        <v>-140201.19399999999</v>
      </c>
      <c r="H7" s="6">
        <v>3727682.8390000002</v>
      </c>
    </row>
    <row r="8" spans="1:10" x14ac:dyDescent="0.25">
      <c r="A8" s="7">
        <v>39234</v>
      </c>
      <c r="B8" s="8">
        <v>179.45</v>
      </c>
      <c r="C8" s="6">
        <v>7</v>
      </c>
      <c r="D8" s="6">
        <v>-1316.7180000000001</v>
      </c>
      <c r="E8" s="6">
        <v>58258.033000000003</v>
      </c>
      <c r="F8" s="6">
        <v>1034</v>
      </c>
      <c r="G8" s="6">
        <v>-144754.40700000001</v>
      </c>
      <c r="H8" s="6">
        <v>3767236.3330000001</v>
      </c>
    </row>
    <row r="9" spans="1:10" x14ac:dyDescent="0.25">
      <c r="A9" s="7">
        <v>39264</v>
      </c>
      <c r="B9" s="8">
        <v>187.59</v>
      </c>
      <c r="C9" s="6">
        <v>7</v>
      </c>
      <c r="D9" s="6">
        <v>-1322.2940000000001</v>
      </c>
      <c r="E9" s="6">
        <v>57092.355000000003</v>
      </c>
      <c r="F9" s="6">
        <v>1053</v>
      </c>
      <c r="G9" s="6">
        <v>-149155.476</v>
      </c>
      <c r="H9" s="6">
        <v>3826246.9029999999</v>
      </c>
    </row>
    <row r="10" spans="1:10" x14ac:dyDescent="0.25">
      <c r="A10" s="7">
        <v>39295</v>
      </c>
      <c r="B10" s="8">
        <v>189.08199999999999</v>
      </c>
      <c r="C10" s="6">
        <v>7</v>
      </c>
      <c r="D10" s="6">
        <v>-1327.982</v>
      </c>
      <c r="E10" s="6">
        <v>57740.031999999999</v>
      </c>
      <c r="F10" s="6">
        <v>1073</v>
      </c>
      <c r="G10" s="6">
        <v>-153705.266</v>
      </c>
      <c r="H10" s="6">
        <v>3829655.4840000002</v>
      </c>
    </row>
    <row r="11" spans="1:10" x14ac:dyDescent="0.25">
      <c r="A11" s="7">
        <v>39326</v>
      </c>
      <c r="B11" s="8">
        <v>182.316</v>
      </c>
      <c r="C11" s="6">
        <v>8</v>
      </c>
      <c r="D11" s="6">
        <v>-1333.452</v>
      </c>
      <c r="E11" s="6">
        <v>58032.432999999997</v>
      </c>
      <c r="F11" s="6">
        <v>1094</v>
      </c>
      <c r="G11" s="6">
        <v>-158263.39799999999</v>
      </c>
      <c r="H11" s="6">
        <v>3855604.7</v>
      </c>
    </row>
    <row r="12" spans="1:10" x14ac:dyDescent="0.25">
      <c r="A12" s="7">
        <v>39356</v>
      </c>
      <c r="B12" s="8">
        <v>180.518</v>
      </c>
      <c r="C12" s="6">
        <v>8</v>
      </c>
      <c r="D12" s="6">
        <v>-1338.4059999999999</v>
      </c>
      <c r="E12" s="6">
        <v>59629.387000000002</v>
      </c>
      <c r="F12" s="6">
        <v>1114</v>
      </c>
      <c r="G12" s="6">
        <v>-162681.66099999999</v>
      </c>
      <c r="H12" s="6">
        <v>3925763.1940000001</v>
      </c>
    </row>
    <row r="13" spans="1:10" x14ac:dyDescent="0.25">
      <c r="A13" s="7">
        <v>39387</v>
      </c>
      <c r="B13" s="8">
        <v>184.46299999999999</v>
      </c>
      <c r="C13" s="6">
        <v>8</v>
      </c>
      <c r="D13" s="6">
        <v>-1343.056</v>
      </c>
      <c r="E13" s="6">
        <v>60959.832999999999</v>
      </c>
      <c r="F13" s="6">
        <v>1138</v>
      </c>
      <c r="G13" s="6">
        <v>-167247.92800000001</v>
      </c>
      <c r="H13" s="6">
        <v>3943816.0669999998</v>
      </c>
    </row>
    <row r="14" spans="1:10" x14ac:dyDescent="0.25">
      <c r="A14" s="7">
        <v>39417</v>
      </c>
      <c r="B14" s="8">
        <v>185.72399999999999</v>
      </c>
      <c r="C14" s="6">
        <v>8</v>
      </c>
      <c r="D14" s="6">
        <v>-1347.0350000000001</v>
      </c>
      <c r="E14" s="6">
        <v>60584.322999999997</v>
      </c>
      <c r="F14" s="6">
        <v>1163</v>
      </c>
      <c r="G14" s="6">
        <v>-171660.351</v>
      </c>
      <c r="H14" s="6">
        <v>3987052.645</v>
      </c>
    </row>
    <row r="15" spans="1:10" x14ac:dyDescent="0.25">
      <c r="A15" s="7">
        <v>39448</v>
      </c>
      <c r="B15" s="8">
        <v>174.965</v>
      </c>
      <c r="C15" s="6">
        <v>8</v>
      </c>
      <c r="D15" s="6">
        <v>-1350.567</v>
      </c>
      <c r="E15" s="6">
        <v>62963.258000000002</v>
      </c>
      <c r="F15" s="6">
        <v>1192</v>
      </c>
      <c r="G15" s="6">
        <v>-176199.073</v>
      </c>
      <c r="H15" s="6">
        <v>3985580.0970000001</v>
      </c>
    </row>
    <row r="16" spans="1:10" x14ac:dyDescent="0.25">
      <c r="A16" s="7">
        <v>39479</v>
      </c>
      <c r="B16" s="8">
        <v>176.00200000000001</v>
      </c>
      <c r="C16" s="6">
        <v>8</v>
      </c>
      <c r="D16" s="6">
        <v>-1353.4770000000001</v>
      </c>
      <c r="E16" s="6">
        <v>62898.552000000003</v>
      </c>
      <c r="F16" s="6">
        <v>1219</v>
      </c>
      <c r="G16" s="6">
        <v>-180691.04699999999</v>
      </c>
      <c r="H16" s="6">
        <v>4071249.2069999999</v>
      </c>
    </row>
    <row r="17" spans="1:8" x14ac:dyDescent="0.25">
      <c r="A17" s="7">
        <v>39508</v>
      </c>
      <c r="B17" s="8">
        <v>177.66300000000001</v>
      </c>
      <c r="C17" s="6">
        <v>8</v>
      </c>
      <c r="D17" s="6">
        <v>-1355.6780000000001</v>
      </c>
      <c r="E17" s="6">
        <v>61952.129000000001</v>
      </c>
      <c r="F17" s="6">
        <v>1241</v>
      </c>
      <c r="G17" s="6">
        <v>-184786.435</v>
      </c>
      <c r="H17" s="6">
        <v>4132984.645</v>
      </c>
    </row>
    <row r="18" spans="1:8" x14ac:dyDescent="0.25">
      <c r="A18" s="7">
        <v>39539</v>
      </c>
      <c r="B18" s="8">
        <v>179.42099999999999</v>
      </c>
      <c r="C18" s="6">
        <v>8</v>
      </c>
      <c r="D18" s="6">
        <v>-1357.557</v>
      </c>
      <c r="E18" s="6">
        <v>62648.366999999998</v>
      </c>
      <c r="F18" s="6">
        <v>1256</v>
      </c>
      <c r="G18" s="6">
        <v>-188887.981</v>
      </c>
      <c r="H18" s="6">
        <v>4197543.0329999998</v>
      </c>
    </row>
    <row r="19" spans="1:8" x14ac:dyDescent="0.25">
      <c r="A19" s="7">
        <v>39569</v>
      </c>
      <c r="B19" s="8">
        <v>190.31700000000001</v>
      </c>
      <c r="C19" s="6">
        <v>7</v>
      </c>
      <c r="D19" s="6">
        <v>-1358.972</v>
      </c>
      <c r="E19" s="6">
        <v>60871.773999999998</v>
      </c>
      <c r="F19" s="6">
        <v>1260</v>
      </c>
      <c r="G19" s="6">
        <v>-192592.516</v>
      </c>
      <c r="H19" s="6">
        <v>4246486.8059999999</v>
      </c>
    </row>
    <row r="20" spans="1:8" x14ac:dyDescent="0.25">
      <c r="A20" s="7">
        <v>39600</v>
      </c>
      <c r="B20" s="8">
        <v>199.44</v>
      </c>
      <c r="C20" s="6">
        <v>7</v>
      </c>
      <c r="D20" s="6">
        <v>-1360.12</v>
      </c>
      <c r="E20" s="6">
        <v>60764.932999999997</v>
      </c>
      <c r="F20" s="6">
        <v>1249</v>
      </c>
      <c r="G20" s="6">
        <v>-196323.90400000001</v>
      </c>
      <c r="H20" s="6">
        <v>4237360.8329999996</v>
      </c>
    </row>
    <row r="21" spans="1:8" x14ac:dyDescent="0.25">
      <c r="A21" s="7">
        <v>39630</v>
      </c>
      <c r="B21" s="8">
        <v>199.05799999999999</v>
      </c>
      <c r="C21" s="6">
        <v>7</v>
      </c>
      <c r="D21" s="6">
        <v>-1361.0260000000001</v>
      </c>
      <c r="E21" s="6">
        <v>60076.065000000002</v>
      </c>
      <c r="F21" s="6">
        <v>1225</v>
      </c>
      <c r="G21" s="6">
        <v>-199898.68400000001</v>
      </c>
      <c r="H21" s="6">
        <v>4293698.0650000004</v>
      </c>
    </row>
    <row r="22" spans="1:8" x14ac:dyDescent="0.25">
      <c r="A22" s="7">
        <v>39661</v>
      </c>
      <c r="B22" s="8">
        <v>221.95699999999999</v>
      </c>
      <c r="C22" s="6">
        <v>7</v>
      </c>
      <c r="D22" s="6">
        <v>-1361.8869999999999</v>
      </c>
      <c r="E22" s="6">
        <v>58890.839</v>
      </c>
      <c r="F22" s="6">
        <v>1200</v>
      </c>
      <c r="G22" s="6">
        <v>-203702.59</v>
      </c>
      <c r="H22" s="6">
        <v>4304020.4840000002</v>
      </c>
    </row>
    <row r="23" spans="1:8" x14ac:dyDescent="0.25">
      <c r="A23" s="7">
        <v>39692</v>
      </c>
      <c r="B23" s="8">
        <v>239.91300000000001</v>
      </c>
      <c r="C23" s="6">
        <v>6</v>
      </c>
      <c r="D23" s="6">
        <v>-1362.893</v>
      </c>
      <c r="E23" s="6">
        <v>54712.133000000002</v>
      </c>
      <c r="F23" s="6">
        <v>1185</v>
      </c>
      <c r="G23" s="6">
        <v>-207684.978</v>
      </c>
      <c r="H23" s="6">
        <v>4153712.3330000001</v>
      </c>
    </row>
    <row r="24" spans="1:8" x14ac:dyDescent="0.25">
      <c r="A24" s="7">
        <v>39722</v>
      </c>
      <c r="B24" s="8">
        <v>239</v>
      </c>
      <c r="C24" s="6">
        <v>6</v>
      </c>
      <c r="D24" s="6">
        <v>-1364.298</v>
      </c>
      <c r="E24" s="6">
        <v>60382.612999999998</v>
      </c>
      <c r="F24" s="6">
        <v>1187</v>
      </c>
      <c r="G24" s="6">
        <v>-211923.15700000001</v>
      </c>
      <c r="H24" s="6">
        <v>4417745.1940000001</v>
      </c>
    </row>
    <row r="25" spans="1:8" x14ac:dyDescent="0.25">
      <c r="A25" s="7">
        <v>39753</v>
      </c>
      <c r="B25" s="8">
        <v>244.453</v>
      </c>
      <c r="C25" s="6">
        <v>6</v>
      </c>
      <c r="D25" s="6">
        <v>-1366.7940000000001</v>
      </c>
      <c r="E25" s="6">
        <v>60197.733</v>
      </c>
      <c r="F25" s="6">
        <v>1213</v>
      </c>
      <c r="G25" s="6">
        <v>-216951.76300000001</v>
      </c>
      <c r="H25" s="6">
        <v>4479273.3669999996</v>
      </c>
    </row>
    <row r="26" spans="1:8" x14ac:dyDescent="0.25">
      <c r="A26" s="7">
        <v>39783</v>
      </c>
      <c r="B26" s="8">
        <v>230.46199999999999</v>
      </c>
      <c r="C26" s="6">
        <v>5</v>
      </c>
      <c r="D26" s="6">
        <v>-1371.7539999999999</v>
      </c>
      <c r="E26" s="6">
        <v>60974.516000000003</v>
      </c>
      <c r="F26" s="6">
        <v>1263</v>
      </c>
      <c r="G26" s="6">
        <v>-222378.261</v>
      </c>
      <c r="H26" s="6">
        <v>4533626.9680000003</v>
      </c>
    </row>
    <row r="27" spans="1:8" x14ac:dyDescent="0.25">
      <c r="A27" s="7">
        <v>39814</v>
      </c>
      <c r="B27" s="8">
        <v>209.94300000000001</v>
      </c>
      <c r="C27" s="6">
        <v>5</v>
      </c>
      <c r="D27" s="6">
        <v>-1357.952</v>
      </c>
      <c r="E27" s="6">
        <v>61861.805999999997</v>
      </c>
      <c r="F27" s="6">
        <v>1344</v>
      </c>
      <c r="G27" s="6">
        <v>-228583.978</v>
      </c>
      <c r="H27" s="6">
        <v>4547642.4189999998</v>
      </c>
    </row>
    <row r="28" spans="1:8" x14ac:dyDescent="0.25">
      <c r="A28" s="7">
        <v>39845</v>
      </c>
      <c r="B28" s="8">
        <v>182.39599999999999</v>
      </c>
      <c r="C28" s="6">
        <v>5</v>
      </c>
      <c r="D28" s="6">
        <v>-1353.7840000000001</v>
      </c>
      <c r="E28" s="6">
        <v>59695.571000000004</v>
      </c>
      <c r="F28" s="6">
        <v>1468</v>
      </c>
      <c r="G28" s="6">
        <v>-235182.685</v>
      </c>
      <c r="H28" s="6">
        <v>4425155.3930000002</v>
      </c>
    </row>
    <row r="29" spans="1:8" x14ac:dyDescent="0.25">
      <c r="A29" s="7">
        <v>39873</v>
      </c>
      <c r="B29" s="8">
        <v>155.86600000000001</v>
      </c>
      <c r="C29" s="6">
        <v>5</v>
      </c>
      <c r="D29" s="6">
        <v>-1347.2429999999999</v>
      </c>
      <c r="E29" s="6">
        <v>59938.161</v>
      </c>
      <c r="F29" s="6">
        <v>1622</v>
      </c>
      <c r="G29" s="6">
        <v>-241848.921</v>
      </c>
      <c r="H29" s="6">
        <v>4683087.3229999999</v>
      </c>
    </row>
    <row r="30" spans="1:8" x14ac:dyDescent="0.25">
      <c r="A30" s="7">
        <v>39904</v>
      </c>
      <c r="B30" s="8">
        <v>146.119</v>
      </c>
      <c r="C30" s="6">
        <v>5</v>
      </c>
      <c r="D30" s="6">
        <v>-1337.607</v>
      </c>
      <c r="E30" s="6">
        <v>58571.432999999997</v>
      </c>
      <c r="F30" s="6">
        <v>1837</v>
      </c>
      <c r="G30" s="6">
        <v>-247840.94200000001</v>
      </c>
      <c r="H30" s="6">
        <v>4755946.5999999996</v>
      </c>
    </row>
    <row r="31" spans="1:8" x14ac:dyDescent="0.25">
      <c r="A31" s="7">
        <v>39934</v>
      </c>
      <c r="B31" s="8">
        <v>136.07</v>
      </c>
      <c r="C31" s="6">
        <v>5</v>
      </c>
      <c r="D31" s="6">
        <v>-1324.7059999999999</v>
      </c>
      <c r="E31" s="6">
        <v>56755.934999999998</v>
      </c>
      <c r="F31" s="6">
        <v>2066</v>
      </c>
      <c r="G31" s="6">
        <v>-257749.58600000001</v>
      </c>
      <c r="H31" s="6">
        <v>4830134.1940000001</v>
      </c>
    </row>
    <row r="32" spans="1:8" x14ac:dyDescent="0.25">
      <c r="A32" s="7">
        <v>39965</v>
      </c>
      <c r="B32" s="8">
        <v>126.125</v>
      </c>
      <c r="C32" s="6">
        <v>5</v>
      </c>
      <c r="D32" s="6">
        <v>-1306.5630000000001</v>
      </c>
      <c r="E32" s="6">
        <v>55120.233</v>
      </c>
      <c r="F32" s="6">
        <v>2307</v>
      </c>
      <c r="G32" s="6">
        <v>-264921.696</v>
      </c>
      <c r="H32" s="6">
        <v>4907840.2</v>
      </c>
    </row>
    <row r="33" spans="1:8" x14ac:dyDescent="0.25">
      <c r="A33" s="7">
        <v>39995</v>
      </c>
      <c r="B33" s="8">
        <v>133.00200000000001</v>
      </c>
      <c r="C33" s="6">
        <v>5</v>
      </c>
      <c r="D33" s="6">
        <v>-1288.8789999999999</v>
      </c>
      <c r="E33" s="6">
        <v>53429</v>
      </c>
      <c r="F33" s="6">
        <v>2517</v>
      </c>
      <c r="G33" s="6">
        <v>-276393.68699999998</v>
      </c>
      <c r="H33" s="6">
        <v>4980104.9349999996</v>
      </c>
    </row>
    <row r="34" spans="1:8" x14ac:dyDescent="0.25">
      <c r="A34" s="7">
        <v>40026</v>
      </c>
      <c r="B34" s="8">
        <v>147.80099999999999</v>
      </c>
      <c r="C34" s="6">
        <v>5</v>
      </c>
      <c r="D34" s="6">
        <v>-1259.1980000000001</v>
      </c>
      <c r="E34" s="6">
        <v>54048.451999999997</v>
      </c>
      <c r="F34" s="6">
        <v>2699</v>
      </c>
      <c r="G34" s="6">
        <v>-285377.31800000003</v>
      </c>
      <c r="H34" s="6">
        <v>5179337.2259999998</v>
      </c>
    </row>
    <row r="35" spans="1:8" x14ac:dyDescent="0.25">
      <c r="A35" s="7">
        <v>40057</v>
      </c>
      <c r="B35" s="8">
        <v>154.13200000000001</v>
      </c>
      <c r="C35" s="6">
        <v>5</v>
      </c>
      <c r="D35" s="6">
        <v>-1231.4179999999999</v>
      </c>
      <c r="E35" s="6">
        <v>54647.733</v>
      </c>
      <c r="F35" s="6">
        <v>2833</v>
      </c>
      <c r="G35" s="6">
        <v>-299032.09299999999</v>
      </c>
      <c r="H35" s="6">
        <v>5331360.2</v>
      </c>
    </row>
    <row r="36" spans="1:8" x14ac:dyDescent="0.25">
      <c r="A36" s="7">
        <v>40087</v>
      </c>
      <c r="B36" s="8">
        <v>161.24799999999999</v>
      </c>
      <c r="C36" s="6">
        <v>5</v>
      </c>
      <c r="D36" s="6">
        <v>-1203.7819999999999</v>
      </c>
      <c r="E36" s="6">
        <v>52707.387000000002</v>
      </c>
      <c r="F36" s="6">
        <v>2926</v>
      </c>
      <c r="G36" s="6">
        <v>-309568.35600000003</v>
      </c>
      <c r="H36" s="6">
        <v>5496276.3229999999</v>
      </c>
    </row>
    <row r="37" spans="1:8" x14ac:dyDescent="0.25">
      <c r="A37" s="7">
        <v>40118</v>
      </c>
      <c r="B37" s="8">
        <v>175.411</v>
      </c>
      <c r="C37" s="6">
        <v>5</v>
      </c>
      <c r="D37" s="6">
        <v>-1176.2170000000001</v>
      </c>
      <c r="E37" s="6">
        <v>54082.466999999997</v>
      </c>
      <c r="F37" s="6">
        <v>2992</v>
      </c>
      <c r="G37" s="6">
        <v>-322983.24400000001</v>
      </c>
      <c r="H37" s="6">
        <v>5717937.4670000002</v>
      </c>
    </row>
    <row r="38" spans="1:8" x14ac:dyDescent="0.25">
      <c r="A38" s="7">
        <v>40148</v>
      </c>
      <c r="B38" s="8">
        <v>188.23400000000001</v>
      </c>
      <c r="C38" s="6">
        <v>5</v>
      </c>
      <c r="D38" s="6">
        <v>-1152.8440000000001</v>
      </c>
      <c r="E38" s="6">
        <v>54045.644999999997</v>
      </c>
      <c r="F38" s="6">
        <v>3007</v>
      </c>
      <c r="G38" s="6">
        <v>-337933.038</v>
      </c>
      <c r="H38" s="6">
        <v>5667546.3870000001</v>
      </c>
    </row>
    <row r="39" spans="1:8" x14ac:dyDescent="0.25">
      <c r="A39" s="7">
        <v>40179</v>
      </c>
      <c r="B39" s="8">
        <v>211.48500000000001</v>
      </c>
      <c r="C39" s="6">
        <v>5</v>
      </c>
      <c r="D39" s="6">
        <v>-1128.6010000000001</v>
      </c>
      <c r="E39" s="6">
        <v>52410.870999999999</v>
      </c>
      <c r="F39" s="6">
        <v>2983</v>
      </c>
      <c r="G39" s="6">
        <v>-352258.61</v>
      </c>
      <c r="H39" s="6">
        <v>5810474.6449999996</v>
      </c>
    </row>
    <row r="40" spans="1:8" x14ac:dyDescent="0.25">
      <c r="A40" s="7">
        <v>40210</v>
      </c>
      <c r="B40" s="8">
        <v>229.97399999999999</v>
      </c>
      <c r="C40" s="6">
        <v>4</v>
      </c>
      <c r="D40" s="6">
        <v>-1106.519</v>
      </c>
      <c r="E40" s="6">
        <v>53527.964</v>
      </c>
      <c r="F40" s="6">
        <v>2949</v>
      </c>
      <c r="G40" s="6">
        <v>-366826.44199999998</v>
      </c>
      <c r="H40" s="6">
        <v>6095684.0710000005</v>
      </c>
    </row>
    <row r="41" spans="1:8" x14ac:dyDescent="0.25">
      <c r="A41" s="7">
        <v>40238</v>
      </c>
      <c r="B41" s="8">
        <v>234.16200000000001</v>
      </c>
      <c r="C41" s="6">
        <v>4</v>
      </c>
      <c r="D41" s="6">
        <v>-1085.7919999999999</v>
      </c>
      <c r="E41" s="6">
        <v>55313.71</v>
      </c>
      <c r="F41" s="6">
        <v>2923</v>
      </c>
      <c r="G41" s="6">
        <v>-380160.33</v>
      </c>
      <c r="H41" s="6">
        <v>6503618.5159999998</v>
      </c>
    </row>
    <row r="42" spans="1:8" x14ac:dyDescent="0.25">
      <c r="A42" s="7">
        <v>40269</v>
      </c>
      <c r="B42" s="8">
        <v>237.452</v>
      </c>
      <c r="C42" s="6">
        <v>4</v>
      </c>
      <c r="D42" s="6">
        <v>-1059.4839999999999</v>
      </c>
      <c r="E42" s="6">
        <v>53473.033000000003</v>
      </c>
      <c r="F42" s="6">
        <v>2910</v>
      </c>
      <c r="G42" s="6">
        <v>-395029.61800000002</v>
      </c>
      <c r="H42" s="6">
        <v>6598758.1670000004</v>
      </c>
    </row>
    <row r="43" spans="1:8" x14ac:dyDescent="0.25">
      <c r="A43" s="7">
        <v>40299</v>
      </c>
      <c r="B43" s="8">
        <v>231.369</v>
      </c>
      <c r="C43" s="6">
        <v>3</v>
      </c>
      <c r="D43" s="6">
        <v>-1029.8409999999999</v>
      </c>
      <c r="E43" s="6">
        <v>52757.870999999999</v>
      </c>
      <c r="F43" s="6">
        <v>2910</v>
      </c>
      <c r="G43" s="6">
        <v>-409619.62199999997</v>
      </c>
      <c r="H43" s="6">
        <v>6804467.2259999998</v>
      </c>
    </row>
    <row r="44" spans="1:8" x14ac:dyDescent="0.25">
      <c r="A44" s="7">
        <v>40330</v>
      </c>
      <c r="B44" s="8">
        <v>230.99199999999999</v>
      </c>
      <c r="C44" s="6">
        <v>3</v>
      </c>
      <c r="D44" s="6">
        <v>-994.89200000000005</v>
      </c>
      <c r="E44" s="6">
        <v>51061.7</v>
      </c>
      <c r="F44" s="6">
        <v>2938</v>
      </c>
      <c r="G44" s="6">
        <v>-425117.55499999999</v>
      </c>
      <c r="H44" s="6">
        <v>7168347.2999999998</v>
      </c>
    </row>
    <row r="45" spans="1:8" x14ac:dyDescent="0.25">
      <c r="A45" s="7">
        <v>40360</v>
      </c>
      <c r="B45" s="8">
        <v>234.18299999999999</v>
      </c>
      <c r="C45" s="6">
        <v>3</v>
      </c>
      <c r="D45" s="6">
        <v>-957.404</v>
      </c>
      <c r="E45" s="6">
        <v>49957.161</v>
      </c>
      <c r="F45" s="6">
        <v>2985</v>
      </c>
      <c r="G45" s="6">
        <v>-438895.44799999997</v>
      </c>
      <c r="H45" s="6">
        <v>7399196.71</v>
      </c>
    </row>
    <row r="46" spans="1:8" x14ac:dyDescent="0.25">
      <c r="A46" s="7">
        <v>40391</v>
      </c>
      <c r="B46" s="8">
        <v>228.393</v>
      </c>
      <c r="C46" s="6">
        <v>3</v>
      </c>
      <c r="D46" s="6">
        <v>-916.62400000000002</v>
      </c>
      <c r="E46" s="6">
        <v>50206.29</v>
      </c>
      <c r="F46" s="6">
        <v>3046</v>
      </c>
      <c r="G46" s="6">
        <v>-453851.44799999997</v>
      </c>
      <c r="H46" s="6">
        <v>7621891.0970000001</v>
      </c>
    </row>
    <row r="47" spans="1:8" x14ac:dyDescent="0.25">
      <c r="A47" s="7">
        <v>40422</v>
      </c>
      <c r="B47" s="8">
        <v>220.429</v>
      </c>
      <c r="C47" s="6">
        <v>3</v>
      </c>
      <c r="D47" s="6">
        <v>-873.91800000000001</v>
      </c>
      <c r="E47" s="6">
        <v>49821.567000000003</v>
      </c>
      <c r="F47" s="6">
        <v>3137</v>
      </c>
      <c r="G47" s="6">
        <v>-467445.69900000002</v>
      </c>
      <c r="H47" s="6">
        <v>7822232.733</v>
      </c>
    </row>
    <row r="48" spans="1:8" x14ac:dyDescent="0.25">
      <c r="A48" s="7">
        <v>40452</v>
      </c>
      <c r="B48" s="8">
        <v>217.13499999999999</v>
      </c>
      <c r="C48" s="6">
        <v>3</v>
      </c>
      <c r="D48" s="6">
        <v>-844.26199999999994</v>
      </c>
      <c r="E48" s="6">
        <v>50015.387000000002</v>
      </c>
      <c r="F48" s="6">
        <v>3256</v>
      </c>
      <c r="G48" s="6">
        <v>-481419.69900000002</v>
      </c>
      <c r="H48" s="6">
        <v>7861368.4189999998</v>
      </c>
    </row>
    <row r="49" spans="1:8" x14ac:dyDescent="0.25">
      <c r="A49" s="7">
        <v>40483</v>
      </c>
      <c r="B49" s="8">
        <v>211.58600000000001</v>
      </c>
      <c r="C49" s="6">
        <v>3</v>
      </c>
      <c r="D49" s="6">
        <v>-815.572</v>
      </c>
      <c r="E49" s="6">
        <v>51860</v>
      </c>
      <c r="F49" s="6">
        <v>3418</v>
      </c>
      <c r="G49" s="6">
        <v>-494777.02500000002</v>
      </c>
      <c r="H49" s="6">
        <v>8231899.6670000004</v>
      </c>
    </row>
    <row r="50" spans="1:8" x14ac:dyDescent="0.25">
      <c r="A50" s="7">
        <v>40513</v>
      </c>
      <c r="B50" s="8">
        <v>200.11799999999999</v>
      </c>
      <c r="C50" s="6">
        <v>3</v>
      </c>
      <c r="D50" s="6">
        <v>-793.74099999999999</v>
      </c>
      <c r="E50" s="6">
        <v>51598.516000000003</v>
      </c>
      <c r="F50" s="6">
        <v>3607</v>
      </c>
      <c r="G50" s="6">
        <v>-507119.565</v>
      </c>
      <c r="H50" s="6">
        <v>8533901.0649999995</v>
      </c>
    </row>
    <row r="51" spans="1:8" x14ac:dyDescent="0.25">
      <c r="A51" s="7">
        <v>40544</v>
      </c>
      <c r="B51" s="8">
        <v>189.624</v>
      </c>
      <c r="C51" s="6">
        <v>3</v>
      </c>
      <c r="D51" s="6">
        <v>-778.29399999999998</v>
      </c>
      <c r="E51" s="6">
        <v>50676.677000000003</v>
      </c>
      <c r="F51" s="6">
        <v>3814</v>
      </c>
      <c r="G51" s="6">
        <v>-518378.12699999998</v>
      </c>
      <c r="H51" s="6">
        <v>8670629.6769999992</v>
      </c>
    </row>
    <row r="52" spans="1:8" x14ac:dyDescent="0.25">
      <c r="A52" s="7">
        <v>40575</v>
      </c>
      <c r="B52" s="8">
        <v>166.75</v>
      </c>
      <c r="C52" s="6">
        <v>3</v>
      </c>
      <c r="D52" s="6">
        <v>-767.20899999999995</v>
      </c>
      <c r="E52" s="6">
        <v>50674.786</v>
      </c>
      <c r="F52" s="6">
        <v>4018</v>
      </c>
      <c r="G52" s="6">
        <v>-531161.96100000001</v>
      </c>
      <c r="H52" s="6">
        <v>8797633.8570000008</v>
      </c>
    </row>
    <row r="53" spans="1:8" x14ac:dyDescent="0.25">
      <c r="A53" s="7">
        <v>40603</v>
      </c>
      <c r="B53" s="8">
        <v>163.5</v>
      </c>
      <c r="C53" s="6">
        <v>3</v>
      </c>
      <c r="D53" s="6">
        <v>-760.95699999999999</v>
      </c>
      <c r="E53" s="6">
        <v>51335.677000000003</v>
      </c>
      <c r="F53" s="6">
        <v>4193</v>
      </c>
      <c r="G53" s="6">
        <v>-542076.62100000004</v>
      </c>
      <c r="H53" s="6">
        <v>9374765.2899999991</v>
      </c>
    </row>
    <row r="54" spans="1:8" x14ac:dyDescent="0.25">
      <c r="A54" s="7">
        <v>40634</v>
      </c>
      <c r="B54" s="8">
        <v>161.19999999999999</v>
      </c>
      <c r="C54" s="6">
        <v>3</v>
      </c>
      <c r="D54" s="6">
        <v>-756.79300000000001</v>
      </c>
      <c r="E54" s="6">
        <v>49919.932999999997</v>
      </c>
      <c r="F54" s="6">
        <v>4389</v>
      </c>
      <c r="G54" s="6">
        <v>-552449.60600000003</v>
      </c>
      <c r="H54" s="6">
        <v>9581179.7670000009</v>
      </c>
    </row>
    <row r="55" spans="1:8" x14ac:dyDescent="0.25">
      <c r="A55" s="7">
        <v>40664</v>
      </c>
      <c r="B55" s="8">
        <v>157.25</v>
      </c>
      <c r="C55" s="6">
        <v>3</v>
      </c>
      <c r="D55" s="6">
        <v>-754.11900000000003</v>
      </c>
      <c r="E55" s="6">
        <v>50696.870999999999</v>
      </c>
      <c r="F55" s="6">
        <v>4579</v>
      </c>
      <c r="G55" s="6">
        <v>-560216.05500000005</v>
      </c>
      <c r="H55" s="6">
        <v>9876416.1610000003</v>
      </c>
    </row>
    <row r="56" spans="1:8" x14ac:dyDescent="0.25">
      <c r="A56" s="7">
        <v>40695</v>
      </c>
      <c r="B56" s="8">
        <v>148</v>
      </c>
      <c r="C56" s="6">
        <v>3</v>
      </c>
      <c r="D56" s="6">
        <v>-751.77</v>
      </c>
      <c r="E56" s="6">
        <v>48640.733</v>
      </c>
      <c r="F56" s="6">
        <v>4738</v>
      </c>
      <c r="G56" s="6">
        <v>-564743.39199999999</v>
      </c>
      <c r="H56" s="6">
        <v>9739727.5329999998</v>
      </c>
    </row>
    <row r="57" spans="1:8" x14ac:dyDescent="0.25">
      <c r="A57" s="7">
        <v>40725</v>
      </c>
      <c r="B57" s="8">
        <v>139.4</v>
      </c>
      <c r="C57" s="6">
        <v>4</v>
      </c>
      <c r="D57" s="6">
        <v>-749.62199999999996</v>
      </c>
      <c r="E57" s="6">
        <v>48042.71</v>
      </c>
      <c r="F57" s="6">
        <v>4817</v>
      </c>
      <c r="G57" s="6">
        <v>-566691.05500000005</v>
      </c>
      <c r="H57" s="6">
        <v>9874572.6129999999</v>
      </c>
    </row>
    <row r="58" spans="1:8" x14ac:dyDescent="0.25">
      <c r="A58" s="7">
        <v>40756</v>
      </c>
      <c r="B58" s="8">
        <v>137.25</v>
      </c>
      <c r="C58" s="6">
        <v>4</v>
      </c>
      <c r="D58" s="6">
        <v>-748.66</v>
      </c>
      <c r="E58" s="6">
        <v>47130.451999999997</v>
      </c>
      <c r="F58" s="6">
        <v>4827</v>
      </c>
      <c r="G58" s="6">
        <v>-565218.63399999996</v>
      </c>
      <c r="H58" s="6">
        <v>10131727.096999999</v>
      </c>
    </row>
    <row r="59" spans="1:8" x14ac:dyDescent="0.25">
      <c r="A59" s="7">
        <v>40787</v>
      </c>
      <c r="B59" s="8">
        <v>135.6</v>
      </c>
      <c r="C59" s="6">
        <v>5</v>
      </c>
      <c r="D59" s="6">
        <v>-737.61599999999999</v>
      </c>
      <c r="E59" s="6">
        <v>47055.466999999997</v>
      </c>
      <c r="F59" s="6">
        <v>4779</v>
      </c>
      <c r="G59" s="6">
        <v>-568721.91</v>
      </c>
      <c r="H59" s="6">
        <v>10369391.166999999</v>
      </c>
    </row>
    <row r="60" spans="1:8" x14ac:dyDescent="0.25">
      <c r="A60" s="7">
        <v>40817</v>
      </c>
      <c r="B60" s="8">
        <v>137.75</v>
      </c>
      <c r="C60" s="6">
        <v>5</v>
      </c>
      <c r="D60" s="6">
        <v>-750.548</v>
      </c>
      <c r="E60" s="6">
        <v>47998.934999999998</v>
      </c>
      <c r="F60" s="6">
        <v>4711</v>
      </c>
      <c r="G60" s="6">
        <v>-556547.41099999996</v>
      </c>
      <c r="H60" s="6">
        <v>10409189.161</v>
      </c>
    </row>
    <row r="61" spans="1:8" x14ac:dyDescent="0.25">
      <c r="A61" s="7">
        <v>40848</v>
      </c>
      <c r="B61" s="8">
        <v>132.75</v>
      </c>
      <c r="C61" s="6">
        <v>6</v>
      </c>
      <c r="D61" s="6">
        <v>-755.54100000000005</v>
      </c>
      <c r="E61" s="6">
        <v>50395.733</v>
      </c>
      <c r="F61" s="6">
        <v>4653</v>
      </c>
      <c r="G61" s="6">
        <v>-550292.38399999996</v>
      </c>
      <c r="H61" s="6">
        <v>10570018.867000001</v>
      </c>
    </row>
    <row r="62" spans="1:8" x14ac:dyDescent="0.25">
      <c r="A62" s="7">
        <v>40878</v>
      </c>
      <c r="B62" s="8">
        <v>120.8</v>
      </c>
      <c r="C62" s="6">
        <v>7</v>
      </c>
      <c r="D62" s="6">
        <v>-762.79399999999998</v>
      </c>
      <c r="E62" s="6">
        <v>54575.031999999999</v>
      </c>
      <c r="F62" s="6">
        <v>4605</v>
      </c>
      <c r="G62" s="6">
        <v>-547659.99399999995</v>
      </c>
      <c r="H62" s="6">
        <v>10441598.387</v>
      </c>
    </row>
    <row r="63" spans="1:8" x14ac:dyDescent="0.25">
      <c r="A63" s="7">
        <v>40909</v>
      </c>
      <c r="B63" s="8">
        <v>114.75</v>
      </c>
      <c r="C63" s="6">
        <v>8</v>
      </c>
      <c r="D63" s="6">
        <v>-774.92200000000003</v>
      </c>
      <c r="E63" s="6">
        <v>52669.677000000003</v>
      </c>
      <c r="F63" s="6">
        <v>4556</v>
      </c>
      <c r="G63" s="6">
        <v>-536252.68900000001</v>
      </c>
      <c r="H63" s="6">
        <v>10320302.676999999</v>
      </c>
    </row>
    <row r="64" spans="1:8" x14ac:dyDescent="0.25">
      <c r="A64" s="7">
        <v>40940</v>
      </c>
      <c r="B64" s="8">
        <v>97.5</v>
      </c>
      <c r="C64" s="6">
        <v>10</v>
      </c>
      <c r="D64" s="6">
        <v>-789.36900000000003</v>
      </c>
      <c r="E64" s="6">
        <v>53093.620999999999</v>
      </c>
      <c r="F64" s="6">
        <v>4496</v>
      </c>
      <c r="G64" s="6">
        <v>-528388.821</v>
      </c>
      <c r="H64" s="6">
        <v>9951234.034</v>
      </c>
    </row>
    <row r="65" spans="1:8" x14ac:dyDescent="0.25">
      <c r="A65" s="7">
        <v>40969</v>
      </c>
      <c r="B65" s="8">
        <v>85.6</v>
      </c>
      <c r="C65" s="6">
        <v>11</v>
      </c>
      <c r="D65" s="6">
        <v>-805.28800000000001</v>
      </c>
      <c r="E65" s="6">
        <v>52695.355000000003</v>
      </c>
      <c r="F65" s="6">
        <v>4468</v>
      </c>
      <c r="G65" s="6">
        <v>-520428.22499999998</v>
      </c>
      <c r="H65" s="6">
        <v>9824188.7100000009</v>
      </c>
    </row>
    <row r="66" spans="1:8" x14ac:dyDescent="0.25">
      <c r="A66" s="7">
        <v>41000</v>
      </c>
      <c r="B66" s="8">
        <v>74.75</v>
      </c>
      <c r="C66" s="6">
        <v>13</v>
      </c>
      <c r="D66" s="6">
        <v>-822.73500000000001</v>
      </c>
      <c r="E66" s="6">
        <v>52369.5</v>
      </c>
      <c r="F66" s="6">
        <v>4501</v>
      </c>
      <c r="G66" s="6">
        <v>-511482.43800000002</v>
      </c>
      <c r="H66" s="6">
        <v>9813992.5999999996</v>
      </c>
    </row>
    <row r="67" spans="1:8" x14ac:dyDescent="0.25">
      <c r="A67" s="7">
        <v>41030</v>
      </c>
      <c r="B67" s="8">
        <v>67</v>
      </c>
      <c r="C67" s="6">
        <v>16</v>
      </c>
      <c r="D67" s="6">
        <v>-839.03899999999999</v>
      </c>
      <c r="E67" s="6">
        <v>51526.870999999999</v>
      </c>
      <c r="F67" s="6">
        <v>4570</v>
      </c>
      <c r="G67" s="6">
        <v>-501348.41800000001</v>
      </c>
      <c r="H67" s="6">
        <v>9864557.3230000008</v>
      </c>
    </row>
    <row r="68" spans="1:8" x14ac:dyDescent="0.25">
      <c r="A68" s="7">
        <v>41061</v>
      </c>
      <c r="B68" s="8">
        <v>60.2</v>
      </c>
      <c r="C68" s="6">
        <v>18</v>
      </c>
      <c r="D68" s="6">
        <v>-854.399</v>
      </c>
      <c r="E68" s="6">
        <v>50699.667000000001</v>
      </c>
      <c r="F68" s="6">
        <v>4626</v>
      </c>
      <c r="G68" s="6">
        <v>-490120.95299999998</v>
      </c>
      <c r="H68" s="6">
        <v>10029954.5</v>
      </c>
    </row>
    <row r="69" spans="1:8" x14ac:dyDescent="0.25">
      <c r="A69" s="7">
        <v>41091</v>
      </c>
      <c r="B69" s="8">
        <v>53.75</v>
      </c>
      <c r="C69" s="6">
        <v>20</v>
      </c>
      <c r="D69" s="6">
        <v>-870.05799999999999</v>
      </c>
      <c r="E69" s="6">
        <v>50994.387000000002</v>
      </c>
      <c r="F69" s="6">
        <v>4655</v>
      </c>
      <c r="G69" s="6">
        <v>-477164.20299999998</v>
      </c>
      <c r="H69" s="6">
        <v>9998061.4839999992</v>
      </c>
    </row>
    <row r="70" spans="1:8" x14ac:dyDescent="0.25">
      <c r="A70" s="7">
        <v>41122</v>
      </c>
      <c r="B70" s="8">
        <v>50.4</v>
      </c>
      <c r="C70" s="6">
        <v>22</v>
      </c>
      <c r="D70" s="6">
        <v>-879.61300000000006</v>
      </c>
      <c r="E70" s="6">
        <v>51080.226000000002</v>
      </c>
      <c r="F70" s="6">
        <v>4681</v>
      </c>
      <c r="G70" s="6">
        <v>-466813.473</v>
      </c>
      <c r="H70" s="6">
        <v>9962561.3230000008</v>
      </c>
    </row>
    <row r="71" spans="1:8" x14ac:dyDescent="0.25">
      <c r="A71" s="7">
        <v>41153</v>
      </c>
      <c r="B71" s="8">
        <v>46.75</v>
      </c>
      <c r="C71" s="6">
        <v>24</v>
      </c>
      <c r="D71" s="6">
        <v>-890.84900000000005</v>
      </c>
      <c r="E71" s="6">
        <v>52331.366999999998</v>
      </c>
      <c r="F71" s="6">
        <v>4715</v>
      </c>
      <c r="G71" s="6">
        <v>-454589.13</v>
      </c>
      <c r="H71" s="6">
        <v>9770209.6329999994</v>
      </c>
    </row>
    <row r="72" spans="1:8" x14ac:dyDescent="0.25">
      <c r="A72" s="7">
        <v>41183</v>
      </c>
      <c r="B72" s="8">
        <v>41.75</v>
      </c>
      <c r="C72" s="6">
        <v>26</v>
      </c>
      <c r="D72" s="6">
        <v>-900.77599999999995</v>
      </c>
      <c r="E72" s="6">
        <v>53720.097000000002</v>
      </c>
      <c r="F72" s="6">
        <v>4723</v>
      </c>
      <c r="G72" s="6">
        <v>-442686.02500000002</v>
      </c>
      <c r="H72" s="6">
        <v>9436684.9680000003</v>
      </c>
    </row>
    <row r="73" spans="1:8" x14ac:dyDescent="0.25">
      <c r="A73" s="7">
        <v>41214</v>
      </c>
      <c r="B73" s="8">
        <v>44.4</v>
      </c>
      <c r="C73" s="6">
        <v>27</v>
      </c>
      <c r="D73" s="6">
        <v>-911.10299999999995</v>
      </c>
      <c r="E73" s="6">
        <v>54685.366999999998</v>
      </c>
      <c r="F73" s="6">
        <v>4709</v>
      </c>
      <c r="G73" s="6">
        <v>-430428.33</v>
      </c>
      <c r="H73" s="6">
        <v>9185126.2329999991</v>
      </c>
    </row>
    <row r="74" spans="1:8" x14ac:dyDescent="0.25">
      <c r="A74" s="7">
        <v>41244</v>
      </c>
      <c r="B74" s="8">
        <v>45.25</v>
      </c>
      <c r="C74" s="6">
        <v>27</v>
      </c>
      <c r="D74" s="6">
        <v>-934.04200000000003</v>
      </c>
      <c r="E74" s="6">
        <v>53517.968000000001</v>
      </c>
      <c r="F74" s="6">
        <v>4713</v>
      </c>
      <c r="G74" s="6">
        <v>-418908.05</v>
      </c>
      <c r="H74" s="6">
        <v>8893833.5810000002</v>
      </c>
    </row>
    <row r="75" spans="1:8" x14ac:dyDescent="0.25">
      <c r="A75" s="7">
        <v>41275</v>
      </c>
      <c r="B75" s="8">
        <v>47.5</v>
      </c>
      <c r="C75" s="6">
        <v>27</v>
      </c>
      <c r="D75" s="6">
        <v>-931.221</v>
      </c>
      <c r="E75" s="6">
        <v>56213.322999999997</v>
      </c>
      <c r="F75" s="6">
        <v>4744</v>
      </c>
      <c r="G75" s="6">
        <v>-407938.50599999999</v>
      </c>
      <c r="H75" s="6">
        <v>8658978.4839999992</v>
      </c>
    </row>
    <row r="76" spans="1:8" x14ac:dyDescent="0.25">
      <c r="A76" s="7">
        <v>41306</v>
      </c>
      <c r="B76" s="8">
        <v>44.75</v>
      </c>
      <c r="C76" s="6">
        <v>27</v>
      </c>
      <c r="D76" s="6">
        <v>-941.75599999999997</v>
      </c>
      <c r="E76" s="6">
        <v>57151.25</v>
      </c>
      <c r="F76" s="6">
        <v>4752</v>
      </c>
      <c r="G76" s="6">
        <v>-397774.66399999999</v>
      </c>
      <c r="H76" s="6">
        <v>8565975.4639999997</v>
      </c>
    </row>
    <row r="77" spans="1:8" x14ac:dyDescent="0.25">
      <c r="A77" s="7">
        <v>41334</v>
      </c>
      <c r="B77" s="8">
        <v>46.4</v>
      </c>
      <c r="C77" s="6">
        <v>26</v>
      </c>
      <c r="D77" s="6">
        <v>-949.29700000000003</v>
      </c>
      <c r="E77" s="6">
        <v>56408.258000000002</v>
      </c>
      <c r="F77" s="6">
        <v>4721</v>
      </c>
      <c r="G77" s="6">
        <v>-389196.49099999998</v>
      </c>
      <c r="H77" s="6">
        <v>8289959.3870000001</v>
      </c>
    </row>
    <row r="78" spans="1:8" x14ac:dyDescent="0.25">
      <c r="A78" s="7">
        <v>41365</v>
      </c>
      <c r="B78" s="8">
        <v>43.5</v>
      </c>
      <c r="C78" s="6">
        <v>25</v>
      </c>
      <c r="D78" s="6">
        <v>-957.452</v>
      </c>
      <c r="E78" s="6">
        <v>56217.832999999999</v>
      </c>
      <c r="F78" s="6">
        <v>4607</v>
      </c>
      <c r="G78" s="6">
        <v>-385048.93</v>
      </c>
      <c r="H78" s="6">
        <v>8165573.4670000002</v>
      </c>
    </row>
    <row r="79" spans="1:8" x14ac:dyDescent="0.25">
      <c r="A79" s="7">
        <v>41395</v>
      </c>
      <c r="B79" s="8">
        <v>41.4</v>
      </c>
      <c r="C79" s="6">
        <v>24</v>
      </c>
      <c r="D79" s="6">
        <v>-963.35900000000004</v>
      </c>
      <c r="E79" s="6">
        <v>54435.483999999997</v>
      </c>
      <c r="F79" s="6">
        <v>4423</v>
      </c>
      <c r="G79" s="6">
        <v>-371759.29</v>
      </c>
      <c r="H79" s="6">
        <v>8028189.2580000004</v>
      </c>
    </row>
    <row r="80" spans="1:8" x14ac:dyDescent="0.25">
      <c r="A80" s="7">
        <v>41426</v>
      </c>
      <c r="B80" s="8">
        <v>42.5</v>
      </c>
      <c r="C80" s="6">
        <v>23</v>
      </c>
      <c r="D80" s="6">
        <v>-963.76199999999994</v>
      </c>
      <c r="E80" s="6">
        <v>53576.800000000003</v>
      </c>
      <c r="F80" s="6">
        <v>4218</v>
      </c>
      <c r="G80" s="6">
        <v>-365523.25900000002</v>
      </c>
      <c r="H80" s="6">
        <v>7864429.8329999996</v>
      </c>
    </row>
    <row r="81" spans="1:8" x14ac:dyDescent="0.25">
      <c r="A81" s="7">
        <v>41456</v>
      </c>
      <c r="B81" s="8">
        <v>44</v>
      </c>
      <c r="C81" s="6">
        <v>22</v>
      </c>
      <c r="D81" s="6">
        <v>-967.07899999999995</v>
      </c>
      <c r="E81" s="6">
        <v>53263.580999999998</v>
      </c>
      <c r="F81" s="6">
        <v>4067</v>
      </c>
      <c r="G81" s="6">
        <v>-351591.03700000001</v>
      </c>
      <c r="H81" s="6">
        <v>7648731.7740000002</v>
      </c>
    </row>
    <row r="82" spans="1:8" x14ac:dyDescent="0.25">
      <c r="A82" s="7">
        <v>41487</v>
      </c>
      <c r="B82" s="8">
        <v>46.6</v>
      </c>
      <c r="C82" s="6">
        <v>20</v>
      </c>
      <c r="D82" s="6">
        <v>-971.76700000000005</v>
      </c>
      <c r="E82" s="6">
        <v>53420.387000000002</v>
      </c>
      <c r="F82" s="6">
        <v>3936</v>
      </c>
      <c r="G82" s="6">
        <v>-340219.98300000001</v>
      </c>
      <c r="H82" s="6">
        <v>7384558.1289999997</v>
      </c>
    </row>
    <row r="83" spans="1:8" x14ac:dyDescent="0.25">
      <c r="A83" s="7">
        <v>41518</v>
      </c>
      <c r="B83" s="8">
        <v>45.5</v>
      </c>
      <c r="C83" s="6">
        <v>20</v>
      </c>
      <c r="D83" s="6">
        <v>-976.78599999999994</v>
      </c>
      <c r="E83" s="6">
        <v>52227.033000000003</v>
      </c>
      <c r="F83" s="6">
        <v>3814</v>
      </c>
      <c r="G83" s="6">
        <v>-327780.46000000002</v>
      </c>
      <c r="H83" s="6">
        <v>7005935.1670000004</v>
      </c>
    </row>
    <row r="84" spans="1:8" x14ac:dyDescent="0.25">
      <c r="A84" s="7">
        <v>41548</v>
      </c>
      <c r="B84" s="8">
        <v>45.75</v>
      </c>
      <c r="C84" s="6">
        <v>19</v>
      </c>
      <c r="D84" s="6">
        <v>-981.54200000000003</v>
      </c>
      <c r="E84" s="6">
        <v>54752.355000000003</v>
      </c>
      <c r="F84" s="6">
        <v>3678</v>
      </c>
      <c r="G84" s="6">
        <v>-314436.73800000001</v>
      </c>
      <c r="H84" s="6">
        <v>6909973.6129999999</v>
      </c>
    </row>
    <row r="85" spans="1:8" x14ac:dyDescent="0.25">
      <c r="A85" s="7">
        <v>41579</v>
      </c>
      <c r="B85" s="8">
        <v>47.2</v>
      </c>
      <c r="C85" s="6">
        <v>19</v>
      </c>
      <c r="D85" s="6">
        <v>-986.14</v>
      </c>
      <c r="E85" s="6">
        <v>54368.667000000001</v>
      </c>
      <c r="F85" s="6">
        <v>3575</v>
      </c>
      <c r="G85" s="6">
        <v>-302751.516</v>
      </c>
      <c r="H85" s="6">
        <v>6846047.9000000004</v>
      </c>
    </row>
    <row r="86" spans="1:8" x14ac:dyDescent="0.25">
      <c r="A86" s="7">
        <v>41609</v>
      </c>
      <c r="B86" s="8">
        <v>47</v>
      </c>
      <c r="C86" s="6">
        <v>20</v>
      </c>
      <c r="D86" s="6">
        <v>-990.24599999999998</v>
      </c>
      <c r="E86" s="6">
        <v>54687.129000000001</v>
      </c>
      <c r="F86" s="6">
        <v>3606</v>
      </c>
      <c r="G86" s="6">
        <v>-294765.56699999998</v>
      </c>
      <c r="H86" s="6">
        <v>6749647.0650000004</v>
      </c>
    </row>
    <row r="87" spans="1:8" x14ac:dyDescent="0.25">
      <c r="A87" s="7">
        <v>41640</v>
      </c>
      <c r="B87" s="8">
        <v>50.6</v>
      </c>
      <c r="C87" s="6">
        <v>20</v>
      </c>
      <c r="D87" s="6">
        <v>-994.14800000000002</v>
      </c>
      <c r="E87" s="6">
        <v>54295.71</v>
      </c>
      <c r="F87" s="6">
        <v>3757</v>
      </c>
      <c r="G87" s="6">
        <v>-285130.20799999998</v>
      </c>
      <c r="H87" s="6">
        <v>6641471.6129999999</v>
      </c>
    </row>
    <row r="88" spans="1:8" x14ac:dyDescent="0.25">
      <c r="A88" s="7">
        <v>41671</v>
      </c>
      <c r="B88" s="8">
        <v>52.25</v>
      </c>
      <c r="C88" s="6">
        <v>21</v>
      </c>
      <c r="D88" s="6">
        <v>-997.73900000000003</v>
      </c>
      <c r="E88" s="6">
        <v>55464.357000000004</v>
      </c>
      <c r="F88" s="6">
        <v>3917</v>
      </c>
      <c r="G88" s="6">
        <v>-275832.93199999997</v>
      </c>
      <c r="H88" s="6">
        <v>6633747.8930000002</v>
      </c>
    </row>
    <row r="89" spans="1:8" x14ac:dyDescent="0.25">
      <c r="A89" s="7">
        <v>41699</v>
      </c>
      <c r="B89" s="8">
        <v>54.25</v>
      </c>
      <c r="C89" s="6">
        <v>21</v>
      </c>
      <c r="D89" s="6">
        <v>-1000.7670000000001</v>
      </c>
      <c r="E89" s="6">
        <v>56237.065000000002</v>
      </c>
      <c r="F89" s="6">
        <v>4021</v>
      </c>
      <c r="G89" s="6">
        <v>-267735.03600000002</v>
      </c>
      <c r="H89" s="6">
        <v>6597654.29</v>
      </c>
    </row>
    <row r="90" spans="1:8" x14ac:dyDescent="0.25">
      <c r="A90" s="7">
        <v>41730</v>
      </c>
      <c r="B90" s="8">
        <v>52.75</v>
      </c>
      <c r="C90" s="6">
        <v>22</v>
      </c>
      <c r="D90" s="6">
        <v>-1003.98</v>
      </c>
      <c r="E90" s="6">
        <v>55899.4</v>
      </c>
      <c r="F90" s="6">
        <v>4073</v>
      </c>
      <c r="G90" s="6">
        <v>-261176.58799999999</v>
      </c>
      <c r="H90" s="6">
        <v>6640940</v>
      </c>
    </row>
    <row r="91" spans="1:8" x14ac:dyDescent="0.25">
      <c r="A91" s="7">
        <v>41760</v>
      </c>
      <c r="B91" s="8">
        <v>52</v>
      </c>
      <c r="C91" s="6">
        <v>23</v>
      </c>
      <c r="D91" s="6">
        <v>-1007.047</v>
      </c>
      <c r="E91" s="6">
        <v>55501.548000000003</v>
      </c>
      <c r="F91" s="6">
        <v>4121</v>
      </c>
      <c r="G91" s="6">
        <v>-255002.88</v>
      </c>
      <c r="H91" s="6">
        <v>6725265.4189999998</v>
      </c>
    </row>
    <row r="92" spans="1:8" x14ac:dyDescent="0.25">
      <c r="A92" s="7">
        <v>41791</v>
      </c>
      <c r="B92" s="8">
        <v>49.25</v>
      </c>
      <c r="C92" s="6">
        <v>24</v>
      </c>
      <c r="D92" s="6">
        <v>-1010.268</v>
      </c>
      <c r="E92" s="6">
        <v>56742.8</v>
      </c>
      <c r="F92" s="6">
        <v>4286</v>
      </c>
      <c r="G92" s="6">
        <v>-248824.06700000001</v>
      </c>
      <c r="H92" s="6">
        <v>6676630.0669999998</v>
      </c>
    </row>
    <row r="93" spans="1:8" x14ac:dyDescent="0.25">
      <c r="A93" s="7">
        <v>41821</v>
      </c>
      <c r="B93" s="8">
        <v>48</v>
      </c>
      <c r="C93" s="6">
        <v>25</v>
      </c>
      <c r="D93" s="6">
        <v>-1013.522</v>
      </c>
      <c r="E93" s="6">
        <v>55949.516000000003</v>
      </c>
      <c r="F93" s="6">
        <v>4581</v>
      </c>
      <c r="G93" s="6">
        <v>-243086.47</v>
      </c>
      <c r="H93" s="6">
        <v>6578018.1940000001</v>
      </c>
    </row>
    <row r="94" spans="1:8" x14ac:dyDescent="0.25">
      <c r="A94" s="7">
        <v>41852</v>
      </c>
      <c r="B94" s="8">
        <v>52.4</v>
      </c>
      <c r="C94" s="6">
        <v>25</v>
      </c>
      <c r="D94" s="6">
        <v>-1017.102</v>
      </c>
      <c r="E94" s="6">
        <v>56455.451999999997</v>
      </c>
      <c r="F94" s="6">
        <v>4853</v>
      </c>
      <c r="G94" s="6">
        <v>-237423.27600000001</v>
      </c>
      <c r="H94" s="6">
        <v>6551955.7419999996</v>
      </c>
    </row>
    <row r="95" spans="1:8" x14ac:dyDescent="0.25">
      <c r="A95" s="7">
        <v>41883</v>
      </c>
      <c r="B95" s="8">
        <v>55.25</v>
      </c>
      <c r="C95" s="6">
        <v>25</v>
      </c>
      <c r="D95" s="6">
        <v>-1020.954</v>
      </c>
      <c r="E95" s="6">
        <v>57010.033000000003</v>
      </c>
      <c r="F95" s="6">
        <v>4975</v>
      </c>
      <c r="G95" s="6">
        <v>-232023.29500000001</v>
      </c>
      <c r="H95" s="6">
        <v>6545557.9330000002</v>
      </c>
    </row>
    <row r="96" spans="1:8" x14ac:dyDescent="0.25">
      <c r="A96" s="7">
        <v>41913</v>
      </c>
      <c r="B96" s="8">
        <v>51.6</v>
      </c>
      <c r="C96" s="6">
        <v>26</v>
      </c>
      <c r="D96" s="6">
        <v>-1024.99</v>
      </c>
      <c r="E96" s="6">
        <v>57367.741999999998</v>
      </c>
      <c r="F96" s="6">
        <v>5068</v>
      </c>
      <c r="G96" s="6">
        <v>-227033.916</v>
      </c>
      <c r="H96" s="6">
        <v>6500428.8710000003</v>
      </c>
    </row>
    <row r="97" spans="1:8" x14ac:dyDescent="0.25">
      <c r="A97" s="7">
        <v>41944</v>
      </c>
      <c r="B97" s="8">
        <v>49</v>
      </c>
      <c r="C97" s="6">
        <v>26</v>
      </c>
      <c r="D97" s="6">
        <v>-1029.53</v>
      </c>
      <c r="E97" s="6">
        <v>57675.667000000001</v>
      </c>
      <c r="F97" s="6">
        <v>5169</v>
      </c>
      <c r="G97" s="6">
        <v>-222108.35399999999</v>
      </c>
      <c r="H97" s="6">
        <v>6383226.3329999996</v>
      </c>
    </row>
    <row r="98" spans="1:8" x14ac:dyDescent="0.25">
      <c r="A98" s="7">
        <v>41974</v>
      </c>
      <c r="B98" s="8">
        <v>50.25</v>
      </c>
      <c r="C98" s="6">
        <v>26</v>
      </c>
      <c r="D98" s="6">
        <v>-1034.33</v>
      </c>
      <c r="E98" s="6">
        <v>57662.322999999997</v>
      </c>
      <c r="F98" s="6">
        <v>5281</v>
      </c>
      <c r="G98" s="6">
        <v>-217547.79399999999</v>
      </c>
      <c r="H98" s="6">
        <v>6223829.5480000004</v>
      </c>
    </row>
    <row r="99" spans="1:8" s="10" customFormat="1" x14ac:dyDescent="0.25">
      <c r="A99" s="7">
        <v>42005</v>
      </c>
      <c r="B99" s="8">
        <v>51.8</v>
      </c>
      <c r="C99" s="6">
        <v>26</v>
      </c>
      <c r="D99" s="6">
        <v>-1039.7460000000001</v>
      </c>
      <c r="E99" s="6">
        <v>57911.214999999997</v>
      </c>
      <c r="F99" s="6">
        <v>5404</v>
      </c>
      <c r="G99" s="6">
        <v>-213022.842</v>
      </c>
      <c r="H99" s="6">
        <v>6191452.6449999996</v>
      </c>
    </row>
    <row r="100" spans="1:8" x14ac:dyDescent="0.25">
      <c r="A100" s="7">
        <v>42036</v>
      </c>
      <c r="B100" s="8">
        <v>49.25</v>
      </c>
      <c r="C100" s="6">
        <v>26</v>
      </c>
      <c r="D100" s="6">
        <v>-1045.6420000000001</v>
      </c>
      <c r="E100" s="6">
        <v>58195.364000000001</v>
      </c>
      <c r="F100" s="6">
        <v>5520</v>
      </c>
      <c r="G100" s="6">
        <v>-208656</v>
      </c>
      <c r="H100" s="6">
        <v>6327545.3930000002</v>
      </c>
    </row>
    <row r="101" spans="1:8" x14ac:dyDescent="0.25">
      <c r="A101" s="7">
        <v>42064</v>
      </c>
      <c r="B101" s="8">
        <v>41.25</v>
      </c>
      <c r="C101" s="6">
        <v>27</v>
      </c>
      <c r="D101" s="6">
        <v>-1051.3779999999999</v>
      </c>
      <c r="E101" s="6">
        <v>58520.493999999999</v>
      </c>
      <c r="F101" s="6">
        <v>5609</v>
      </c>
      <c r="G101" s="6">
        <v>-204822.948</v>
      </c>
      <c r="H101" s="6">
        <v>6413262.3859999999</v>
      </c>
    </row>
    <row r="102" spans="1:8" s="10" customFormat="1" x14ac:dyDescent="0.25">
      <c r="A102" s="7">
        <v>42095</v>
      </c>
      <c r="B102" s="8">
        <v>31.75</v>
      </c>
      <c r="C102" s="6">
        <v>27</v>
      </c>
      <c r="D102" s="6">
        <v>-1058.1669999999999</v>
      </c>
      <c r="E102" s="6">
        <v>58775.093000000001</v>
      </c>
      <c r="F102" s="6">
        <v>5690</v>
      </c>
      <c r="G102" s="6">
        <v>-200692.31899999999</v>
      </c>
      <c r="H102" s="6">
        <v>6492809.1529999999</v>
      </c>
    </row>
    <row r="103" spans="1:8" s="10" customFormat="1" x14ac:dyDescent="0.25">
      <c r="A103" s="7">
        <v>42125</v>
      </c>
      <c r="B103" s="8">
        <v>28.8</v>
      </c>
      <c r="C103" s="6">
        <v>27</v>
      </c>
      <c r="D103" s="6">
        <v>-1065.154</v>
      </c>
      <c r="E103" s="6">
        <v>58811.317999999999</v>
      </c>
      <c r="F103" s="6">
        <v>5753</v>
      </c>
      <c r="G103" s="6">
        <v>-196797.14199999999</v>
      </c>
      <c r="H103" s="6">
        <v>6533319.6919999998</v>
      </c>
    </row>
    <row r="104" spans="1:8" x14ac:dyDescent="0.25">
      <c r="A104" s="7">
        <v>42156</v>
      </c>
      <c r="B104" s="8">
        <v>27.75</v>
      </c>
      <c r="C104" s="6">
        <v>27</v>
      </c>
      <c r="D104" s="6">
        <v>-1072.7850000000001</v>
      </c>
      <c r="E104" s="6">
        <v>58586.798000000003</v>
      </c>
      <c r="F104" s="6">
        <v>5803</v>
      </c>
      <c r="G104" s="6">
        <v>-192882.69699999999</v>
      </c>
      <c r="H104" s="6">
        <v>6524685.4170000004</v>
      </c>
    </row>
    <row r="105" spans="1:8" s="10" customFormat="1" x14ac:dyDescent="0.25">
      <c r="A105" s="7">
        <v>42186</v>
      </c>
      <c r="B105" s="8">
        <v>31.4</v>
      </c>
      <c r="C105" s="6">
        <v>27</v>
      </c>
      <c r="D105" s="6">
        <v>-1080.548</v>
      </c>
      <c r="E105" s="6">
        <v>58275.476999999999</v>
      </c>
      <c r="F105" s="6">
        <v>5839</v>
      </c>
      <c r="G105" s="6">
        <v>-189191.51800000001</v>
      </c>
      <c r="H105" s="6">
        <v>6503656.8880000003</v>
      </c>
    </row>
    <row r="106" spans="1:8" s="10" customFormat="1" x14ac:dyDescent="0.25">
      <c r="A106" s="7">
        <v>42217</v>
      </c>
      <c r="B106" s="8">
        <v>37</v>
      </c>
      <c r="C106" s="6">
        <v>27</v>
      </c>
      <c r="D106" s="6">
        <v>-1088.94</v>
      </c>
      <c r="E106" s="6">
        <v>57926.906999999999</v>
      </c>
      <c r="F106" s="6">
        <v>5864</v>
      </c>
      <c r="G106" s="6">
        <v>-185463.97099999999</v>
      </c>
      <c r="H106" s="6">
        <v>6480931.3640000001</v>
      </c>
    </row>
    <row r="107" spans="1:8" x14ac:dyDescent="0.25">
      <c r="A107" s="7">
        <v>42248</v>
      </c>
      <c r="B107" s="8"/>
      <c r="C107" s="6">
        <v>27</v>
      </c>
      <c r="D107" s="6">
        <v>-1097.69</v>
      </c>
      <c r="E107" s="6">
        <v>57665.470999999998</v>
      </c>
      <c r="F107" s="6">
        <v>5879</v>
      </c>
      <c r="G107" s="6">
        <v>-181813.05</v>
      </c>
      <c r="H107" s="6">
        <v>6483731.7149999999</v>
      </c>
    </row>
    <row r="108" spans="1:8" s="10" customFormat="1" x14ac:dyDescent="0.25">
      <c r="A108" s="7">
        <v>42278</v>
      </c>
      <c r="B108" s="8"/>
      <c r="C108" s="6">
        <v>27</v>
      </c>
      <c r="D108" s="6">
        <v>-1106.481</v>
      </c>
      <c r="E108" s="6">
        <v>57542.112000000001</v>
      </c>
      <c r="F108" s="6">
        <v>5885</v>
      </c>
      <c r="G108" s="6">
        <v>-178343.71400000001</v>
      </c>
      <c r="H108" s="6">
        <v>6523133.2060000002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08"/>
  <sheetViews>
    <sheetView showGridLines="0" topLeftCell="A72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48.097000000000001</v>
      </c>
      <c r="C3" s="6">
        <v>7</v>
      </c>
      <c r="D3" s="6">
        <v>40.432000000000002</v>
      </c>
      <c r="E3" s="6">
        <v>8774.7739999999994</v>
      </c>
      <c r="F3" s="6">
        <v>441</v>
      </c>
      <c r="G3" s="6">
        <v>-10692.4</v>
      </c>
      <c r="H3" s="6">
        <v>1144745.581</v>
      </c>
    </row>
    <row r="4" spans="1:10" x14ac:dyDescent="0.25">
      <c r="A4" s="7">
        <v>39114</v>
      </c>
      <c r="B4" s="8">
        <v>47.552</v>
      </c>
      <c r="C4" s="6">
        <v>7</v>
      </c>
      <c r="D4" s="6">
        <v>20.65</v>
      </c>
      <c r="E4" s="6">
        <v>8703.357</v>
      </c>
      <c r="F4" s="6">
        <v>450</v>
      </c>
      <c r="G4" s="6">
        <v>-11033.947</v>
      </c>
      <c r="H4" s="6">
        <v>1156052.929</v>
      </c>
    </row>
    <row r="5" spans="1:10" x14ac:dyDescent="0.25">
      <c r="A5" s="7">
        <v>39142</v>
      </c>
      <c r="B5" s="8">
        <v>45.338999999999999</v>
      </c>
      <c r="C5" s="6">
        <v>7</v>
      </c>
      <c r="D5" s="6">
        <v>2.5030000000000001</v>
      </c>
      <c r="E5" s="6">
        <v>11064.934999999999</v>
      </c>
      <c r="F5" s="6">
        <v>459</v>
      </c>
      <c r="G5" s="6">
        <v>-11365.985000000001</v>
      </c>
      <c r="H5" s="6">
        <v>1162466.774</v>
      </c>
    </row>
    <row r="6" spans="1:10" x14ac:dyDescent="0.25">
      <c r="A6" s="7">
        <v>39173</v>
      </c>
      <c r="B6" s="8">
        <v>45.087000000000003</v>
      </c>
      <c r="C6" s="6">
        <v>7</v>
      </c>
      <c r="D6" s="6">
        <v>-17.91</v>
      </c>
      <c r="E6" s="6">
        <v>9388.6</v>
      </c>
      <c r="F6" s="6">
        <v>468</v>
      </c>
      <c r="G6" s="6">
        <v>-11757.322</v>
      </c>
      <c r="H6" s="6">
        <v>1178954.233</v>
      </c>
    </row>
    <row r="7" spans="1:10" x14ac:dyDescent="0.25">
      <c r="A7" s="7">
        <v>39203</v>
      </c>
      <c r="B7" s="8">
        <v>46.247</v>
      </c>
      <c r="C7" s="6">
        <v>7</v>
      </c>
      <c r="D7" s="6">
        <v>-38.188000000000002</v>
      </c>
      <c r="E7" s="6">
        <v>9636.9680000000008</v>
      </c>
      <c r="F7" s="6">
        <v>478</v>
      </c>
      <c r="G7" s="6">
        <v>-12155.826999999999</v>
      </c>
      <c r="H7" s="6">
        <v>1203095.3230000001</v>
      </c>
    </row>
    <row r="8" spans="1:10" x14ac:dyDescent="0.25">
      <c r="A8" s="7">
        <v>39234</v>
      </c>
      <c r="B8" s="8">
        <v>47.895000000000003</v>
      </c>
      <c r="C8" s="6">
        <v>7</v>
      </c>
      <c r="D8" s="6">
        <v>-59.771000000000001</v>
      </c>
      <c r="E8" s="6">
        <v>10696.333000000001</v>
      </c>
      <c r="F8" s="6">
        <v>489</v>
      </c>
      <c r="G8" s="6">
        <v>-12584.31</v>
      </c>
      <c r="H8" s="6">
        <v>1216365.767</v>
      </c>
    </row>
    <row r="9" spans="1:10" x14ac:dyDescent="0.25">
      <c r="A9" s="7">
        <v>39264</v>
      </c>
      <c r="B9" s="8">
        <v>43.703000000000003</v>
      </c>
      <c r="C9" s="6">
        <v>7</v>
      </c>
      <c r="D9" s="6">
        <v>-81.325999999999993</v>
      </c>
      <c r="E9" s="6">
        <v>9885.3230000000003</v>
      </c>
      <c r="F9" s="6">
        <v>499</v>
      </c>
      <c r="G9" s="6">
        <v>-13012.623</v>
      </c>
      <c r="H9" s="6">
        <v>1222602.452</v>
      </c>
    </row>
    <row r="10" spans="1:10" x14ac:dyDescent="0.25">
      <c r="A10" s="7">
        <v>39295</v>
      </c>
      <c r="B10" s="8">
        <v>52.048999999999999</v>
      </c>
      <c r="C10" s="6">
        <v>7</v>
      </c>
      <c r="D10" s="6">
        <v>-104.408</v>
      </c>
      <c r="E10" s="6">
        <v>10556.870999999999</v>
      </c>
      <c r="F10" s="6">
        <v>509</v>
      </c>
      <c r="G10" s="6">
        <v>-13466.382</v>
      </c>
      <c r="H10" s="6">
        <v>1231373.2579999999</v>
      </c>
    </row>
    <row r="11" spans="1:10" x14ac:dyDescent="0.25">
      <c r="A11" s="7">
        <v>39326</v>
      </c>
      <c r="B11" s="8">
        <v>51.488999999999997</v>
      </c>
      <c r="C11" s="6">
        <v>7</v>
      </c>
      <c r="D11" s="6">
        <v>-128.273</v>
      </c>
      <c r="E11" s="6">
        <v>10430.799999999999</v>
      </c>
      <c r="F11" s="6">
        <v>520</v>
      </c>
      <c r="G11" s="6">
        <v>-13928.1</v>
      </c>
      <c r="H11" s="6">
        <v>1272981.433</v>
      </c>
    </row>
    <row r="12" spans="1:10" x14ac:dyDescent="0.25">
      <c r="A12" s="7">
        <v>39356</v>
      </c>
      <c r="B12" s="8">
        <v>50.042000000000002</v>
      </c>
      <c r="C12" s="6">
        <v>7</v>
      </c>
      <c r="D12" s="6">
        <v>-152.04300000000001</v>
      </c>
      <c r="E12" s="6">
        <v>10739.031999999999</v>
      </c>
      <c r="F12" s="6">
        <v>531</v>
      </c>
      <c r="G12" s="6">
        <v>-14379.938</v>
      </c>
      <c r="H12" s="6">
        <v>1278356.0319999999</v>
      </c>
    </row>
    <row r="13" spans="1:10" x14ac:dyDescent="0.25">
      <c r="A13" s="7">
        <v>39387</v>
      </c>
      <c r="B13" s="8">
        <v>49.473999999999997</v>
      </c>
      <c r="C13" s="6">
        <v>7</v>
      </c>
      <c r="D13" s="6">
        <v>-177.18</v>
      </c>
      <c r="E13" s="6">
        <v>10746.433000000001</v>
      </c>
      <c r="F13" s="6">
        <v>541</v>
      </c>
      <c r="G13" s="6">
        <v>-14852.653</v>
      </c>
      <c r="H13" s="6">
        <v>1298335.733</v>
      </c>
    </row>
    <row r="14" spans="1:10" x14ac:dyDescent="0.25">
      <c r="A14" s="7">
        <v>39417</v>
      </c>
      <c r="B14" s="8">
        <v>55.460999999999999</v>
      </c>
      <c r="C14" s="6">
        <v>7</v>
      </c>
      <c r="D14" s="6">
        <v>-201.89</v>
      </c>
      <c r="E14" s="6">
        <v>11166.29</v>
      </c>
      <c r="F14" s="6">
        <v>552</v>
      </c>
      <c r="G14" s="6">
        <v>-15317.851000000001</v>
      </c>
      <c r="H14" s="6">
        <v>1294204</v>
      </c>
    </row>
    <row r="15" spans="1:10" x14ac:dyDescent="0.25">
      <c r="A15" s="7">
        <v>39448</v>
      </c>
      <c r="B15" s="8">
        <v>49.658000000000001</v>
      </c>
      <c r="C15" s="6">
        <v>7</v>
      </c>
      <c r="D15" s="6">
        <v>-227.547</v>
      </c>
      <c r="E15" s="6">
        <v>12062.387000000001</v>
      </c>
      <c r="F15" s="6">
        <v>562</v>
      </c>
      <c r="G15" s="6">
        <v>-15811.096</v>
      </c>
      <c r="H15" s="6">
        <v>1290573.548</v>
      </c>
    </row>
    <row r="16" spans="1:10" x14ac:dyDescent="0.25">
      <c r="A16" s="7">
        <v>39479</v>
      </c>
      <c r="B16" s="8">
        <v>48.64</v>
      </c>
      <c r="C16" s="6">
        <v>7</v>
      </c>
      <c r="D16" s="6">
        <v>-252.96199999999999</v>
      </c>
      <c r="E16" s="6">
        <v>12439.069</v>
      </c>
      <c r="F16" s="6">
        <v>573</v>
      </c>
      <c r="G16" s="6">
        <v>-16323.615</v>
      </c>
      <c r="H16" s="6">
        <v>1316657.034</v>
      </c>
    </row>
    <row r="17" spans="1:8" x14ac:dyDescent="0.25">
      <c r="A17" s="7">
        <v>39508</v>
      </c>
      <c r="B17" s="8">
        <v>42.139000000000003</v>
      </c>
      <c r="C17" s="6">
        <v>7</v>
      </c>
      <c r="D17" s="6">
        <v>-276.11700000000002</v>
      </c>
      <c r="E17" s="6">
        <v>14113</v>
      </c>
      <c r="F17" s="6">
        <v>583</v>
      </c>
      <c r="G17" s="6">
        <v>-16828.685000000001</v>
      </c>
      <c r="H17" s="6">
        <v>1323365.3230000001</v>
      </c>
    </row>
    <row r="18" spans="1:8" x14ac:dyDescent="0.25">
      <c r="A18" s="7">
        <v>39539</v>
      </c>
      <c r="B18" s="8">
        <v>43.597999999999999</v>
      </c>
      <c r="C18" s="6">
        <v>7</v>
      </c>
      <c r="D18" s="6">
        <v>-299.517</v>
      </c>
      <c r="E18" s="6">
        <v>13476.967000000001</v>
      </c>
      <c r="F18" s="6">
        <v>596</v>
      </c>
      <c r="G18" s="6">
        <v>-17409.795999999998</v>
      </c>
      <c r="H18" s="6">
        <v>1335789.4669999999</v>
      </c>
    </row>
    <row r="19" spans="1:8" x14ac:dyDescent="0.25">
      <c r="A19" s="7">
        <v>39569</v>
      </c>
      <c r="B19" s="8">
        <v>45.003999999999998</v>
      </c>
      <c r="C19" s="6">
        <v>7</v>
      </c>
      <c r="D19" s="6">
        <v>-320.20600000000002</v>
      </c>
      <c r="E19" s="6">
        <v>12988.612999999999</v>
      </c>
      <c r="F19" s="6">
        <v>612</v>
      </c>
      <c r="G19" s="6">
        <v>-18043.811000000002</v>
      </c>
      <c r="H19" s="6">
        <v>1343878.9350000001</v>
      </c>
    </row>
    <row r="20" spans="1:8" x14ac:dyDescent="0.25">
      <c r="A20" s="7">
        <v>39600</v>
      </c>
      <c r="B20" s="8">
        <v>47.186</v>
      </c>
      <c r="C20" s="6">
        <v>7</v>
      </c>
      <c r="D20" s="6">
        <v>-339.36799999999999</v>
      </c>
      <c r="E20" s="6">
        <v>13087.532999999999</v>
      </c>
      <c r="F20" s="6">
        <v>631</v>
      </c>
      <c r="G20" s="6">
        <v>-18840.324000000001</v>
      </c>
      <c r="H20" s="6">
        <v>1379293.067</v>
      </c>
    </row>
    <row r="21" spans="1:8" x14ac:dyDescent="0.25">
      <c r="A21" s="7">
        <v>39630</v>
      </c>
      <c r="B21" s="8">
        <v>48.429000000000002</v>
      </c>
      <c r="C21" s="6">
        <v>7</v>
      </c>
      <c r="D21" s="6">
        <v>-353.06599999999997</v>
      </c>
      <c r="E21" s="6">
        <v>12691.903</v>
      </c>
      <c r="F21" s="6">
        <v>650</v>
      </c>
      <c r="G21" s="6">
        <v>-19377.451000000001</v>
      </c>
      <c r="H21" s="6">
        <v>1399535</v>
      </c>
    </row>
    <row r="22" spans="1:8" x14ac:dyDescent="0.25">
      <c r="A22" s="7">
        <v>39661</v>
      </c>
      <c r="B22" s="8">
        <v>52.537999999999997</v>
      </c>
      <c r="C22" s="6">
        <v>7</v>
      </c>
      <c r="D22" s="6">
        <v>-364.923</v>
      </c>
      <c r="E22" s="6">
        <v>13077.516</v>
      </c>
      <c r="F22" s="6">
        <v>669</v>
      </c>
      <c r="G22" s="6">
        <v>-19908.766</v>
      </c>
      <c r="H22" s="6">
        <v>1418109.8389999999</v>
      </c>
    </row>
    <row r="23" spans="1:8" x14ac:dyDescent="0.25">
      <c r="A23" s="7">
        <v>39692</v>
      </c>
      <c r="B23" s="8">
        <v>57.07</v>
      </c>
      <c r="C23" s="6">
        <v>7</v>
      </c>
      <c r="D23" s="6">
        <v>-372.97399999999999</v>
      </c>
      <c r="E23" s="6">
        <v>13416.4</v>
      </c>
      <c r="F23" s="6">
        <v>687</v>
      </c>
      <c r="G23" s="6">
        <v>-20533.998</v>
      </c>
      <c r="H23" s="6">
        <v>1419455.5330000001</v>
      </c>
    </row>
    <row r="24" spans="1:8" x14ac:dyDescent="0.25">
      <c r="A24" s="7">
        <v>39722</v>
      </c>
      <c r="B24" s="8">
        <v>57.247</v>
      </c>
      <c r="C24" s="6">
        <v>6</v>
      </c>
      <c r="D24" s="6">
        <v>-377.49200000000002</v>
      </c>
      <c r="E24" s="6">
        <v>13482.484</v>
      </c>
      <c r="F24" s="6">
        <v>712</v>
      </c>
      <c r="G24" s="6">
        <v>-21200.98</v>
      </c>
      <c r="H24" s="6">
        <v>1474868.548</v>
      </c>
    </row>
    <row r="25" spans="1:8" x14ac:dyDescent="0.25">
      <c r="A25" s="7">
        <v>39753</v>
      </c>
      <c r="B25" s="8">
        <v>54.637999999999998</v>
      </c>
      <c r="C25" s="6">
        <v>6</v>
      </c>
      <c r="D25" s="6">
        <v>-376.923</v>
      </c>
      <c r="E25" s="6">
        <v>13377</v>
      </c>
      <c r="F25" s="6">
        <v>745</v>
      </c>
      <c r="G25" s="6">
        <v>-21868.875</v>
      </c>
      <c r="H25" s="6">
        <v>1491742.7</v>
      </c>
    </row>
    <row r="26" spans="1:8" x14ac:dyDescent="0.25">
      <c r="A26" s="7">
        <v>39783</v>
      </c>
      <c r="B26" s="8">
        <v>54.244999999999997</v>
      </c>
      <c r="C26" s="6">
        <v>6</v>
      </c>
      <c r="D26" s="6">
        <v>-373.86900000000003</v>
      </c>
      <c r="E26" s="6">
        <v>14127.806</v>
      </c>
      <c r="F26" s="6">
        <v>781</v>
      </c>
      <c r="G26" s="6">
        <v>-22445.65</v>
      </c>
      <c r="H26" s="6">
        <v>1489177.3230000001</v>
      </c>
    </row>
    <row r="27" spans="1:8" x14ac:dyDescent="0.25">
      <c r="A27" s="7">
        <v>39814</v>
      </c>
      <c r="B27" s="8">
        <v>47.174999999999997</v>
      </c>
      <c r="C27" s="6">
        <v>6</v>
      </c>
      <c r="D27" s="6">
        <v>-366.85500000000002</v>
      </c>
      <c r="E27" s="6">
        <v>8934.3870000000006</v>
      </c>
      <c r="F27" s="6">
        <v>818</v>
      </c>
      <c r="G27" s="6">
        <v>-22958.262999999999</v>
      </c>
      <c r="H27" s="6">
        <v>1373733.5160000001</v>
      </c>
    </row>
    <row r="28" spans="1:8" x14ac:dyDescent="0.25">
      <c r="A28" s="7">
        <v>39845</v>
      </c>
      <c r="B28" s="8">
        <v>48.563000000000002</v>
      </c>
      <c r="C28" s="6">
        <v>6</v>
      </c>
      <c r="D28" s="6">
        <v>-356.375</v>
      </c>
      <c r="E28" s="6">
        <v>9788.8209999999999</v>
      </c>
      <c r="F28" s="6">
        <v>850</v>
      </c>
      <c r="G28" s="6">
        <v>-23432.588</v>
      </c>
      <c r="H28" s="6">
        <v>1421183.3570000001</v>
      </c>
    </row>
    <row r="29" spans="1:8" x14ac:dyDescent="0.25">
      <c r="A29" s="7">
        <v>39873</v>
      </c>
      <c r="B29" s="8">
        <v>48.749000000000002</v>
      </c>
      <c r="C29" s="6">
        <v>6</v>
      </c>
      <c r="D29" s="6">
        <v>-345.43599999999998</v>
      </c>
      <c r="E29" s="6">
        <v>9895.7739999999994</v>
      </c>
      <c r="F29" s="6">
        <v>874</v>
      </c>
      <c r="G29" s="6">
        <v>-23801.621999999999</v>
      </c>
      <c r="H29" s="6">
        <v>1445928.871</v>
      </c>
    </row>
    <row r="30" spans="1:8" x14ac:dyDescent="0.25">
      <c r="A30" s="7">
        <v>39904</v>
      </c>
      <c r="B30" s="8">
        <v>52.307000000000002</v>
      </c>
      <c r="C30" s="6">
        <v>5</v>
      </c>
      <c r="D30" s="6">
        <v>-327.61799999999999</v>
      </c>
      <c r="E30" s="6">
        <v>10134.799999999999</v>
      </c>
      <c r="F30" s="6">
        <v>896</v>
      </c>
      <c r="G30" s="6">
        <v>-24260.517</v>
      </c>
      <c r="H30" s="6">
        <v>1477270.9</v>
      </c>
    </row>
    <row r="31" spans="1:8" x14ac:dyDescent="0.25">
      <c r="A31" s="7">
        <v>39934</v>
      </c>
      <c r="B31" s="8">
        <v>52.19</v>
      </c>
      <c r="C31" s="6">
        <v>5</v>
      </c>
      <c r="D31" s="6">
        <v>-307.73200000000003</v>
      </c>
      <c r="E31" s="6">
        <v>9951.8389999999999</v>
      </c>
      <c r="F31" s="6">
        <v>916</v>
      </c>
      <c r="G31" s="6">
        <v>-24761.592000000001</v>
      </c>
      <c r="H31" s="6">
        <v>1493416.71</v>
      </c>
    </row>
    <row r="32" spans="1:8" x14ac:dyDescent="0.25">
      <c r="A32" s="7">
        <v>39965</v>
      </c>
      <c r="B32" s="8">
        <v>60.21</v>
      </c>
      <c r="C32" s="6">
        <v>5</v>
      </c>
      <c r="D32" s="6">
        <v>-286.95</v>
      </c>
      <c r="E32" s="6">
        <v>10517.1</v>
      </c>
      <c r="F32" s="6">
        <v>937</v>
      </c>
      <c r="G32" s="6">
        <v>-25206.352999999999</v>
      </c>
      <c r="H32" s="6">
        <v>1528071</v>
      </c>
    </row>
    <row r="33" spans="1:8" x14ac:dyDescent="0.25">
      <c r="A33" s="7">
        <v>39995</v>
      </c>
      <c r="B33" s="8">
        <v>65.995999999999995</v>
      </c>
      <c r="C33" s="6">
        <v>5</v>
      </c>
      <c r="D33" s="6">
        <v>-265.92099999999999</v>
      </c>
      <c r="E33" s="6">
        <v>10535.870999999999</v>
      </c>
      <c r="F33" s="6">
        <v>962</v>
      </c>
      <c r="G33" s="6">
        <v>-25462.446</v>
      </c>
      <c r="H33" s="6">
        <v>1508313.548</v>
      </c>
    </row>
    <row r="34" spans="1:8" x14ac:dyDescent="0.25">
      <c r="A34" s="7">
        <v>40026</v>
      </c>
      <c r="B34" s="8">
        <v>71.825999999999993</v>
      </c>
      <c r="C34" s="6">
        <v>5</v>
      </c>
      <c r="D34" s="6">
        <v>-243.99700000000001</v>
      </c>
      <c r="E34" s="6">
        <v>11295.870999999999</v>
      </c>
      <c r="F34" s="6">
        <v>995</v>
      </c>
      <c r="G34" s="6">
        <v>-25723.348000000002</v>
      </c>
      <c r="H34" s="6">
        <v>1796979.6129999999</v>
      </c>
    </row>
    <row r="35" spans="1:8" x14ac:dyDescent="0.25">
      <c r="A35" s="7">
        <v>40057</v>
      </c>
      <c r="B35" s="8">
        <v>74.650000000000006</v>
      </c>
      <c r="C35" s="6">
        <v>5</v>
      </c>
      <c r="D35" s="6">
        <v>-221.86500000000001</v>
      </c>
      <c r="E35" s="6">
        <v>11246.5</v>
      </c>
      <c r="F35" s="6">
        <v>1036</v>
      </c>
      <c r="G35" s="6">
        <v>-25531.807000000001</v>
      </c>
      <c r="H35" s="6">
        <v>1812470.933</v>
      </c>
    </row>
    <row r="36" spans="1:8" x14ac:dyDescent="0.25">
      <c r="A36" s="7">
        <v>40087</v>
      </c>
      <c r="B36" s="8">
        <v>79.400000000000006</v>
      </c>
      <c r="C36" s="6">
        <v>5</v>
      </c>
      <c r="D36" s="6">
        <v>-199.84800000000001</v>
      </c>
      <c r="E36" s="6">
        <v>11272.355</v>
      </c>
      <c r="F36" s="6">
        <v>1083</v>
      </c>
      <c r="G36" s="6">
        <v>-26063.188999999998</v>
      </c>
      <c r="H36" s="6">
        <v>1785565.0970000001</v>
      </c>
    </row>
    <row r="37" spans="1:8" x14ac:dyDescent="0.25">
      <c r="A37" s="7">
        <v>40118</v>
      </c>
      <c r="B37" s="8">
        <v>84.25</v>
      </c>
      <c r="C37" s="6">
        <v>5</v>
      </c>
      <c r="D37" s="6">
        <v>-178.03700000000001</v>
      </c>
      <c r="E37" s="6">
        <v>11300.066999999999</v>
      </c>
      <c r="F37" s="6">
        <v>1136</v>
      </c>
      <c r="G37" s="6">
        <v>-26548.174999999999</v>
      </c>
      <c r="H37" s="6">
        <v>1799689.1</v>
      </c>
    </row>
    <row r="38" spans="1:8" x14ac:dyDescent="0.25">
      <c r="A38" s="7">
        <v>40148</v>
      </c>
      <c r="B38" s="8">
        <v>84.635999999999996</v>
      </c>
      <c r="C38" s="6">
        <v>5</v>
      </c>
      <c r="D38" s="6">
        <v>-157.994</v>
      </c>
      <c r="E38" s="6">
        <v>12985.097</v>
      </c>
      <c r="F38" s="6">
        <v>1191</v>
      </c>
      <c r="G38" s="6">
        <v>-27129.413</v>
      </c>
      <c r="H38" s="6">
        <v>1754468.3230000001</v>
      </c>
    </row>
    <row r="39" spans="1:8" x14ac:dyDescent="0.25">
      <c r="A39" s="7">
        <v>40179</v>
      </c>
      <c r="B39" s="8">
        <v>91.905000000000001</v>
      </c>
      <c r="C39" s="6">
        <v>5</v>
      </c>
      <c r="D39" s="6">
        <v>-141.33600000000001</v>
      </c>
      <c r="E39" s="6">
        <v>12964.419</v>
      </c>
      <c r="F39" s="6">
        <v>1250</v>
      </c>
      <c r="G39" s="6">
        <v>-27881.052</v>
      </c>
      <c r="H39" s="6">
        <v>1783963.6129999999</v>
      </c>
    </row>
    <row r="40" spans="1:8" x14ac:dyDescent="0.25">
      <c r="A40" s="7">
        <v>40210</v>
      </c>
      <c r="B40" s="8">
        <v>91.546000000000006</v>
      </c>
      <c r="C40" s="6">
        <v>5</v>
      </c>
      <c r="D40" s="6">
        <v>-130.709</v>
      </c>
      <c r="E40" s="6">
        <v>13039.857</v>
      </c>
      <c r="F40" s="6">
        <v>1310</v>
      </c>
      <c r="G40" s="6">
        <v>-28928.331999999999</v>
      </c>
      <c r="H40" s="6">
        <v>1953535.4639999999</v>
      </c>
    </row>
    <row r="41" spans="1:8" x14ac:dyDescent="0.25">
      <c r="A41" s="7">
        <v>40238</v>
      </c>
      <c r="B41" s="8">
        <v>94.25</v>
      </c>
      <c r="C41" s="6">
        <v>5</v>
      </c>
      <c r="D41" s="6">
        <v>-126.295</v>
      </c>
      <c r="E41" s="6">
        <v>13637.677</v>
      </c>
      <c r="F41" s="6">
        <v>1365</v>
      </c>
      <c r="G41" s="6">
        <v>-30368.102999999999</v>
      </c>
      <c r="H41" s="6">
        <v>2013732.226</v>
      </c>
    </row>
    <row r="42" spans="1:8" x14ac:dyDescent="0.25">
      <c r="A42" s="7">
        <v>40269</v>
      </c>
      <c r="B42" s="8">
        <v>100.4</v>
      </c>
      <c r="C42" s="6">
        <v>4</v>
      </c>
      <c r="D42" s="6">
        <v>-130.43799999999999</v>
      </c>
      <c r="E42" s="6">
        <v>14133.8</v>
      </c>
      <c r="F42" s="6">
        <v>1426</v>
      </c>
      <c r="G42" s="6">
        <v>-32751.088</v>
      </c>
      <c r="H42" s="6">
        <v>2149349.4670000002</v>
      </c>
    </row>
    <row r="43" spans="1:8" x14ac:dyDescent="0.25">
      <c r="A43" s="7">
        <v>40299</v>
      </c>
      <c r="B43" s="8">
        <v>101</v>
      </c>
      <c r="C43" s="6">
        <v>4</v>
      </c>
      <c r="D43" s="6">
        <v>-143.001</v>
      </c>
      <c r="E43" s="6">
        <v>14528.548000000001</v>
      </c>
      <c r="F43" s="6">
        <v>1485</v>
      </c>
      <c r="G43" s="6">
        <v>-35918.785000000003</v>
      </c>
      <c r="H43" s="6">
        <v>2235655.8709999998</v>
      </c>
    </row>
    <row r="44" spans="1:8" x14ac:dyDescent="0.25">
      <c r="A44" s="7">
        <v>40330</v>
      </c>
      <c r="B44" s="8">
        <v>107.605</v>
      </c>
      <c r="C44" s="6">
        <v>4</v>
      </c>
      <c r="D44" s="6">
        <v>-159.57300000000001</v>
      </c>
      <c r="E44" s="6">
        <v>15593.2</v>
      </c>
      <c r="F44" s="6">
        <v>1551</v>
      </c>
      <c r="G44" s="6">
        <v>-39704.913</v>
      </c>
      <c r="H44" s="6">
        <v>2417914.4330000002</v>
      </c>
    </row>
    <row r="45" spans="1:8" x14ac:dyDescent="0.25">
      <c r="A45" s="7">
        <v>40360</v>
      </c>
      <c r="B45" s="8">
        <v>111.369</v>
      </c>
      <c r="C45" s="6">
        <v>4</v>
      </c>
      <c r="D45" s="6">
        <v>-178.13800000000001</v>
      </c>
      <c r="E45" s="6">
        <v>14395.258</v>
      </c>
      <c r="F45" s="6">
        <v>1622</v>
      </c>
      <c r="G45" s="6">
        <v>-43526.286999999997</v>
      </c>
      <c r="H45" s="6">
        <v>2533679.0649999999</v>
      </c>
    </row>
    <row r="46" spans="1:8" x14ac:dyDescent="0.25">
      <c r="A46" s="7">
        <v>40391</v>
      </c>
      <c r="B46" s="8">
        <v>112.251</v>
      </c>
      <c r="C46" s="6">
        <v>4</v>
      </c>
      <c r="D46" s="6">
        <v>-199.67099999999999</v>
      </c>
      <c r="E46" s="6">
        <v>14342.387000000001</v>
      </c>
      <c r="F46" s="6">
        <v>1707</v>
      </c>
      <c r="G46" s="6">
        <v>-46535.508999999998</v>
      </c>
      <c r="H46" s="6">
        <v>2639674.5159999998</v>
      </c>
    </row>
    <row r="47" spans="1:8" x14ac:dyDescent="0.25">
      <c r="A47" s="7">
        <v>40422</v>
      </c>
      <c r="B47" s="8">
        <v>114.051</v>
      </c>
      <c r="C47" s="6">
        <v>4</v>
      </c>
      <c r="D47" s="6">
        <v>-222.71</v>
      </c>
      <c r="E47" s="6">
        <v>14888.933000000001</v>
      </c>
      <c r="F47" s="6">
        <v>1802</v>
      </c>
      <c r="G47" s="6">
        <v>-50611.46</v>
      </c>
      <c r="H47" s="6">
        <v>2894172.267</v>
      </c>
    </row>
    <row r="48" spans="1:8" x14ac:dyDescent="0.25">
      <c r="A48" s="7">
        <v>40452</v>
      </c>
      <c r="B48" s="8">
        <v>122.578</v>
      </c>
      <c r="C48" s="6">
        <v>4</v>
      </c>
      <c r="D48" s="6">
        <v>-245.614</v>
      </c>
      <c r="E48" s="6">
        <v>15233.870999999999</v>
      </c>
      <c r="F48" s="6">
        <v>1896</v>
      </c>
      <c r="G48" s="6">
        <v>-55900.387999999999</v>
      </c>
      <c r="H48" s="6">
        <v>3133731.9679999999</v>
      </c>
    </row>
    <row r="49" spans="1:8" x14ac:dyDescent="0.25">
      <c r="A49" s="7">
        <v>40483</v>
      </c>
      <c r="B49" s="8">
        <v>123.333</v>
      </c>
      <c r="C49" s="6">
        <v>4</v>
      </c>
      <c r="D49" s="6">
        <v>-270.61700000000002</v>
      </c>
      <c r="E49" s="6">
        <v>15682.367</v>
      </c>
      <c r="F49" s="6">
        <v>1986</v>
      </c>
      <c r="G49" s="6">
        <v>-60875.606</v>
      </c>
      <c r="H49" s="6">
        <v>3283233.267</v>
      </c>
    </row>
    <row r="50" spans="1:8" x14ac:dyDescent="0.25">
      <c r="A50" s="7">
        <v>40513</v>
      </c>
      <c r="B50" s="8">
        <v>125.05500000000001</v>
      </c>
      <c r="C50" s="6">
        <v>4</v>
      </c>
      <c r="D50" s="6">
        <v>-294.83300000000003</v>
      </c>
      <c r="E50" s="6">
        <v>15465.773999999999</v>
      </c>
      <c r="F50" s="6">
        <v>2063</v>
      </c>
      <c r="G50" s="6">
        <v>-66389.955000000002</v>
      </c>
      <c r="H50" s="6">
        <v>3326883.5159999998</v>
      </c>
    </row>
    <row r="51" spans="1:8" x14ac:dyDescent="0.25">
      <c r="A51" s="7">
        <v>40544</v>
      </c>
      <c r="B51" s="8">
        <v>122.426</v>
      </c>
      <c r="C51" s="6">
        <v>4</v>
      </c>
      <c r="D51" s="6">
        <v>-317.601</v>
      </c>
      <c r="E51" s="6">
        <v>14967.548000000001</v>
      </c>
      <c r="F51" s="6">
        <v>2140</v>
      </c>
      <c r="G51" s="6">
        <v>-72751.645999999993</v>
      </c>
      <c r="H51" s="6">
        <v>3597250.29</v>
      </c>
    </row>
    <row r="52" spans="1:8" x14ac:dyDescent="0.25">
      <c r="A52" s="7">
        <v>40575</v>
      </c>
      <c r="B52" s="8">
        <v>130.25</v>
      </c>
      <c r="C52" s="6">
        <v>4</v>
      </c>
      <c r="D52" s="6">
        <v>-336.005</v>
      </c>
      <c r="E52" s="6">
        <v>15344.321</v>
      </c>
      <c r="F52" s="6">
        <v>2217</v>
      </c>
      <c r="G52" s="6">
        <v>-79776.990000000005</v>
      </c>
      <c r="H52" s="6">
        <v>3948352.9640000002</v>
      </c>
    </row>
    <row r="53" spans="1:8" x14ac:dyDescent="0.25">
      <c r="A53" s="7">
        <v>40603</v>
      </c>
      <c r="B53" s="8">
        <v>120</v>
      </c>
      <c r="C53" s="6">
        <v>4</v>
      </c>
      <c r="D53" s="6">
        <v>-348.42599999999999</v>
      </c>
      <c r="E53" s="6">
        <v>15864.031999999999</v>
      </c>
      <c r="F53" s="6">
        <v>2288</v>
      </c>
      <c r="G53" s="6">
        <v>-86557.046000000002</v>
      </c>
      <c r="H53" s="6">
        <v>4003007.645</v>
      </c>
    </row>
    <row r="54" spans="1:8" x14ac:dyDescent="0.25">
      <c r="A54" s="7">
        <v>40634</v>
      </c>
      <c r="B54" s="8">
        <v>120</v>
      </c>
      <c r="C54" s="6">
        <v>4</v>
      </c>
      <c r="D54" s="6">
        <v>-357.84</v>
      </c>
      <c r="E54" s="6">
        <v>15927</v>
      </c>
      <c r="F54" s="6">
        <v>2366</v>
      </c>
      <c r="G54" s="6">
        <v>-94478.626999999993</v>
      </c>
      <c r="H54" s="6">
        <v>4346307.3</v>
      </c>
    </row>
    <row r="55" spans="1:8" x14ac:dyDescent="0.25">
      <c r="A55" s="7">
        <v>40664</v>
      </c>
      <c r="B55" s="8">
        <v>127.75</v>
      </c>
      <c r="C55" s="6">
        <v>4</v>
      </c>
      <c r="D55" s="6">
        <v>-367.07299999999998</v>
      </c>
      <c r="E55" s="6">
        <v>16347.934999999999</v>
      </c>
      <c r="F55" s="6">
        <v>2438</v>
      </c>
      <c r="G55" s="6">
        <v>-102582.376</v>
      </c>
      <c r="H55" s="6">
        <v>4453426.6770000001</v>
      </c>
    </row>
    <row r="56" spans="1:8" x14ac:dyDescent="0.25">
      <c r="A56" s="7">
        <v>40695</v>
      </c>
      <c r="B56" s="8">
        <v>131</v>
      </c>
      <c r="C56" s="6">
        <v>4</v>
      </c>
      <c r="D56" s="6">
        <v>-377.66500000000002</v>
      </c>
      <c r="E56" s="6">
        <v>16052.6</v>
      </c>
      <c r="F56" s="6">
        <v>2512</v>
      </c>
      <c r="G56" s="6">
        <v>-111239.29</v>
      </c>
      <c r="H56" s="6">
        <v>4705269.1330000004</v>
      </c>
    </row>
    <row r="57" spans="1:8" x14ac:dyDescent="0.25">
      <c r="A57" s="7">
        <v>40725</v>
      </c>
      <c r="B57" s="8">
        <v>135.4</v>
      </c>
      <c r="C57" s="6">
        <v>4</v>
      </c>
      <c r="D57" s="6">
        <v>-387.81900000000002</v>
      </c>
      <c r="E57" s="6">
        <v>14815.612999999999</v>
      </c>
      <c r="F57" s="6">
        <v>2587</v>
      </c>
      <c r="G57" s="6">
        <v>-119697.045</v>
      </c>
      <c r="H57" s="6">
        <v>4708419.5810000002</v>
      </c>
    </row>
    <row r="58" spans="1:8" x14ac:dyDescent="0.25">
      <c r="A58" s="7">
        <v>40756</v>
      </c>
      <c r="B58" s="8">
        <v>133.5</v>
      </c>
      <c r="C58" s="6">
        <v>4</v>
      </c>
      <c r="D58" s="6">
        <v>-397.286</v>
      </c>
      <c r="E58" s="6">
        <v>15697.773999999999</v>
      </c>
      <c r="F58" s="6">
        <v>2670</v>
      </c>
      <c r="G58" s="6">
        <v>-128254.466</v>
      </c>
      <c r="H58" s="6">
        <v>4838183.7740000002</v>
      </c>
    </row>
    <row r="59" spans="1:8" x14ac:dyDescent="0.25">
      <c r="A59" s="7">
        <v>40787</v>
      </c>
      <c r="B59" s="8">
        <v>135.4</v>
      </c>
      <c r="C59" s="6">
        <v>5</v>
      </c>
      <c r="D59" s="6">
        <v>-405.721</v>
      </c>
      <c r="E59" s="6">
        <v>16162.032999999999</v>
      </c>
      <c r="F59" s="6">
        <v>2759</v>
      </c>
      <c r="G59" s="6">
        <v>-136833.92600000001</v>
      </c>
      <c r="H59" s="6">
        <v>5322384.3669999996</v>
      </c>
    </row>
    <row r="60" spans="1:8" x14ac:dyDescent="0.25">
      <c r="A60" s="7">
        <v>40817</v>
      </c>
      <c r="B60" s="8">
        <v>142.25</v>
      </c>
      <c r="C60" s="6">
        <v>5</v>
      </c>
      <c r="D60" s="6">
        <v>-414.11</v>
      </c>
      <c r="E60" s="6">
        <v>16029.29</v>
      </c>
      <c r="F60" s="6">
        <v>2855</v>
      </c>
      <c r="G60" s="6">
        <v>-145335.75599999999</v>
      </c>
      <c r="H60" s="6">
        <v>5458901.7740000002</v>
      </c>
    </row>
    <row r="61" spans="1:8" x14ac:dyDescent="0.25">
      <c r="A61" s="7">
        <v>40848</v>
      </c>
      <c r="B61" s="8">
        <v>138.25</v>
      </c>
      <c r="C61" s="6">
        <v>6</v>
      </c>
      <c r="D61" s="6">
        <v>-428.16</v>
      </c>
      <c r="E61" s="6">
        <v>16979.099999999999</v>
      </c>
      <c r="F61" s="6">
        <v>2961</v>
      </c>
      <c r="G61" s="6">
        <v>-153981.03899999999</v>
      </c>
      <c r="H61" s="6">
        <v>6021924.8669999996</v>
      </c>
    </row>
    <row r="62" spans="1:8" x14ac:dyDescent="0.25">
      <c r="A62" s="7">
        <v>40878</v>
      </c>
      <c r="B62" s="8">
        <v>139.6</v>
      </c>
      <c r="C62" s="6">
        <v>6</v>
      </c>
      <c r="D62" s="6">
        <v>-446.35500000000002</v>
      </c>
      <c r="E62" s="6">
        <v>17807.613000000001</v>
      </c>
      <c r="F62" s="6">
        <v>3077</v>
      </c>
      <c r="G62" s="6">
        <v>-162250.26199999999</v>
      </c>
      <c r="H62" s="6">
        <v>6115415.3229999999</v>
      </c>
    </row>
    <row r="63" spans="1:8" x14ac:dyDescent="0.25">
      <c r="A63" s="7">
        <v>40909</v>
      </c>
      <c r="B63" s="8">
        <v>144</v>
      </c>
      <c r="C63" s="6">
        <v>7</v>
      </c>
      <c r="D63" s="6">
        <v>-466.78199999999998</v>
      </c>
      <c r="E63" s="6">
        <v>16473.547999999999</v>
      </c>
      <c r="F63" s="6">
        <v>3215</v>
      </c>
      <c r="G63" s="6">
        <v>-170507.99299999999</v>
      </c>
      <c r="H63" s="6">
        <v>6274796.0970000001</v>
      </c>
    </row>
    <row r="64" spans="1:8" x14ac:dyDescent="0.25">
      <c r="A64" s="7">
        <v>40940</v>
      </c>
      <c r="B64" s="8">
        <v>139.25</v>
      </c>
      <c r="C64" s="6">
        <v>7</v>
      </c>
      <c r="D64" s="6">
        <v>-485.49200000000002</v>
      </c>
      <c r="E64" s="6">
        <v>17292</v>
      </c>
      <c r="F64" s="6">
        <v>3372</v>
      </c>
      <c r="G64" s="6">
        <v>-178588.46299999999</v>
      </c>
      <c r="H64" s="6">
        <v>6694226.1030000001</v>
      </c>
    </row>
    <row r="65" spans="1:8" x14ac:dyDescent="0.25">
      <c r="A65" s="7">
        <v>40969</v>
      </c>
      <c r="B65" s="8">
        <v>129.4</v>
      </c>
      <c r="C65" s="6">
        <v>8</v>
      </c>
      <c r="D65" s="6">
        <v>-496.464</v>
      </c>
      <c r="E65" s="6">
        <v>18140.194</v>
      </c>
      <c r="F65" s="6">
        <v>3532</v>
      </c>
      <c r="G65" s="6">
        <v>-186108.95</v>
      </c>
      <c r="H65" s="6">
        <v>6557452.8059999999</v>
      </c>
    </row>
    <row r="66" spans="1:8" x14ac:dyDescent="0.25">
      <c r="A66" s="7">
        <v>41000</v>
      </c>
      <c r="B66" s="8">
        <v>122.25</v>
      </c>
      <c r="C66" s="6">
        <v>9</v>
      </c>
      <c r="D66" s="6">
        <v>-496.45600000000002</v>
      </c>
      <c r="E66" s="6">
        <v>18080.532999999999</v>
      </c>
      <c r="F66" s="6">
        <v>3710</v>
      </c>
      <c r="G66" s="6">
        <v>-194736.86600000001</v>
      </c>
      <c r="H66" s="6">
        <v>7053626.5</v>
      </c>
    </row>
    <row r="67" spans="1:8" x14ac:dyDescent="0.25">
      <c r="A67" s="7">
        <v>41030</v>
      </c>
      <c r="B67" s="8">
        <v>115.5</v>
      </c>
      <c r="C67" s="6">
        <v>10</v>
      </c>
      <c r="D67" s="6">
        <v>-485.56799999999998</v>
      </c>
      <c r="E67" s="6">
        <v>17733.968000000001</v>
      </c>
      <c r="F67" s="6">
        <v>3885</v>
      </c>
      <c r="G67" s="6">
        <v>-203673.06599999999</v>
      </c>
      <c r="H67" s="6">
        <v>7274796.9680000003</v>
      </c>
    </row>
    <row r="68" spans="1:8" x14ac:dyDescent="0.25">
      <c r="A68" s="7">
        <v>41061</v>
      </c>
      <c r="B68" s="8">
        <v>108.6</v>
      </c>
      <c r="C68" s="6">
        <v>10</v>
      </c>
      <c r="D68" s="6">
        <v>-470.11200000000002</v>
      </c>
      <c r="E68" s="6">
        <v>19392.633000000002</v>
      </c>
      <c r="F68" s="6">
        <v>4077</v>
      </c>
      <c r="G68" s="6">
        <v>-213077.49299999999</v>
      </c>
      <c r="H68" s="6">
        <v>7547815.6330000004</v>
      </c>
    </row>
    <row r="69" spans="1:8" x14ac:dyDescent="0.25">
      <c r="A69" s="7">
        <v>41091</v>
      </c>
      <c r="B69" s="8">
        <v>107.75</v>
      </c>
      <c r="C69" s="6">
        <v>11</v>
      </c>
      <c r="D69" s="6">
        <v>-457.30399999999997</v>
      </c>
      <c r="E69" s="6">
        <v>16372.903</v>
      </c>
      <c r="F69" s="6">
        <v>4276</v>
      </c>
      <c r="G69" s="6">
        <v>-222153.81599999999</v>
      </c>
      <c r="H69" s="6">
        <v>7691694.8389999997</v>
      </c>
    </row>
    <row r="70" spans="1:8" x14ac:dyDescent="0.25">
      <c r="A70" s="7">
        <v>41122</v>
      </c>
      <c r="B70" s="8">
        <v>99.6</v>
      </c>
      <c r="C70" s="6">
        <v>12</v>
      </c>
      <c r="D70" s="6">
        <v>-454.13600000000002</v>
      </c>
      <c r="E70" s="6">
        <v>18213.484</v>
      </c>
      <c r="F70" s="6">
        <v>4505</v>
      </c>
      <c r="G70" s="6">
        <v>-231320.921</v>
      </c>
      <c r="H70" s="6">
        <v>7940682.4519999996</v>
      </c>
    </row>
    <row r="71" spans="1:8" x14ac:dyDescent="0.25">
      <c r="A71" s="7">
        <v>41153</v>
      </c>
      <c r="B71" s="8">
        <v>94</v>
      </c>
      <c r="C71" s="6">
        <v>13</v>
      </c>
      <c r="D71" s="6">
        <v>-459.09</v>
      </c>
      <c r="E71" s="6">
        <v>19839.433000000001</v>
      </c>
      <c r="F71" s="6">
        <v>4749</v>
      </c>
      <c r="G71" s="6">
        <v>-240468.09599999999</v>
      </c>
      <c r="H71" s="6">
        <v>8287395.4670000002</v>
      </c>
    </row>
    <row r="72" spans="1:8" x14ac:dyDescent="0.25">
      <c r="A72" s="7">
        <v>41183</v>
      </c>
      <c r="B72" s="8">
        <v>96</v>
      </c>
      <c r="C72" s="6">
        <v>14</v>
      </c>
      <c r="D72" s="6">
        <v>-470.92099999999999</v>
      </c>
      <c r="E72" s="6">
        <v>22679.774000000001</v>
      </c>
      <c r="F72" s="6">
        <v>4993</v>
      </c>
      <c r="G72" s="6">
        <v>-249740.39799999999</v>
      </c>
      <c r="H72" s="6">
        <v>8464639.6449999996</v>
      </c>
    </row>
    <row r="73" spans="1:8" x14ac:dyDescent="0.25">
      <c r="A73" s="7">
        <v>41214</v>
      </c>
      <c r="B73" s="8">
        <v>97.2</v>
      </c>
      <c r="C73" s="6">
        <v>15</v>
      </c>
      <c r="D73" s="6">
        <v>-500.512</v>
      </c>
      <c r="E73" s="6">
        <v>24256.2</v>
      </c>
      <c r="F73" s="6">
        <v>5251</v>
      </c>
      <c r="G73" s="6">
        <v>-259147.56200000001</v>
      </c>
      <c r="H73" s="6">
        <v>9130487.0999999996</v>
      </c>
    </row>
    <row r="74" spans="1:8" x14ac:dyDescent="0.25">
      <c r="A74" s="7">
        <v>41244</v>
      </c>
      <c r="B74" s="8">
        <v>99</v>
      </c>
      <c r="C74" s="6">
        <v>16</v>
      </c>
      <c r="D74" s="6">
        <v>-543.83000000000004</v>
      </c>
      <c r="E74" s="6">
        <v>25937.580999999998</v>
      </c>
      <c r="F74" s="6">
        <v>5502</v>
      </c>
      <c r="G74" s="6">
        <v>-268165.092</v>
      </c>
      <c r="H74" s="6">
        <v>9026850.7100000009</v>
      </c>
    </row>
    <row r="75" spans="1:8" x14ac:dyDescent="0.25">
      <c r="A75" s="7">
        <v>41275</v>
      </c>
      <c r="B75" s="8">
        <v>99</v>
      </c>
      <c r="C75" s="6">
        <v>17</v>
      </c>
      <c r="D75" s="6">
        <v>-603.79</v>
      </c>
      <c r="E75" s="6">
        <v>21695.064999999999</v>
      </c>
      <c r="F75" s="6">
        <v>5759</v>
      </c>
      <c r="G75" s="6">
        <v>-277365.842</v>
      </c>
      <c r="H75" s="6">
        <v>9237392.6769999992</v>
      </c>
    </row>
    <row r="76" spans="1:8" x14ac:dyDescent="0.25">
      <c r="A76" s="7">
        <v>41306</v>
      </c>
      <c r="B76" s="8">
        <v>95</v>
      </c>
      <c r="C76" s="6">
        <v>18</v>
      </c>
      <c r="D76" s="6">
        <v>-677.12900000000002</v>
      </c>
      <c r="E76" s="6">
        <v>23673.679</v>
      </c>
      <c r="F76" s="6">
        <v>6009</v>
      </c>
      <c r="G76" s="6">
        <v>-286769.29499999998</v>
      </c>
      <c r="H76" s="6">
        <v>10101566.357000001</v>
      </c>
    </row>
    <row r="77" spans="1:8" x14ac:dyDescent="0.25">
      <c r="A77" s="7">
        <v>41334</v>
      </c>
      <c r="B77" s="8">
        <v>96.2</v>
      </c>
      <c r="C77" s="6">
        <v>19</v>
      </c>
      <c r="D77" s="6">
        <v>-744.98699999999997</v>
      </c>
      <c r="E77" s="6">
        <v>27001.29</v>
      </c>
      <c r="F77" s="6">
        <v>6214</v>
      </c>
      <c r="G77" s="6">
        <v>-295720.32799999998</v>
      </c>
      <c r="H77" s="6">
        <v>9681903.3870000001</v>
      </c>
    </row>
    <row r="78" spans="1:8" x14ac:dyDescent="0.25">
      <c r="A78" s="7">
        <v>41365</v>
      </c>
      <c r="B78" s="8">
        <v>89.25</v>
      </c>
      <c r="C78" s="6">
        <v>20</v>
      </c>
      <c r="D78" s="6">
        <v>-822.66</v>
      </c>
      <c r="E78" s="6">
        <v>27671.032999999999</v>
      </c>
      <c r="F78" s="6">
        <v>6404</v>
      </c>
      <c r="G78" s="6">
        <v>-306368.71000000002</v>
      </c>
      <c r="H78" s="6">
        <v>10441310.199999999</v>
      </c>
    </row>
    <row r="79" spans="1:8" x14ac:dyDescent="0.25">
      <c r="A79" s="7">
        <v>41395</v>
      </c>
      <c r="B79" s="8">
        <v>87.4</v>
      </c>
      <c r="C79" s="6">
        <v>21</v>
      </c>
      <c r="D79" s="6">
        <v>-898.07100000000003</v>
      </c>
      <c r="E79" s="6">
        <v>31345.547999999999</v>
      </c>
      <c r="F79" s="6">
        <v>6551</v>
      </c>
      <c r="G79" s="6">
        <v>-317551.35800000001</v>
      </c>
      <c r="H79" s="6">
        <v>10651150.676999999</v>
      </c>
    </row>
    <row r="80" spans="1:8" x14ac:dyDescent="0.25">
      <c r="A80" s="7">
        <v>41426</v>
      </c>
      <c r="B80" s="8">
        <v>81.5</v>
      </c>
      <c r="C80" s="6">
        <v>22</v>
      </c>
      <c r="D80" s="6">
        <v>-970.18499999999995</v>
      </c>
      <c r="E80" s="6">
        <v>36216</v>
      </c>
      <c r="F80" s="6">
        <v>6673</v>
      </c>
      <c r="G80" s="6">
        <v>-329548.67800000001</v>
      </c>
      <c r="H80" s="6">
        <v>11286084.300000001</v>
      </c>
    </row>
    <row r="81" spans="1:8" x14ac:dyDescent="0.25">
      <c r="A81" s="7">
        <v>41456</v>
      </c>
      <c r="B81" s="8">
        <v>85.5</v>
      </c>
      <c r="C81" s="6">
        <v>22</v>
      </c>
      <c r="D81" s="6">
        <v>-1035.165</v>
      </c>
      <c r="E81" s="6">
        <v>37184.161</v>
      </c>
      <c r="F81" s="6">
        <v>6767</v>
      </c>
      <c r="G81" s="6">
        <v>-341528.95899999997</v>
      </c>
      <c r="H81" s="6">
        <v>11160727.355</v>
      </c>
    </row>
    <row r="82" spans="1:8" x14ac:dyDescent="0.25">
      <c r="A82" s="7">
        <v>41487</v>
      </c>
      <c r="B82" s="8">
        <v>96.2</v>
      </c>
      <c r="C82" s="6">
        <v>23</v>
      </c>
      <c r="D82" s="6">
        <v>-1101.441</v>
      </c>
      <c r="E82" s="6">
        <v>38171.161</v>
      </c>
      <c r="F82" s="6">
        <v>6850</v>
      </c>
      <c r="G82" s="6">
        <v>-353523.86200000002</v>
      </c>
      <c r="H82" s="6">
        <v>11320990.710000001</v>
      </c>
    </row>
    <row r="83" spans="1:8" x14ac:dyDescent="0.25">
      <c r="A83" s="7">
        <v>41518</v>
      </c>
      <c r="B83" s="8">
        <v>96.75</v>
      </c>
      <c r="C83" s="6">
        <v>25</v>
      </c>
      <c r="D83" s="6">
        <v>-1170.8699999999999</v>
      </c>
      <c r="E83" s="6">
        <v>37314.5</v>
      </c>
      <c r="F83" s="6">
        <v>6926</v>
      </c>
      <c r="G83" s="6">
        <v>-366856.18800000002</v>
      </c>
      <c r="H83" s="6">
        <v>11987243.300000001</v>
      </c>
    </row>
    <row r="84" spans="1:8" x14ac:dyDescent="0.25">
      <c r="A84" s="7">
        <v>41548</v>
      </c>
      <c r="B84" s="8">
        <v>98.25</v>
      </c>
      <c r="C84" s="6">
        <v>26</v>
      </c>
      <c r="D84" s="6">
        <v>-1243.1220000000001</v>
      </c>
      <c r="E84" s="6">
        <v>36576</v>
      </c>
      <c r="F84" s="6">
        <v>7001</v>
      </c>
      <c r="G84" s="6">
        <v>-379740.92599999998</v>
      </c>
      <c r="H84" s="6">
        <v>12126489.257999999</v>
      </c>
    </row>
    <row r="85" spans="1:8" x14ac:dyDescent="0.25">
      <c r="A85" s="7">
        <v>41579</v>
      </c>
      <c r="B85" s="8">
        <v>98.8</v>
      </c>
      <c r="C85" s="6">
        <v>28</v>
      </c>
      <c r="D85" s="6">
        <v>-1326.046</v>
      </c>
      <c r="E85" s="6">
        <v>40909.966999999997</v>
      </c>
      <c r="F85" s="6">
        <v>7089</v>
      </c>
      <c r="G85" s="6">
        <v>-392806.08799999999</v>
      </c>
      <c r="H85" s="6">
        <v>13062685.199999999</v>
      </c>
    </row>
    <row r="86" spans="1:8" x14ac:dyDescent="0.25">
      <c r="A86" s="7">
        <v>41609</v>
      </c>
      <c r="B86" s="8">
        <v>100</v>
      </c>
      <c r="C86" s="6">
        <v>29</v>
      </c>
      <c r="D86" s="6">
        <v>-1418.681</v>
      </c>
      <c r="E86" s="6">
        <v>43539.516000000003</v>
      </c>
      <c r="F86" s="6">
        <v>7177</v>
      </c>
      <c r="G86" s="6">
        <v>-405040.59100000001</v>
      </c>
      <c r="H86" s="6">
        <v>13078833.742000001</v>
      </c>
    </row>
    <row r="87" spans="1:8" x14ac:dyDescent="0.25">
      <c r="A87" s="7">
        <v>41640</v>
      </c>
      <c r="B87" s="8">
        <v>101.4</v>
      </c>
      <c r="C87" s="6">
        <v>30</v>
      </c>
      <c r="D87" s="6">
        <v>-1527.6849999999999</v>
      </c>
      <c r="E87" s="6">
        <v>36803.773999999998</v>
      </c>
      <c r="F87" s="6">
        <v>7261</v>
      </c>
      <c r="G87" s="6">
        <v>-417116.10800000001</v>
      </c>
      <c r="H87" s="6">
        <v>12882236.613</v>
      </c>
    </row>
    <row r="88" spans="1:8" x14ac:dyDescent="0.25">
      <c r="A88" s="7">
        <v>41671</v>
      </c>
      <c r="B88" s="8">
        <v>97.25</v>
      </c>
      <c r="C88" s="6">
        <v>32</v>
      </c>
      <c r="D88" s="6">
        <v>-1643.6469999999999</v>
      </c>
      <c r="E88" s="6">
        <v>38208.392999999996</v>
      </c>
      <c r="F88" s="6">
        <v>7329</v>
      </c>
      <c r="G88" s="6">
        <v>-428361.978</v>
      </c>
      <c r="H88" s="6">
        <v>14151054.714</v>
      </c>
    </row>
    <row r="89" spans="1:8" x14ac:dyDescent="0.25">
      <c r="A89" s="7">
        <v>41699</v>
      </c>
      <c r="B89" s="8">
        <v>93</v>
      </c>
      <c r="C89" s="6">
        <v>33</v>
      </c>
      <c r="D89" s="6">
        <v>-1750.221</v>
      </c>
      <c r="E89" s="6">
        <v>39082.839</v>
      </c>
      <c r="F89" s="6">
        <v>7373</v>
      </c>
      <c r="G89" s="6">
        <v>-438664.114</v>
      </c>
      <c r="H89" s="6">
        <v>13248115.161</v>
      </c>
    </row>
    <row r="90" spans="1:8" x14ac:dyDescent="0.25">
      <c r="A90" s="7">
        <v>41730</v>
      </c>
      <c r="B90" s="8">
        <v>95.5</v>
      </c>
      <c r="C90" s="6">
        <v>34</v>
      </c>
      <c r="D90" s="6">
        <v>-1868.068</v>
      </c>
      <c r="E90" s="6">
        <v>38878.300000000003</v>
      </c>
      <c r="F90" s="6">
        <v>7411</v>
      </c>
      <c r="G90" s="6">
        <v>-450354.89399999997</v>
      </c>
      <c r="H90" s="6">
        <v>13812823.6</v>
      </c>
    </row>
    <row r="91" spans="1:8" x14ac:dyDescent="0.25">
      <c r="A91" s="7">
        <v>41760</v>
      </c>
      <c r="B91" s="8">
        <v>101.2</v>
      </c>
      <c r="C91" s="6">
        <v>36</v>
      </c>
      <c r="D91" s="6">
        <v>-1981.1010000000001</v>
      </c>
      <c r="E91" s="6">
        <v>41566.677000000003</v>
      </c>
      <c r="F91" s="6">
        <v>7472</v>
      </c>
      <c r="G91" s="6">
        <v>-461873.016</v>
      </c>
      <c r="H91" s="6">
        <v>13647399.548</v>
      </c>
    </row>
    <row r="92" spans="1:8" x14ac:dyDescent="0.25">
      <c r="A92" s="7">
        <v>41791</v>
      </c>
      <c r="B92" s="8">
        <v>97.25</v>
      </c>
      <c r="C92" s="6">
        <v>37</v>
      </c>
      <c r="D92" s="6">
        <v>-2096.2779999999998</v>
      </c>
      <c r="E92" s="6">
        <v>44250.633000000002</v>
      </c>
      <c r="F92" s="6">
        <v>7524</v>
      </c>
      <c r="G92" s="6">
        <v>-473926.07199999999</v>
      </c>
      <c r="H92" s="6">
        <v>14324556.1</v>
      </c>
    </row>
    <row r="93" spans="1:8" x14ac:dyDescent="0.25">
      <c r="A93" s="7">
        <v>41821</v>
      </c>
      <c r="B93" s="8">
        <v>94.25</v>
      </c>
      <c r="C93" s="6">
        <v>38</v>
      </c>
      <c r="D93" s="6">
        <v>-2206.0569999999998</v>
      </c>
      <c r="E93" s="6">
        <v>41029.839</v>
      </c>
      <c r="F93" s="6">
        <v>7573</v>
      </c>
      <c r="G93" s="6">
        <v>-485674.33299999998</v>
      </c>
      <c r="H93" s="6">
        <v>14132001.839</v>
      </c>
    </row>
    <row r="94" spans="1:8" x14ac:dyDescent="0.25">
      <c r="A94" s="7">
        <v>41852</v>
      </c>
      <c r="B94" s="8">
        <v>94</v>
      </c>
      <c r="C94" s="6">
        <v>40</v>
      </c>
      <c r="D94" s="6">
        <v>-2317.9070000000002</v>
      </c>
      <c r="E94" s="6">
        <v>44832.194000000003</v>
      </c>
      <c r="F94" s="6">
        <v>7627</v>
      </c>
      <c r="G94" s="6">
        <v>-497879.842</v>
      </c>
      <c r="H94" s="6">
        <v>14625141.613</v>
      </c>
    </row>
    <row r="95" spans="1:8" x14ac:dyDescent="0.25">
      <c r="A95" s="7">
        <v>41883</v>
      </c>
      <c r="B95" s="8">
        <v>99.25</v>
      </c>
      <c r="C95" s="6">
        <v>41</v>
      </c>
      <c r="D95" s="6">
        <v>-2428.0680000000002</v>
      </c>
      <c r="E95" s="6">
        <v>51927.9</v>
      </c>
      <c r="F95" s="6">
        <v>7685</v>
      </c>
      <c r="G95" s="6">
        <v>-510094.26299999998</v>
      </c>
      <c r="H95" s="6">
        <v>15385580.4</v>
      </c>
    </row>
    <row r="96" spans="1:8" x14ac:dyDescent="0.25">
      <c r="A96" s="7">
        <v>41913</v>
      </c>
      <c r="B96" s="8">
        <v>100.2</v>
      </c>
      <c r="C96" s="6">
        <v>42</v>
      </c>
      <c r="D96" s="6">
        <v>-2533.3359999999998</v>
      </c>
      <c r="E96" s="6">
        <v>53716</v>
      </c>
      <c r="F96" s="6">
        <v>7744</v>
      </c>
      <c r="G96" s="6">
        <v>-521894.72899999999</v>
      </c>
      <c r="H96" s="6">
        <v>15204701.387</v>
      </c>
    </row>
    <row r="97" spans="1:8" x14ac:dyDescent="0.25">
      <c r="A97" s="7">
        <v>41944</v>
      </c>
      <c r="B97" s="8">
        <v>101.25</v>
      </c>
      <c r="C97" s="6">
        <v>44</v>
      </c>
      <c r="D97" s="6">
        <v>-2641.2869999999998</v>
      </c>
      <c r="E97" s="6">
        <v>57244.067000000003</v>
      </c>
      <c r="F97" s="6">
        <v>7808</v>
      </c>
      <c r="G97" s="6">
        <v>-534062.90700000001</v>
      </c>
      <c r="H97" s="6">
        <v>15699219.4</v>
      </c>
    </row>
    <row r="98" spans="1:8" x14ac:dyDescent="0.25">
      <c r="A98" s="7">
        <v>41974</v>
      </c>
      <c r="B98" s="8">
        <v>104.5</v>
      </c>
      <c r="C98" s="6">
        <v>45</v>
      </c>
      <c r="D98" s="6">
        <v>-2745.232</v>
      </c>
      <c r="E98" s="6">
        <v>59041.21</v>
      </c>
      <c r="F98" s="6">
        <v>7871</v>
      </c>
      <c r="G98" s="6">
        <v>-545790.57200000004</v>
      </c>
      <c r="H98" s="6">
        <v>15647076.289999999</v>
      </c>
    </row>
    <row r="99" spans="1:8" s="10" customFormat="1" x14ac:dyDescent="0.25">
      <c r="A99" s="7">
        <v>42005</v>
      </c>
      <c r="B99" s="8">
        <v>98</v>
      </c>
      <c r="C99" s="6">
        <v>47</v>
      </c>
      <c r="D99" s="6">
        <v>-2852.5070000000001</v>
      </c>
      <c r="E99" s="6">
        <v>60929.442999999999</v>
      </c>
      <c r="F99" s="6">
        <v>7936</v>
      </c>
      <c r="G99" s="6">
        <v>-557860.55700000003</v>
      </c>
      <c r="H99" s="6">
        <v>15669609.524</v>
      </c>
    </row>
    <row r="100" spans="1:8" x14ac:dyDescent="0.25">
      <c r="A100" s="7">
        <v>42036</v>
      </c>
      <c r="B100" s="8">
        <v>87.25</v>
      </c>
      <c r="C100" s="6">
        <v>48</v>
      </c>
      <c r="D100" s="6">
        <v>-2960.0340000000001</v>
      </c>
      <c r="E100" s="6">
        <v>63019.735000000001</v>
      </c>
      <c r="F100" s="6">
        <v>8002</v>
      </c>
      <c r="G100" s="6">
        <v>-569871.63300000003</v>
      </c>
      <c r="H100" s="6">
        <v>15935903.813999999</v>
      </c>
    </row>
    <row r="101" spans="1:8" x14ac:dyDescent="0.25">
      <c r="A101" s="7">
        <v>42064</v>
      </c>
      <c r="B101" s="8">
        <v>80.5</v>
      </c>
      <c r="C101" s="6">
        <v>50</v>
      </c>
      <c r="D101" s="6">
        <v>-3057.5369999999998</v>
      </c>
      <c r="E101" s="6">
        <v>64832.836000000003</v>
      </c>
      <c r="F101" s="6">
        <v>8060</v>
      </c>
      <c r="G101" s="6">
        <v>-580655.08100000001</v>
      </c>
      <c r="H101" s="6">
        <v>16145158.047</v>
      </c>
    </row>
    <row r="102" spans="1:8" s="10" customFormat="1" x14ac:dyDescent="0.25">
      <c r="A102" s="7">
        <v>42095</v>
      </c>
      <c r="B102" s="8">
        <v>83</v>
      </c>
      <c r="C102" s="6">
        <v>51</v>
      </c>
      <c r="D102" s="6">
        <v>-3165.93</v>
      </c>
      <c r="E102" s="6">
        <v>66136.707999999999</v>
      </c>
      <c r="F102" s="6">
        <v>8124</v>
      </c>
      <c r="G102" s="6">
        <v>-592521.65800000005</v>
      </c>
      <c r="H102" s="6">
        <v>16261466.982000001</v>
      </c>
    </row>
    <row r="103" spans="1:8" s="10" customFormat="1" x14ac:dyDescent="0.25">
      <c r="A103" s="7">
        <v>42125</v>
      </c>
      <c r="B103" s="8">
        <v>78</v>
      </c>
      <c r="C103" s="6">
        <v>53</v>
      </c>
      <c r="D103" s="6">
        <v>-3271.288</v>
      </c>
      <c r="E103" s="6">
        <v>67109.316000000006</v>
      </c>
      <c r="F103" s="6">
        <v>8184</v>
      </c>
      <c r="G103" s="6">
        <v>-603957.48300000001</v>
      </c>
      <c r="H103" s="6">
        <v>16316345.302999999</v>
      </c>
    </row>
    <row r="104" spans="1:8" x14ac:dyDescent="0.25">
      <c r="A104" s="7">
        <v>42156</v>
      </c>
      <c r="B104" s="8">
        <v>75.5</v>
      </c>
      <c r="C104" s="6">
        <v>54</v>
      </c>
      <c r="D104" s="6">
        <v>-3380.652</v>
      </c>
      <c r="E104" s="6">
        <v>68232.789000000004</v>
      </c>
      <c r="F104" s="6">
        <v>8245</v>
      </c>
      <c r="G104" s="6">
        <v>-615749.88600000006</v>
      </c>
      <c r="H104" s="6">
        <v>16384889.969000001</v>
      </c>
    </row>
    <row r="105" spans="1:8" s="10" customFormat="1" x14ac:dyDescent="0.25">
      <c r="A105" s="7">
        <v>42186</v>
      </c>
      <c r="B105" s="8">
        <v>74.400000000000006</v>
      </c>
      <c r="C105" s="6">
        <v>56</v>
      </c>
      <c r="D105" s="6">
        <v>-3486.97</v>
      </c>
      <c r="E105" s="6">
        <v>69095.960000000006</v>
      </c>
      <c r="F105" s="6">
        <v>8301</v>
      </c>
      <c r="G105" s="6">
        <v>-627145.29500000004</v>
      </c>
      <c r="H105" s="6">
        <v>16405216.073000001</v>
      </c>
    </row>
    <row r="106" spans="1:8" s="10" customFormat="1" x14ac:dyDescent="0.25">
      <c r="A106" s="7">
        <v>42217</v>
      </c>
      <c r="B106" s="8">
        <v>68.5</v>
      </c>
      <c r="C106" s="6">
        <v>57</v>
      </c>
      <c r="D106" s="6">
        <v>-3597.3310000000001</v>
      </c>
      <c r="E106" s="6">
        <v>69827.191999999995</v>
      </c>
      <c r="F106" s="6">
        <v>8357</v>
      </c>
      <c r="G106" s="6">
        <v>-638906.54700000002</v>
      </c>
      <c r="H106" s="6">
        <v>16397290.263</v>
      </c>
    </row>
    <row r="107" spans="1:8" x14ac:dyDescent="0.25">
      <c r="A107" s="7">
        <v>42248</v>
      </c>
      <c r="B107" s="10" t="s">
        <v>442</v>
      </c>
      <c r="C107" s="6">
        <v>59</v>
      </c>
      <c r="D107" s="6">
        <v>-3708.192</v>
      </c>
      <c r="E107" s="6">
        <v>70501.043999999994</v>
      </c>
      <c r="F107" s="6">
        <v>8412</v>
      </c>
      <c r="G107" s="6">
        <v>-650656.35900000005</v>
      </c>
      <c r="H107" s="6">
        <v>16372490.107000001</v>
      </c>
    </row>
    <row r="108" spans="1:8" s="10" customFormat="1" x14ac:dyDescent="0.25">
      <c r="A108" s="7">
        <v>42278</v>
      </c>
      <c r="B108" s="10" t="s">
        <v>442</v>
      </c>
      <c r="C108" s="6">
        <v>60</v>
      </c>
      <c r="D108" s="6">
        <v>-3815.944</v>
      </c>
      <c r="E108" s="6">
        <v>70823.798999999999</v>
      </c>
      <c r="F108" s="6">
        <v>8463</v>
      </c>
      <c r="G108" s="6">
        <v>-662018.56499999994</v>
      </c>
      <c r="H108" s="6">
        <v>16290214.09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8"/>
  <sheetViews>
    <sheetView showGridLines="0" topLeftCell="A73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107.19799999999999</v>
      </c>
      <c r="C3" s="6">
        <v>34</v>
      </c>
      <c r="D3" s="6">
        <v>-1010.024</v>
      </c>
      <c r="E3" s="6">
        <v>112935.258</v>
      </c>
      <c r="F3" s="6">
        <v>1201</v>
      </c>
      <c r="G3" s="6">
        <v>-84524.239000000001</v>
      </c>
      <c r="H3" s="6">
        <v>3443722.3870000001</v>
      </c>
    </row>
    <row r="4" spans="1:10" x14ac:dyDescent="0.25">
      <c r="A4" s="7">
        <v>39114</v>
      </c>
      <c r="B4" s="8">
        <v>104.117</v>
      </c>
      <c r="C4" s="6">
        <v>34</v>
      </c>
      <c r="D4" s="6">
        <v>-1230.9190000000001</v>
      </c>
      <c r="E4" s="6">
        <v>116326.96400000001</v>
      </c>
      <c r="F4" s="6">
        <v>1214</v>
      </c>
      <c r="G4" s="6">
        <v>-86070.914000000004</v>
      </c>
      <c r="H4" s="6">
        <v>3518678.6430000002</v>
      </c>
    </row>
    <row r="5" spans="1:10" x14ac:dyDescent="0.25">
      <c r="A5" s="7">
        <v>39142</v>
      </c>
      <c r="B5" s="8">
        <v>108.675</v>
      </c>
      <c r="C5" s="6">
        <v>34</v>
      </c>
      <c r="D5" s="6">
        <v>-1420.0709999999999</v>
      </c>
      <c r="E5" s="6">
        <v>123183.41899999999</v>
      </c>
      <c r="F5" s="6">
        <v>1226</v>
      </c>
      <c r="G5" s="6">
        <v>-87462.411999999997</v>
      </c>
      <c r="H5" s="6">
        <v>3552764.548</v>
      </c>
    </row>
    <row r="6" spans="1:10" x14ac:dyDescent="0.25">
      <c r="A6" s="7">
        <v>39173</v>
      </c>
      <c r="B6" s="8">
        <v>112.72</v>
      </c>
      <c r="C6" s="6">
        <v>34</v>
      </c>
      <c r="D6" s="6">
        <v>-1618.6990000000001</v>
      </c>
      <c r="E6" s="6">
        <v>127919.2</v>
      </c>
      <c r="F6" s="6">
        <v>1239</v>
      </c>
      <c r="G6" s="6">
        <v>-88996.979000000007</v>
      </c>
      <c r="H6" s="6">
        <v>3532520.1329999999</v>
      </c>
    </row>
    <row r="7" spans="1:10" x14ac:dyDescent="0.25">
      <c r="A7" s="7">
        <v>39203</v>
      </c>
      <c r="B7" s="8">
        <v>107.532</v>
      </c>
      <c r="C7" s="6">
        <v>34</v>
      </c>
      <c r="D7" s="6">
        <v>-1802.3420000000001</v>
      </c>
      <c r="E7" s="6">
        <v>126995.09699999999</v>
      </c>
      <c r="F7" s="6">
        <v>1252</v>
      </c>
      <c r="G7" s="6">
        <v>-90476.286999999997</v>
      </c>
      <c r="H7" s="6">
        <v>3667575.29</v>
      </c>
    </row>
    <row r="8" spans="1:10" x14ac:dyDescent="0.25">
      <c r="A8" s="7">
        <v>39234</v>
      </c>
      <c r="B8" s="8">
        <v>107.79900000000001</v>
      </c>
      <c r="C8" s="6">
        <v>34</v>
      </c>
      <c r="D8" s="6">
        <v>-1986.8119999999999</v>
      </c>
      <c r="E8" s="6">
        <v>125880.2</v>
      </c>
      <c r="F8" s="6">
        <v>1265</v>
      </c>
      <c r="G8" s="6">
        <v>-91998.599000000002</v>
      </c>
      <c r="H8" s="6">
        <v>3653739.0329999998</v>
      </c>
    </row>
    <row r="9" spans="1:10" x14ac:dyDescent="0.25">
      <c r="A9" s="7">
        <v>39264</v>
      </c>
      <c r="B9" s="8">
        <v>109.15300000000001</v>
      </c>
      <c r="C9" s="6">
        <v>33</v>
      </c>
      <c r="D9" s="6">
        <v>-2163.252</v>
      </c>
      <c r="E9" s="6">
        <v>124402.613</v>
      </c>
      <c r="F9" s="6">
        <v>1279</v>
      </c>
      <c r="G9" s="6">
        <v>-93465.911999999997</v>
      </c>
      <c r="H9" s="6">
        <v>3654988.2579999999</v>
      </c>
    </row>
    <row r="10" spans="1:10" x14ac:dyDescent="0.25">
      <c r="A10" s="7">
        <v>39295</v>
      </c>
      <c r="B10" s="8">
        <v>115.178</v>
      </c>
      <c r="C10" s="6">
        <v>33</v>
      </c>
      <c r="D10" s="6">
        <v>-2345.63</v>
      </c>
      <c r="E10" s="6">
        <v>127276.194</v>
      </c>
      <c r="F10" s="6">
        <v>1294</v>
      </c>
      <c r="G10" s="6">
        <v>-94974.376000000004</v>
      </c>
      <c r="H10" s="6">
        <v>3746241.548</v>
      </c>
    </row>
    <row r="11" spans="1:10" x14ac:dyDescent="0.25">
      <c r="A11" s="7">
        <v>39326</v>
      </c>
      <c r="B11" s="8">
        <v>119.33799999999999</v>
      </c>
      <c r="C11" s="6">
        <v>33</v>
      </c>
      <c r="D11" s="6">
        <v>-2529.2260000000001</v>
      </c>
      <c r="E11" s="6">
        <v>125771.5</v>
      </c>
      <c r="F11" s="6">
        <v>1310</v>
      </c>
      <c r="G11" s="6">
        <v>-96471.384999999995</v>
      </c>
      <c r="H11" s="6">
        <v>3719870.1669999999</v>
      </c>
    </row>
    <row r="12" spans="1:10" x14ac:dyDescent="0.25">
      <c r="A12" s="7">
        <v>39356</v>
      </c>
      <c r="B12" s="8">
        <v>116.989</v>
      </c>
      <c r="C12" s="6">
        <v>33</v>
      </c>
      <c r="D12" s="6">
        <v>-2708.5830000000001</v>
      </c>
      <c r="E12" s="6">
        <v>129973</v>
      </c>
      <c r="F12" s="6">
        <v>1326</v>
      </c>
      <c r="G12" s="6">
        <v>-97905.62</v>
      </c>
      <c r="H12" s="6">
        <v>3725466.6770000001</v>
      </c>
    </row>
    <row r="13" spans="1:10" x14ac:dyDescent="0.25">
      <c r="A13" s="7">
        <v>39387</v>
      </c>
      <c r="B13" s="8">
        <v>117.56</v>
      </c>
      <c r="C13" s="6">
        <v>33</v>
      </c>
      <c r="D13" s="6">
        <v>-2894.2620000000002</v>
      </c>
      <c r="E13" s="6">
        <v>130255.933</v>
      </c>
      <c r="F13" s="6">
        <v>1343</v>
      </c>
      <c r="G13" s="6">
        <v>-99367.111999999994</v>
      </c>
      <c r="H13" s="6">
        <v>3900930.1329999999</v>
      </c>
    </row>
    <row r="14" spans="1:10" x14ac:dyDescent="0.25">
      <c r="A14" s="7">
        <v>39417</v>
      </c>
      <c r="B14" s="8">
        <v>110.791</v>
      </c>
      <c r="C14" s="6">
        <v>33</v>
      </c>
      <c r="D14" s="6">
        <v>-3071.0070000000001</v>
      </c>
      <c r="E14" s="6">
        <v>123086.58100000001</v>
      </c>
      <c r="F14" s="6">
        <v>1359</v>
      </c>
      <c r="G14" s="6">
        <v>-100755.088</v>
      </c>
      <c r="H14" s="6">
        <v>3981291.645</v>
      </c>
    </row>
    <row r="15" spans="1:10" x14ac:dyDescent="0.25">
      <c r="A15" s="7">
        <v>39448</v>
      </c>
      <c r="B15" s="8">
        <v>101.491</v>
      </c>
      <c r="C15" s="6">
        <v>33</v>
      </c>
      <c r="D15" s="6">
        <v>-3235.2440000000001</v>
      </c>
      <c r="E15" s="6">
        <v>122841.03200000001</v>
      </c>
      <c r="F15" s="6">
        <v>1375</v>
      </c>
      <c r="G15" s="6">
        <v>-102157.031</v>
      </c>
      <c r="H15" s="6">
        <v>4003639</v>
      </c>
    </row>
    <row r="16" spans="1:10" x14ac:dyDescent="0.25">
      <c r="A16" s="7">
        <v>39479</v>
      </c>
      <c r="B16" s="8">
        <v>114.02500000000001</v>
      </c>
      <c r="C16" s="6">
        <v>34</v>
      </c>
      <c r="D16" s="6">
        <v>-3322.9380000000001</v>
      </c>
      <c r="E16" s="6">
        <v>127889.621</v>
      </c>
      <c r="F16" s="6">
        <v>1388</v>
      </c>
      <c r="G16" s="6">
        <v>-103521.95699999999</v>
      </c>
      <c r="H16" s="6">
        <v>4049563.8280000002</v>
      </c>
    </row>
    <row r="17" spans="1:8" x14ac:dyDescent="0.25">
      <c r="A17" s="7">
        <v>39508</v>
      </c>
      <c r="B17" s="8">
        <v>116.851</v>
      </c>
      <c r="C17" s="6">
        <v>34</v>
      </c>
      <c r="D17" s="6">
        <v>-3400.511</v>
      </c>
      <c r="E17" s="6">
        <v>131627.323</v>
      </c>
      <c r="F17" s="6">
        <v>1397</v>
      </c>
      <c r="G17" s="6">
        <v>-104761.14</v>
      </c>
      <c r="H17" s="6">
        <v>4193969.452</v>
      </c>
    </row>
    <row r="18" spans="1:8" x14ac:dyDescent="0.25">
      <c r="A18" s="7">
        <v>39539</v>
      </c>
      <c r="B18" s="8">
        <v>120.26600000000001</v>
      </c>
      <c r="C18" s="6">
        <v>35</v>
      </c>
      <c r="D18" s="6">
        <v>-3483.3090000000002</v>
      </c>
      <c r="E18" s="6">
        <v>133390.533</v>
      </c>
      <c r="F18" s="6">
        <v>1413</v>
      </c>
      <c r="G18" s="6">
        <v>-106041.399</v>
      </c>
      <c r="H18" s="6">
        <v>4331123.5329999998</v>
      </c>
    </row>
    <row r="19" spans="1:8" x14ac:dyDescent="0.25">
      <c r="A19" s="7">
        <v>39569</v>
      </c>
      <c r="B19" s="8">
        <v>120.25</v>
      </c>
      <c r="C19" s="6">
        <v>37</v>
      </c>
      <c r="D19" s="6">
        <v>-3578.712</v>
      </c>
      <c r="E19" s="6">
        <v>131930.90299999999</v>
      </c>
      <c r="F19" s="6">
        <v>1430</v>
      </c>
      <c r="G19" s="6">
        <v>-107234.845</v>
      </c>
      <c r="H19" s="6">
        <v>4398686</v>
      </c>
    </row>
    <row r="20" spans="1:8" x14ac:dyDescent="0.25">
      <c r="A20" s="7">
        <v>39600</v>
      </c>
      <c r="B20" s="8">
        <v>112.203</v>
      </c>
      <c r="C20" s="6">
        <v>38</v>
      </c>
      <c r="D20" s="6">
        <v>-3692.8679999999999</v>
      </c>
      <c r="E20" s="6">
        <v>133293.4</v>
      </c>
      <c r="F20" s="6">
        <v>1450</v>
      </c>
      <c r="G20" s="6">
        <v>-108422.072</v>
      </c>
      <c r="H20" s="6">
        <v>4480104.0669999998</v>
      </c>
    </row>
    <row r="21" spans="1:8" x14ac:dyDescent="0.25">
      <c r="A21" s="7">
        <v>39630</v>
      </c>
      <c r="B21" s="8">
        <v>113.871</v>
      </c>
      <c r="C21" s="6">
        <v>39</v>
      </c>
      <c r="D21" s="6">
        <v>-3801.0070000000001</v>
      </c>
      <c r="E21" s="6">
        <v>132148.64499999999</v>
      </c>
      <c r="F21" s="6">
        <v>1472</v>
      </c>
      <c r="G21" s="6">
        <v>-109529.65300000001</v>
      </c>
      <c r="H21" s="6">
        <v>4431358.1610000003</v>
      </c>
    </row>
    <row r="22" spans="1:8" x14ac:dyDescent="0.25">
      <c r="A22" s="7">
        <v>39661</v>
      </c>
      <c r="B22" s="8">
        <v>117.798</v>
      </c>
      <c r="C22" s="6">
        <v>40</v>
      </c>
      <c r="D22" s="6">
        <v>-3897.7469999999998</v>
      </c>
      <c r="E22" s="6">
        <v>133113.484</v>
      </c>
      <c r="F22" s="6">
        <v>1498</v>
      </c>
      <c r="G22" s="6">
        <v>-110636.731</v>
      </c>
      <c r="H22" s="6">
        <v>4484927.1610000003</v>
      </c>
    </row>
    <row r="23" spans="1:8" x14ac:dyDescent="0.25">
      <c r="A23" s="7">
        <v>39692</v>
      </c>
      <c r="B23" s="8">
        <v>117.64100000000001</v>
      </c>
      <c r="C23" s="6">
        <v>41</v>
      </c>
      <c r="D23" s="6">
        <v>-3987.6149999999998</v>
      </c>
      <c r="E23" s="6">
        <v>140453.4</v>
      </c>
      <c r="F23" s="6">
        <v>1527</v>
      </c>
      <c r="G23" s="6">
        <v>-111711.33100000001</v>
      </c>
      <c r="H23" s="6">
        <v>4582642.4000000004</v>
      </c>
    </row>
    <row r="24" spans="1:8" x14ac:dyDescent="0.25">
      <c r="A24" s="7">
        <v>39722</v>
      </c>
      <c r="B24" s="8">
        <v>117.898</v>
      </c>
      <c r="C24" s="6">
        <v>41</v>
      </c>
      <c r="D24" s="6">
        <v>-4070.03</v>
      </c>
      <c r="E24" s="6">
        <v>137464.09700000001</v>
      </c>
      <c r="F24" s="6">
        <v>1560</v>
      </c>
      <c r="G24" s="6">
        <v>-112728.285</v>
      </c>
      <c r="H24" s="6">
        <v>4632891.0970000001</v>
      </c>
    </row>
    <row r="25" spans="1:8" x14ac:dyDescent="0.25">
      <c r="A25" s="7">
        <v>39753</v>
      </c>
      <c r="B25" s="8">
        <v>127.246</v>
      </c>
      <c r="C25" s="6">
        <v>42</v>
      </c>
      <c r="D25" s="6">
        <v>-4163.5730000000003</v>
      </c>
      <c r="E25" s="6">
        <v>138735.73300000001</v>
      </c>
      <c r="F25" s="6">
        <v>1600</v>
      </c>
      <c r="G25" s="6">
        <v>-113768.101</v>
      </c>
      <c r="H25" s="6">
        <v>4681586.3329999996</v>
      </c>
    </row>
    <row r="26" spans="1:8" x14ac:dyDescent="0.25">
      <c r="A26" s="7">
        <v>39783</v>
      </c>
      <c r="B26" s="8">
        <v>112.319</v>
      </c>
      <c r="C26" s="6">
        <v>43</v>
      </c>
      <c r="D26" s="6">
        <v>-4252.5630000000001</v>
      </c>
      <c r="E26" s="6">
        <v>132521.03200000001</v>
      </c>
      <c r="F26" s="6">
        <v>1648</v>
      </c>
      <c r="G26" s="6">
        <v>-114781.683</v>
      </c>
      <c r="H26" s="6">
        <v>4644949.8389999997</v>
      </c>
    </row>
    <row r="27" spans="1:8" x14ac:dyDescent="0.25">
      <c r="A27" s="7">
        <v>39814</v>
      </c>
      <c r="B27" s="8">
        <v>90.917000000000002</v>
      </c>
      <c r="C27" s="6">
        <v>44</v>
      </c>
      <c r="D27" s="6">
        <v>-4306.7719999999999</v>
      </c>
      <c r="E27" s="6">
        <v>135118.58100000001</v>
      </c>
      <c r="F27" s="6">
        <v>1709</v>
      </c>
      <c r="G27" s="6">
        <v>-115863.51</v>
      </c>
      <c r="H27" s="6">
        <v>4763044.7740000002</v>
      </c>
    </row>
    <row r="28" spans="1:8" x14ac:dyDescent="0.25">
      <c r="A28" s="7">
        <v>39845</v>
      </c>
      <c r="B28" s="8">
        <v>69.358999999999995</v>
      </c>
      <c r="C28" s="6">
        <v>47</v>
      </c>
      <c r="D28" s="6">
        <v>-4315.5379999999996</v>
      </c>
      <c r="E28" s="6">
        <v>137914.64300000001</v>
      </c>
      <c r="F28" s="6">
        <v>1779</v>
      </c>
      <c r="G28" s="6">
        <v>-117026.094</v>
      </c>
      <c r="H28" s="6">
        <v>4829477</v>
      </c>
    </row>
    <row r="29" spans="1:8" x14ac:dyDescent="0.25">
      <c r="A29" s="7">
        <v>39873</v>
      </c>
      <c r="B29" s="8">
        <v>58.295999999999999</v>
      </c>
      <c r="C29" s="6">
        <v>50</v>
      </c>
      <c r="D29" s="6">
        <v>-4282.1009999999997</v>
      </c>
      <c r="E29" s="6">
        <v>134349.19399999999</v>
      </c>
      <c r="F29" s="6">
        <v>1846</v>
      </c>
      <c r="G29" s="6">
        <v>-117930.595</v>
      </c>
      <c r="H29" s="6">
        <v>4750283.0650000004</v>
      </c>
    </row>
    <row r="30" spans="1:8" x14ac:dyDescent="0.25">
      <c r="A30" s="7">
        <v>39904</v>
      </c>
      <c r="B30" s="8">
        <v>52.320999999999998</v>
      </c>
      <c r="C30" s="6">
        <v>54</v>
      </c>
      <c r="D30" s="6">
        <v>-4204.9669999999996</v>
      </c>
      <c r="E30" s="6">
        <v>131234.79999999999</v>
      </c>
      <c r="F30" s="6">
        <v>1924</v>
      </c>
      <c r="G30" s="6">
        <v>-119058.542</v>
      </c>
      <c r="H30" s="6">
        <v>4669781.1670000004</v>
      </c>
    </row>
    <row r="31" spans="1:8" x14ac:dyDescent="0.25">
      <c r="A31" s="7">
        <v>39934</v>
      </c>
      <c r="B31" s="8">
        <v>45.348999999999997</v>
      </c>
      <c r="C31" s="6">
        <v>58</v>
      </c>
      <c r="D31" s="6">
        <v>-4100.6099999999997</v>
      </c>
      <c r="E31" s="6">
        <v>132340.258</v>
      </c>
      <c r="F31" s="6">
        <v>2003</v>
      </c>
      <c r="G31" s="6">
        <v>-120605.59600000001</v>
      </c>
      <c r="H31" s="6">
        <v>4730692.8710000003</v>
      </c>
    </row>
    <row r="32" spans="1:8" x14ac:dyDescent="0.25">
      <c r="A32" s="7">
        <v>39965</v>
      </c>
      <c r="B32" s="8">
        <v>46.137</v>
      </c>
      <c r="C32" s="6">
        <v>62</v>
      </c>
      <c r="D32" s="6">
        <v>-3967.826</v>
      </c>
      <c r="E32" s="6">
        <v>133481.367</v>
      </c>
      <c r="F32" s="6">
        <v>2087</v>
      </c>
      <c r="G32" s="6">
        <v>-121537.982</v>
      </c>
      <c r="H32" s="6">
        <v>4669819.1330000004</v>
      </c>
    </row>
    <row r="33" spans="1:8" x14ac:dyDescent="0.25">
      <c r="A33" s="7">
        <v>39995</v>
      </c>
      <c r="B33" s="8">
        <v>45.908000000000001</v>
      </c>
      <c r="C33" s="6">
        <v>67</v>
      </c>
      <c r="D33" s="6">
        <v>-3825.6419999999998</v>
      </c>
      <c r="E33" s="6">
        <v>129686.226</v>
      </c>
      <c r="F33" s="6">
        <v>2170</v>
      </c>
      <c r="G33" s="6">
        <v>-123199.296</v>
      </c>
      <c r="H33" s="6">
        <v>4601829.8059999999</v>
      </c>
    </row>
    <row r="34" spans="1:8" x14ac:dyDescent="0.25">
      <c r="A34" s="7">
        <v>40026</v>
      </c>
      <c r="B34" s="8">
        <v>44.639000000000003</v>
      </c>
      <c r="C34" s="6">
        <v>73</v>
      </c>
      <c r="D34" s="6">
        <v>-3695.241</v>
      </c>
      <c r="E34" s="6">
        <v>131358.09700000001</v>
      </c>
      <c r="F34" s="6">
        <v>2257</v>
      </c>
      <c r="G34" s="6">
        <v>-123998.02899999999</v>
      </c>
      <c r="H34" s="6">
        <v>4660507.2259999998</v>
      </c>
    </row>
    <row r="35" spans="1:8" x14ac:dyDescent="0.25">
      <c r="A35" s="7">
        <v>40057</v>
      </c>
      <c r="B35" s="8">
        <v>46.436</v>
      </c>
      <c r="C35" s="6">
        <v>79</v>
      </c>
      <c r="D35" s="6">
        <v>-3616.3420000000001</v>
      </c>
      <c r="E35" s="6">
        <v>132815.06700000001</v>
      </c>
      <c r="F35" s="6">
        <v>2345</v>
      </c>
      <c r="G35" s="6">
        <v>-125071.336</v>
      </c>
      <c r="H35" s="6">
        <v>4435960.767</v>
      </c>
    </row>
    <row r="36" spans="1:8" x14ac:dyDescent="0.25">
      <c r="A36" s="7">
        <v>40087</v>
      </c>
      <c r="B36" s="8">
        <v>39.058999999999997</v>
      </c>
      <c r="C36" s="6">
        <v>85</v>
      </c>
      <c r="D36" s="6">
        <v>-3589.4160000000002</v>
      </c>
      <c r="E36" s="6">
        <v>130586.548</v>
      </c>
      <c r="F36" s="6">
        <v>2429</v>
      </c>
      <c r="G36" s="6">
        <v>-126220.59600000001</v>
      </c>
      <c r="H36" s="6">
        <v>4591428.71</v>
      </c>
    </row>
    <row r="37" spans="1:8" x14ac:dyDescent="0.25">
      <c r="A37" s="7">
        <v>40118</v>
      </c>
      <c r="B37" s="8">
        <v>40.31</v>
      </c>
      <c r="C37" s="6">
        <v>90</v>
      </c>
      <c r="D37" s="6">
        <v>-3590.0569999999998</v>
      </c>
      <c r="E37" s="6">
        <v>135969</v>
      </c>
      <c r="F37" s="6">
        <v>2513</v>
      </c>
      <c r="G37" s="6">
        <v>-126447.11900000001</v>
      </c>
      <c r="H37" s="6">
        <v>4726237.4000000004</v>
      </c>
    </row>
    <row r="38" spans="1:8" x14ac:dyDescent="0.25">
      <c r="A38" s="7">
        <v>40148</v>
      </c>
      <c r="B38" s="8">
        <v>43.075000000000003</v>
      </c>
      <c r="C38" s="6">
        <v>95</v>
      </c>
      <c r="D38" s="6">
        <v>-3603.4940000000001</v>
      </c>
      <c r="E38" s="6">
        <v>128877.677</v>
      </c>
      <c r="F38" s="6">
        <v>2585</v>
      </c>
      <c r="G38" s="6">
        <v>-126901.122</v>
      </c>
      <c r="H38" s="6">
        <v>4641021.2259999998</v>
      </c>
    </row>
    <row r="39" spans="1:8" x14ac:dyDescent="0.25">
      <c r="A39" s="7">
        <v>40179</v>
      </c>
      <c r="B39" s="8">
        <v>45.43</v>
      </c>
      <c r="C39" s="6">
        <v>98</v>
      </c>
      <c r="D39" s="6">
        <v>-3613.8760000000002</v>
      </c>
      <c r="E39" s="6">
        <v>136015.12899999999</v>
      </c>
      <c r="F39" s="6">
        <v>2641</v>
      </c>
      <c r="G39" s="6">
        <v>-126706.215</v>
      </c>
      <c r="H39" s="6">
        <v>4742280.9680000003</v>
      </c>
    </row>
    <row r="40" spans="1:8" x14ac:dyDescent="0.25">
      <c r="A40" s="7">
        <v>40210</v>
      </c>
      <c r="B40" s="8">
        <v>48.432000000000002</v>
      </c>
      <c r="C40" s="6">
        <v>100</v>
      </c>
      <c r="D40" s="6">
        <v>-3630.4780000000001</v>
      </c>
      <c r="E40" s="6">
        <v>139997.679</v>
      </c>
      <c r="F40" s="6">
        <v>2675</v>
      </c>
      <c r="G40" s="6">
        <v>-126507.436</v>
      </c>
      <c r="H40" s="6">
        <v>4778051.2860000003</v>
      </c>
    </row>
    <row r="41" spans="1:8" x14ac:dyDescent="0.25">
      <c r="A41" s="7">
        <v>40238</v>
      </c>
      <c r="B41" s="8">
        <v>51.493000000000002</v>
      </c>
      <c r="C41" s="6">
        <v>102</v>
      </c>
      <c r="D41" s="6">
        <v>-3678.364</v>
      </c>
      <c r="E41" s="6">
        <v>141871.45199999999</v>
      </c>
      <c r="F41" s="6">
        <v>2685</v>
      </c>
      <c r="G41" s="6">
        <v>-126236.34600000001</v>
      </c>
      <c r="H41" s="6">
        <v>4771212.6449999996</v>
      </c>
    </row>
    <row r="42" spans="1:8" x14ac:dyDescent="0.25">
      <c r="A42" s="7">
        <v>40269</v>
      </c>
      <c r="B42" s="8">
        <v>51.161000000000001</v>
      </c>
      <c r="C42" s="6">
        <v>102</v>
      </c>
      <c r="D42" s="6">
        <v>-3751.9839999999999</v>
      </c>
      <c r="E42" s="6">
        <v>141297.66699999999</v>
      </c>
      <c r="F42" s="6">
        <v>2670</v>
      </c>
      <c r="G42" s="6">
        <v>-125579.00599999999</v>
      </c>
      <c r="H42" s="6">
        <v>4769092.267</v>
      </c>
    </row>
    <row r="43" spans="1:8" x14ac:dyDescent="0.25">
      <c r="A43" s="7">
        <v>40299</v>
      </c>
      <c r="B43" s="8">
        <v>51.877000000000002</v>
      </c>
      <c r="C43" s="6">
        <v>102</v>
      </c>
      <c r="D43" s="6">
        <v>-3817.3009999999999</v>
      </c>
      <c r="E43" s="6">
        <v>144282.323</v>
      </c>
      <c r="F43" s="6">
        <v>2630</v>
      </c>
      <c r="G43" s="6">
        <v>-125816.784</v>
      </c>
      <c r="H43" s="6">
        <v>4792430.9349999996</v>
      </c>
    </row>
    <row r="44" spans="1:8" x14ac:dyDescent="0.25">
      <c r="A44" s="7">
        <v>40330</v>
      </c>
      <c r="B44" s="8">
        <v>51.103999999999999</v>
      </c>
      <c r="C44" s="6">
        <v>101</v>
      </c>
      <c r="D44" s="6">
        <v>-3883.3510000000001</v>
      </c>
      <c r="E44" s="6">
        <v>140740.66699999999</v>
      </c>
      <c r="F44" s="6">
        <v>2565</v>
      </c>
      <c r="G44" s="6">
        <v>-125202.796</v>
      </c>
      <c r="H44" s="6">
        <v>4780086.5669999998</v>
      </c>
    </row>
    <row r="45" spans="1:8" x14ac:dyDescent="0.25">
      <c r="A45" s="7">
        <v>40360</v>
      </c>
      <c r="B45" s="8">
        <v>55.816000000000003</v>
      </c>
      <c r="C45" s="6">
        <v>100</v>
      </c>
      <c r="D45" s="6">
        <v>-3968.473</v>
      </c>
      <c r="E45" s="6">
        <v>136705.38699999999</v>
      </c>
      <c r="F45" s="6">
        <v>2486</v>
      </c>
      <c r="G45" s="6">
        <v>-126108.122</v>
      </c>
      <c r="H45" s="6">
        <v>4699199.9349999996</v>
      </c>
    </row>
    <row r="46" spans="1:8" x14ac:dyDescent="0.25">
      <c r="A46" s="7">
        <v>40391</v>
      </c>
      <c r="B46" s="8">
        <v>68.033000000000001</v>
      </c>
      <c r="C46" s="6">
        <v>98</v>
      </c>
      <c r="D46" s="6">
        <v>-4082.3890000000001</v>
      </c>
      <c r="E46" s="6">
        <v>146187.58100000001</v>
      </c>
      <c r="F46" s="6">
        <v>2393</v>
      </c>
      <c r="G46" s="6">
        <v>-126662.19500000001</v>
      </c>
      <c r="H46" s="6">
        <v>4856605.0650000004</v>
      </c>
    </row>
    <row r="47" spans="1:8" x14ac:dyDescent="0.25">
      <c r="A47" s="7">
        <v>40422</v>
      </c>
      <c r="B47" s="8">
        <v>67.116</v>
      </c>
      <c r="C47" s="6">
        <v>95</v>
      </c>
      <c r="D47" s="6">
        <v>-4223.4129999999996</v>
      </c>
      <c r="E47" s="6">
        <v>149702.29999999999</v>
      </c>
      <c r="F47" s="6">
        <v>2297</v>
      </c>
      <c r="G47" s="6">
        <v>-126592.98299999999</v>
      </c>
      <c r="H47" s="6">
        <v>4910028.733</v>
      </c>
    </row>
    <row r="48" spans="1:8" x14ac:dyDescent="0.25">
      <c r="A48" s="7">
        <v>40452</v>
      </c>
      <c r="B48" s="8">
        <v>71.417000000000002</v>
      </c>
      <c r="C48" s="6">
        <v>94</v>
      </c>
      <c r="D48" s="6">
        <v>-4380.0720000000001</v>
      </c>
      <c r="E48" s="6">
        <v>149084.83900000001</v>
      </c>
      <c r="F48" s="6">
        <v>2205</v>
      </c>
      <c r="G48" s="6">
        <v>-128408.39599999999</v>
      </c>
      <c r="H48" s="6">
        <v>4884548</v>
      </c>
    </row>
    <row r="49" spans="1:8" x14ac:dyDescent="0.25">
      <c r="A49" s="7">
        <v>40483</v>
      </c>
      <c r="B49" s="8">
        <v>77.367000000000004</v>
      </c>
      <c r="C49" s="6">
        <v>93</v>
      </c>
      <c r="D49" s="6">
        <v>-4554.5659999999998</v>
      </c>
      <c r="E49" s="6">
        <v>150108.367</v>
      </c>
      <c r="F49" s="6">
        <v>2109</v>
      </c>
      <c r="G49" s="6">
        <v>-128958.06</v>
      </c>
      <c r="H49" s="6">
        <v>4885945.5999999996</v>
      </c>
    </row>
    <row r="50" spans="1:8" x14ac:dyDescent="0.25">
      <c r="A50" s="7">
        <v>40513</v>
      </c>
      <c r="B50" s="8">
        <v>74.745000000000005</v>
      </c>
      <c r="C50" s="6">
        <v>92</v>
      </c>
      <c r="D50" s="6">
        <v>-4729.9589999999998</v>
      </c>
      <c r="E50" s="6">
        <v>151142.96799999999</v>
      </c>
      <c r="F50" s="6">
        <v>2019</v>
      </c>
      <c r="G50" s="6">
        <v>-130957.811</v>
      </c>
      <c r="H50" s="6">
        <v>4866795.4519999996</v>
      </c>
    </row>
    <row r="51" spans="1:8" x14ac:dyDescent="0.25">
      <c r="A51" s="7">
        <v>40544</v>
      </c>
      <c r="B51" s="8">
        <v>76.793999999999997</v>
      </c>
      <c r="C51" s="6">
        <v>92</v>
      </c>
      <c r="D51" s="6">
        <v>-4908.9549999999999</v>
      </c>
      <c r="E51" s="6">
        <v>145294.58100000001</v>
      </c>
      <c r="F51" s="6">
        <v>1934</v>
      </c>
      <c r="G51" s="6">
        <v>-132452.10800000001</v>
      </c>
      <c r="H51" s="6">
        <v>4707639.9349999996</v>
      </c>
    </row>
    <row r="52" spans="1:8" x14ac:dyDescent="0.25">
      <c r="A52" s="7">
        <v>40575</v>
      </c>
      <c r="B52" s="8">
        <v>74.25</v>
      </c>
      <c r="C52" s="6">
        <v>93</v>
      </c>
      <c r="D52" s="6">
        <v>-5120.4250000000002</v>
      </c>
      <c r="E52" s="6">
        <v>151292.14300000001</v>
      </c>
      <c r="F52" s="6">
        <v>1861</v>
      </c>
      <c r="G52" s="6">
        <v>-133997.69399999999</v>
      </c>
      <c r="H52" s="6">
        <v>4669891.8210000005</v>
      </c>
    </row>
    <row r="53" spans="1:8" x14ac:dyDescent="0.25">
      <c r="A53" s="7">
        <v>40603</v>
      </c>
      <c r="B53" s="8">
        <v>82.25</v>
      </c>
      <c r="C53" s="6">
        <v>95</v>
      </c>
      <c r="D53" s="6">
        <v>-5355.134</v>
      </c>
      <c r="E53" s="6">
        <v>159691.61300000001</v>
      </c>
      <c r="F53" s="6">
        <v>1808</v>
      </c>
      <c r="G53" s="6">
        <v>-135460.204</v>
      </c>
      <c r="H53" s="6">
        <v>4741395.1610000003</v>
      </c>
    </row>
    <row r="54" spans="1:8" x14ac:dyDescent="0.25">
      <c r="A54" s="7">
        <v>40634</v>
      </c>
      <c r="B54" s="8">
        <v>81</v>
      </c>
      <c r="C54" s="6">
        <v>98</v>
      </c>
      <c r="D54" s="6">
        <v>-5644.8339999999998</v>
      </c>
      <c r="E54" s="6">
        <v>163946.66699999999</v>
      </c>
      <c r="F54" s="6">
        <v>1762</v>
      </c>
      <c r="G54" s="6">
        <v>-137239.106</v>
      </c>
      <c r="H54" s="6">
        <v>4735882.8329999996</v>
      </c>
    </row>
    <row r="55" spans="1:8" x14ac:dyDescent="0.25">
      <c r="A55" s="7">
        <v>40664</v>
      </c>
      <c r="B55" s="8">
        <v>82.5</v>
      </c>
      <c r="C55" s="6">
        <v>101</v>
      </c>
      <c r="D55" s="6">
        <v>-5948.13</v>
      </c>
      <c r="E55" s="6">
        <v>162943.90299999999</v>
      </c>
      <c r="F55" s="6">
        <v>1729</v>
      </c>
      <c r="G55" s="6">
        <v>-138561.568</v>
      </c>
      <c r="H55" s="6">
        <v>4699176.71</v>
      </c>
    </row>
    <row r="56" spans="1:8" x14ac:dyDescent="0.25">
      <c r="A56" s="7">
        <v>40695</v>
      </c>
      <c r="B56" s="8">
        <v>84</v>
      </c>
      <c r="C56" s="6">
        <v>105</v>
      </c>
      <c r="D56" s="6">
        <v>-6298.1580000000004</v>
      </c>
      <c r="E56" s="6">
        <v>165196.133</v>
      </c>
      <c r="F56" s="6">
        <v>1706</v>
      </c>
      <c r="G56" s="6">
        <v>-140404.375</v>
      </c>
      <c r="H56" s="6">
        <v>4629437.1670000004</v>
      </c>
    </row>
    <row r="57" spans="1:8" x14ac:dyDescent="0.25">
      <c r="A57" s="7">
        <v>40725</v>
      </c>
      <c r="B57" s="8">
        <v>86.2</v>
      </c>
      <c r="C57" s="6">
        <v>109</v>
      </c>
      <c r="D57" s="6">
        <v>-6641.2129999999997</v>
      </c>
      <c r="E57" s="6">
        <v>164764.742</v>
      </c>
      <c r="F57" s="6">
        <v>1695</v>
      </c>
      <c r="G57" s="6">
        <v>-141199.92800000001</v>
      </c>
      <c r="H57" s="6">
        <v>4743269.3229999999</v>
      </c>
    </row>
    <row r="58" spans="1:8" x14ac:dyDescent="0.25">
      <c r="A58" s="7">
        <v>40756</v>
      </c>
      <c r="B58" s="8">
        <v>83.5</v>
      </c>
      <c r="C58" s="6">
        <v>112</v>
      </c>
      <c r="D58" s="6">
        <v>-7002.4440000000004</v>
      </c>
      <c r="E58" s="6">
        <v>168641.12899999999</v>
      </c>
      <c r="F58" s="6">
        <v>1694</v>
      </c>
      <c r="G58" s="6">
        <v>-142271.785</v>
      </c>
      <c r="H58" s="6">
        <v>4790796.0650000004</v>
      </c>
    </row>
    <row r="59" spans="1:8" x14ac:dyDescent="0.25">
      <c r="A59" s="7">
        <v>40787</v>
      </c>
      <c r="B59" s="8">
        <v>88.4</v>
      </c>
      <c r="C59" s="6">
        <v>115</v>
      </c>
      <c r="D59" s="6">
        <v>-7396.9769999999999</v>
      </c>
      <c r="E59" s="6">
        <v>171205.533</v>
      </c>
      <c r="F59" s="6">
        <v>1700</v>
      </c>
      <c r="G59" s="6">
        <v>-143702.02299999999</v>
      </c>
      <c r="H59" s="6">
        <v>4793487.3329999996</v>
      </c>
    </row>
    <row r="60" spans="1:8" x14ac:dyDescent="0.25">
      <c r="A60" s="7">
        <v>40817</v>
      </c>
      <c r="B60" s="8">
        <v>91.75</v>
      </c>
      <c r="C60" s="6">
        <v>118</v>
      </c>
      <c r="D60" s="6">
        <v>-7824.4430000000002</v>
      </c>
      <c r="E60" s="6">
        <v>173910.61300000001</v>
      </c>
      <c r="F60" s="6">
        <v>1712</v>
      </c>
      <c r="G60" s="6">
        <v>-143811.133</v>
      </c>
      <c r="H60" s="6">
        <v>4926901.29</v>
      </c>
    </row>
    <row r="61" spans="1:8" x14ac:dyDescent="0.25">
      <c r="A61" s="7">
        <v>40848</v>
      </c>
      <c r="B61" s="8">
        <v>95.75</v>
      </c>
      <c r="C61" s="6">
        <v>122</v>
      </c>
      <c r="D61" s="6">
        <v>-8288.5400000000009</v>
      </c>
      <c r="E61" s="6">
        <v>178006.16699999999</v>
      </c>
      <c r="F61" s="6">
        <v>1727</v>
      </c>
      <c r="G61" s="6">
        <v>-144676.54800000001</v>
      </c>
      <c r="H61" s="6">
        <v>4935950.7</v>
      </c>
    </row>
    <row r="62" spans="1:8" x14ac:dyDescent="0.25">
      <c r="A62" s="7">
        <v>40878</v>
      </c>
      <c r="B62" s="8">
        <v>94</v>
      </c>
      <c r="C62" s="6">
        <v>127</v>
      </c>
      <c r="D62" s="6">
        <v>-8704.1589999999997</v>
      </c>
      <c r="E62" s="6">
        <v>178746.54800000001</v>
      </c>
      <c r="F62" s="6">
        <v>1739</v>
      </c>
      <c r="G62" s="6">
        <v>-144414.58300000001</v>
      </c>
      <c r="H62" s="6">
        <v>4940694.7419999996</v>
      </c>
    </row>
    <row r="63" spans="1:8" x14ac:dyDescent="0.25">
      <c r="A63" s="7">
        <v>40909</v>
      </c>
      <c r="B63" s="8">
        <v>88.25</v>
      </c>
      <c r="C63" s="6">
        <v>134</v>
      </c>
      <c r="D63" s="6">
        <v>-9078.6730000000007</v>
      </c>
      <c r="E63" s="6">
        <v>177931.35500000001</v>
      </c>
      <c r="F63" s="6">
        <v>1744</v>
      </c>
      <c r="G63" s="6">
        <v>-144455.356</v>
      </c>
      <c r="H63" s="6">
        <v>5113149.8710000003</v>
      </c>
    </row>
    <row r="64" spans="1:8" x14ac:dyDescent="0.25">
      <c r="A64" s="7">
        <v>40940</v>
      </c>
      <c r="B64" s="8">
        <v>83.25</v>
      </c>
      <c r="C64" s="6">
        <v>142</v>
      </c>
      <c r="D64" s="6">
        <v>-9407.8950000000004</v>
      </c>
      <c r="E64" s="6">
        <v>185065.48300000001</v>
      </c>
      <c r="F64" s="6">
        <v>1739</v>
      </c>
      <c r="G64" s="6">
        <v>-144466.12599999999</v>
      </c>
      <c r="H64" s="6">
        <v>4731704.6900000004</v>
      </c>
    </row>
    <row r="65" spans="1:8" x14ac:dyDescent="0.25">
      <c r="A65" s="7">
        <v>40969</v>
      </c>
      <c r="B65" s="8">
        <v>81</v>
      </c>
      <c r="C65" s="6">
        <v>149</v>
      </c>
      <c r="D65" s="6">
        <v>-9723.6029999999992</v>
      </c>
      <c r="E65" s="6">
        <v>190259.774</v>
      </c>
      <c r="F65" s="6">
        <v>1724</v>
      </c>
      <c r="G65" s="6">
        <v>-144427.527</v>
      </c>
      <c r="H65" s="6">
        <v>4811695.1610000003</v>
      </c>
    </row>
    <row r="66" spans="1:8" x14ac:dyDescent="0.25">
      <c r="A66" s="7">
        <v>41000</v>
      </c>
      <c r="B66" s="8">
        <v>80</v>
      </c>
      <c r="C66" s="6">
        <v>158</v>
      </c>
      <c r="D66" s="6">
        <v>-10083.831</v>
      </c>
      <c r="E66" s="6">
        <v>183290.633</v>
      </c>
      <c r="F66" s="6">
        <v>1696</v>
      </c>
      <c r="G66" s="6">
        <v>-144349.79699999999</v>
      </c>
      <c r="H66" s="6">
        <v>4745489.6330000004</v>
      </c>
    </row>
    <row r="67" spans="1:8" x14ac:dyDescent="0.25">
      <c r="A67" s="7">
        <v>41030</v>
      </c>
      <c r="B67" s="8">
        <v>81</v>
      </c>
      <c r="C67" s="6">
        <v>168</v>
      </c>
      <c r="D67" s="6">
        <v>-10446.904</v>
      </c>
      <c r="E67" s="6">
        <v>194080.516</v>
      </c>
      <c r="F67" s="6">
        <v>1659</v>
      </c>
      <c r="G67" s="6">
        <v>-144801.421</v>
      </c>
      <c r="H67" s="6">
        <v>4800320.3870000001</v>
      </c>
    </row>
    <row r="68" spans="1:8" x14ac:dyDescent="0.25">
      <c r="A68" s="7">
        <v>41061</v>
      </c>
      <c r="B68" s="8">
        <v>83.2</v>
      </c>
      <c r="C68" s="6">
        <v>179</v>
      </c>
      <c r="D68" s="6">
        <v>-10838.501</v>
      </c>
      <c r="E68" s="6">
        <v>188791.4</v>
      </c>
      <c r="F68" s="6">
        <v>1614</v>
      </c>
      <c r="G68" s="6">
        <v>-144060.36900000001</v>
      </c>
      <c r="H68" s="6">
        <v>4638501.8669999996</v>
      </c>
    </row>
    <row r="69" spans="1:8" x14ac:dyDescent="0.25">
      <c r="A69" s="7">
        <v>41091</v>
      </c>
      <c r="B69" s="8">
        <v>82</v>
      </c>
      <c r="C69" s="6">
        <v>190</v>
      </c>
      <c r="D69" s="6">
        <v>-11252.14</v>
      </c>
      <c r="E69" s="6">
        <v>196235.90299999999</v>
      </c>
      <c r="F69" s="6">
        <v>1570</v>
      </c>
      <c r="G69" s="6">
        <v>-144474.90900000001</v>
      </c>
      <c r="H69" s="6">
        <v>4650061.5480000004</v>
      </c>
    </row>
    <row r="70" spans="1:8" x14ac:dyDescent="0.25">
      <c r="A70" s="7">
        <v>41122</v>
      </c>
      <c r="B70" s="8">
        <v>81.599999999999994</v>
      </c>
      <c r="C70" s="6">
        <v>201</v>
      </c>
      <c r="D70" s="6">
        <v>-11707.945</v>
      </c>
      <c r="E70" s="6">
        <v>200970.323</v>
      </c>
      <c r="F70" s="6">
        <v>1527</v>
      </c>
      <c r="G70" s="6">
        <v>-143451.076</v>
      </c>
      <c r="H70" s="6">
        <v>4634744.29</v>
      </c>
    </row>
    <row r="71" spans="1:8" x14ac:dyDescent="0.25">
      <c r="A71" s="7">
        <v>41153</v>
      </c>
      <c r="B71" s="8">
        <v>79.25</v>
      </c>
      <c r="C71" s="6">
        <v>211</v>
      </c>
      <c r="D71" s="6">
        <v>-12193.138000000001</v>
      </c>
      <c r="E71" s="6">
        <v>208297.3</v>
      </c>
      <c r="F71" s="6">
        <v>1490</v>
      </c>
      <c r="G71" s="6">
        <v>-143072.717</v>
      </c>
      <c r="H71" s="6">
        <v>4635400.6670000004</v>
      </c>
    </row>
    <row r="72" spans="1:8" x14ac:dyDescent="0.25">
      <c r="A72" s="7">
        <v>41183</v>
      </c>
      <c r="B72" s="8">
        <v>80.5</v>
      </c>
      <c r="C72" s="6">
        <v>221</v>
      </c>
      <c r="D72" s="6">
        <v>-12680.24</v>
      </c>
      <c r="E72" s="6">
        <v>221692.61300000001</v>
      </c>
      <c r="F72" s="6">
        <v>1462</v>
      </c>
      <c r="G72" s="6">
        <v>-143353.55300000001</v>
      </c>
      <c r="H72" s="6">
        <v>4691874.6129999999</v>
      </c>
    </row>
    <row r="73" spans="1:8" x14ac:dyDescent="0.25">
      <c r="A73" s="7">
        <v>41214</v>
      </c>
      <c r="B73" s="8">
        <v>77</v>
      </c>
      <c r="C73" s="6">
        <v>229</v>
      </c>
      <c r="D73" s="6">
        <v>-13210.118</v>
      </c>
      <c r="E73" s="6">
        <v>230999.367</v>
      </c>
      <c r="F73" s="6">
        <v>1438</v>
      </c>
      <c r="G73" s="6">
        <v>-142224.58799999999</v>
      </c>
      <c r="H73" s="6">
        <v>4605711.233</v>
      </c>
    </row>
    <row r="74" spans="1:8" x14ac:dyDescent="0.25">
      <c r="A74" s="7">
        <v>41244</v>
      </c>
      <c r="B74" s="8">
        <v>76.75</v>
      </c>
      <c r="C74" s="6">
        <v>237</v>
      </c>
      <c r="D74" s="6">
        <v>-13670.976000000001</v>
      </c>
      <c r="E74" s="6">
        <v>233151</v>
      </c>
      <c r="F74" s="6">
        <v>1420</v>
      </c>
      <c r="G74" s="6">
        <v>-142315.21</v>
      </c>
      <c r="H74" s="6">
        <v>4570449.3550000004</v>
      </c>
    </row>
    <row r="75" spans="1:8" x14ac:dyDescent="0.25">
      <c r="A75" s="7">
        <v>41275</v>
      </c>
      <c r="B75" s="8">
        <v>75.75</v>
      </c>
      <c r="C75" s="6">
        <v>244</v>
      </c>
      <c r="D75" s="6">
        <v>-14100.085999999999</v>
      </c>
      <c r="E75" s="6">
        <v>228032.774</v>
      </c>
      <c r="F75" s="6">
        <v>1403</v>
      </c>
      <c r="G75" s="6">
        <v>-141418.80300000001</v>
      </c>
      <c r="H75" s="6">
        <v>4460195.3550000004</v>
      </c>
    </row>
    <row r="76" spans="1:8" x14ac:dyDescent="0.25">
      <c r="A76" s="7">
        <v>41306</v>
      </c>
      <c r="B76" s="8">
        <v>80</v>
      </c>
      <c r="C76" s="6">
        <v>250</v>
      </c>
      <c r="D76" s="6">
        <v>-14585.986000000001</v>
      </c>
      <c r="E76" s="6">
        <v>240313.25</v>
      </c>
      <c r="F76" s="6">
        <v>1386</v>
      </c>
      <c r="G76" s="6">
        <v>-141039.71</v>
      </c>
      <c r="H76" s="6">
        <v>4459085.5360000003</v>
      </c>
    </row>
    <row r="77" spans="1:8" x14ac:dyDescent="0.25">
      <c r="A77" s="7">
        <v>41334</v>
      </c>
      <c r="B77" s="8">
        <v>80.2</v>
      </c>
      <c r="C77" s="6">
        <v>255</v>
      </c>
      <c r="D77" s="6">
        <v>-15113.742</v>
      </c>
      <c r="E77" s="6">
        <v>247208.258</v>
      </c>
      <c r="F77" s="6">
        <v>1371</v>
      </c>
      <c r="G77" s="6">
        <v>-140641.845</v>
      </c>
      <c r="H77" s="6">
        <v>4411898.5810000002</v>
      </c>
    </row>
    <row r="78" spans="1:8" x14ac:dyDescent="0.25">
      <c r="A78" s="7">
        <v>41365</v>
      </c>
      <c r="B78" s="8">
        <v>82.25</v>
      </c>
      <c r="C78" s="6">
        <v>260</v>
      </c>
      <c r="D78" s="6">
        <v>-15784.677</v>
      </c>
      <c r="E78" s="6">
        <v>248897.56700000001</v>
      </c>
      <c r="F78" s="6">
        <v>1358</v>
      </c>
      <c r="G78" s="6">
        <v>-140478.46799999999</v>
      </c>
      <c r="H78" s="6">
        <v>4431726.8329999996</v>
      </c>
    </row>
    <row r="79" spans="1:8" x14ac:dyDescent="0.25">
      <c r="A79" s="7">
        <v>41395</v>
      </c>
      <c r="B79" s="8">
        <v>82.4</v>
      </c>
      <c r="C79" s="6">
        <v>266</v>
      </c>
      <c r="D79" s="6">
        <v>-16435.124</v>
      </c>
      <c r="E79" s="6">
        <v>252227.38699999999</v>
      </c>
      <c r="F79" s="6">
        <v>1349</v>
      </c>
      <c r="G79" s="6">
        <v>-140429.527</v>
      </c>
      <c r="H79" s="6">
        <v>4410256.7419999996</v>
      </c>
    </row>
    <row r="80" spans="1:8" x14ac:dyDescent="0.25">
      <c r="A80" s="7">
        <v>41426</v>
      </c>
      <c r="B80" s="8">
        <v>86.25</v>
      </c>
      <c r="C80" s="6">
        <v>273</v>
      </c>
      <c r="D80" s="6">
        <v>-17059.97</v>
      </c>
      <c r="E80" s="6">
        <v>258251.33300000001</v>
      </c>
      <c r="F80" s="6">
        <v>1347</v>
      </c>
      <c r="G80" s="6">
        <v>-140385.29</v>
      </c>
      <c r="H80" s="6">
        <v>4338672.0329999998</v>
      </c>
    </row>
    <row r="81" spans="1:8" x14ac:dyDescent="0.25">
      <c r="A81" s="7">
        <v>41456</v>
      </c>
      <c r="B81" s="8">
        <v>93</v>
      </c>
      <c r="C81" s="6">
        <v>279</v>
      </c>
      <c r="D81" s="6">
        <v>-17595.153999999999</v>
      </c>
      <c r="E81" s="6">
        <v>258783.87100000001</v>
      </c>
      <c r="F81" s="6">
        <v>1351</v>
      </c>
      <c r="G81" s="6">
        <v>-140316.39300000001</v>
      </c>
      <c r="H81" s="6">
        <v>4333048.7419999996</v>
      </c>
    </row>
    <row r="82" spans="1:8" x14ac:dyDescent="0.25">
      <c r="A82" s="7">
        <v>41487</v>
      </c>
      <c r="B82" s="8">
        <v>94.4</v>
      </c>
      <c r="C82" s="6">
        <v>285</v>
      </c>
      <c r="D82" s="6">
        <v>-18096.746999999999</v>
      </c>
      <c r="E82" s="6">
        <v>276992.61300000001</v>
      </c>
      <c r="F82" s="6">
        <v>1359</v>
      </c>
      <c r="G82" s="6">
        <v>-140212.76800000001</v>
      </c>
      <c r="H82" s="6">
        <v>4431579.5810000002</v>
      </c>
    </row>
    <row r="83" spans="1:8" x14ac:dyDescent="0.25">
      <c r="A83" s="7">
        <v>41518</v>
      </c>
      <c r="B83" s="8">
        <v>96.25</v>
      </c>
      <c r="C83" s="6">
        <v>290</v>
      </c>
      <c r="D83" s="6">
        <v>-18558.170999999998</v>
      </c>
      <c r="E83" s="6">
        <v>258729.76699999999</v>
      </c>
      <c r="F83" s="6">
        <v>1365</v>
      </c>
      <c r="G83" s="6">
        <v>-140080.921</v>
      </c>
      <c r="H83" s="6">
        <v>4213505.5669999998</v>
      </c>
    </row>
    <row r="84" spans="1:8" x14ac:dyDescent="0.25">
      <c r="A84" s="7">
        <v>41548</v>
      </c>
      <c r="B84" s="8">
        <v>95.75</v>
      </c>
      <c r="C84" s="6">
        <v>296</v>
      </c>
      <c r="D84" s="6">
        <v>-18989.935000000001</v>
      </c>
      <c r="E84" s="6">
        <v>300687.41899999999</v>
      </c>
      <c r="F84" s="6">
        <v>1368</v>
      </c>
      <c r="G84" s="6">
        <v>-139934.62899999999</v>
      </c>
      <c r="H84" s="6">
        <v>4440448.0970000001</v>
      </c>
    </row>
    <row r="85" spans="1:8" x14ac:dyDescent="0.25">
      <c r="A85" s="7">
        <v>41579</v>
      </c>
      <c r="B85" s="8">
        <v>99.6</v>
      </c>
      <c r="C85" s="6">
        <v>304</v>
      </c>
      <c r="D85" s="6">
        <v>-19501.486000000001</v>
      </c>
      <c r="E85" s="6">
        <v>312823.90000000002</v>
      </c>
      <c r="F85" s="6">
        <v>1370</v>
      </c>
      <c r="G85" s="6">
        <v>-139769.94399999999</v>
      </c>
      <c r="H85" s="6">
        <v>4505598.267</v>
      </c>
    </row>
    <row r="86" spans="1:8" x14ac:dyDescent="0.25">
      <c r="A86" s="7">
        <v>41609</v>
      </c>
      <c r="B86" s="8">
        <v>97.25</v>
      </c>
      <c r="C86" s="6">
        <v>312</v>
      </c>
      <c r="D86" s="6">
        <v>-20102.777999999998</v>
      </c>
      <c r="E86" s="6">
        <v>298918.90299999999</v>
      </c>
      <c r="F86" s="6">
        <v>1371</v>
      </c>
      <c r="G86" s="6">
        <v>-139606.61600000001</v>
      </c>
      <c r="H86" s="6">
        <v>4278549.1940000001</v>
      </c>
    </row>
    <row r="87" spans="1:8" x14ac:dyDescent="0.25">
      <c r="A87" s="7">
        <v>41640</v>
      </c>
      <c r="B87" s="8">
        <v>96</v>
      </c>
      <c r="C87" s="6">
        <v>322</v>
      </c>
      <c r="D87" s="6">
        <v>-20854.764999999999</v>
      </c>
      <c r="E87" s="6">
        <v>307020.22600000002</v>
      </c>
      <c r="F87" s="6">
        <v>1369</v>
      </c>
      <c r="G87" s="6">
        <v>-139442.37</v>
      </c>
      <c r="H87" s="6">
        <v>4305567.3870000001</v>
      </c>
    </row>
    <row r="88" spans="1:8" x14ac:dyDescent="0.25">
      <c r="A88" s="7">
        <v>41671</v>
      </c>
      <c r="B88" s="8">
        <v>95.5</v>
      </c>
      <c r="C88" s="6">
        <v>333</v>
      </c>
      <c r="D88" s="6">
        <v>-21680.312000000002</v>
      </c>
      <c r="E88" s="6">
        <v>313316.929</v>
      </c>
      <c r="F88" s="6">
        <v>1367</v>
      </c>
      <c r="G88" s="6">
        <v>-139286.29699999999</v>
      </c>
      <c r="H88" s="6">
        <v>4288170.7139999997</v>
      </c>
    </row>
    <row r="89" spans="1:8" x14ac:dyDescent="0.25">
      <c r="A89" s="7">
        <v>41699</v>
      </c>
      <c r="B89" s="8">
        <v>97.5</v>
      </c>
      <c r="C89" s="6">
        <v>342</v>
      </c>
      <c r="D89" s="6">
        <v>-22506.109</v>
      </c>
      <c r="E89" s="6">
        <v>337886.03200000001</v>
      </c>
      <c r="F89" s="6">
        <v>1367</v>
      </c>
      <c r="G89" s="6">
        <v>-139155.23800000001</v>
      </c>
      <c r="H89" s="6">
        <v>4382826.6449999996</v>
      </c>
    </row>
    <row r="90" spans="1:8" x14ac:dyDescent="0.25">
      <c r="A90" s="7">
        <v>41730</v>
      </c>
      <c r="B90" s="8">
        <v>96</v>
      </c>
      <c r="C90" s="6">
        <v>353</v>
      </c>
      <c r="D90" s="6">
        <v>-23479.504000000001</v>
      </c>
      <c r="E90" s="6">
        <v>348973.9</v>
      </c>
      <c r="F90" s="6">
        <v>1374</v>
      </c>
      <c r="G90" s="6">
        <v>-139025.027</v>
      </c>
      <c r="H90" s="6">
        <v>4459624.8669999996</v>
      </c>
    </row>
    <row r="91" spans="1:8" x14ac:dyDescent="0.25">
      <c r="A91" s="7">
        <v>41760</v>
      </c>
      <c r="B91" s="8">
        <v>93.6</v>
      </c>
      <c r="C91" s="6">
        <v>362</v>
      </c>
      <c r="D91" s="6">
        <v>-24411.288</v>
      </c>
      <c r="E91" s="6">
        <v>369231.77399999998</v>
      </c>
      <c r="F91" s="6">
        <v>1389</v>
      </c>
      <c r="G91" s="6">
        <v>-138918.53400000001</v>
      </c>
      <c r="H91" s="6">
        <v>4475683.1289999997</v>
      </c>
    </row>
    <row r="92" spans="1:8" x14ac:dyDescent="0.25">
      <c r="A92" s="7">
        <v>41791</v>
      </c>
      <c r="B92" s="8">
        <v>97.75</v>
      </c>
      <c r="C92" s="6">
        <v>372</v>
      </c>
      <c r="D92" s="6">
        <v>-25372.772000000001</v>
      </c>
      <c r="E92" s="6">
        <v>376907.76699999999</v>
      </c>
      <c r="F92" s="6">
        <v>1423</v>
      </c>
      <c r="G92" s="6">
        <v>-138835.05300000001</v>
      </c>
      <c r="H92" s="6">
        <v>4465064.8329999996</v>
      </c>
    </row>
    <row r="93" spans="1:8" x14ac:dyDescent="0.25">
      <c r="A93" s="7">
        <v>41821</v>
      </c>
      <c r="B93" s="8">
        <v>100</v>
      </c>
      <c r="C93" s="6">
        <v>381</v>
      </c>
      <c r="D93" s="6">
        <v>-26477.451000000001</v>
      </c>
      <c r="E93" s="6">
        <v>388922.83899999998</v>
      </c>
      <c r="F93" s="6">
        <v>1459</v>
      </c>
      <c r="G93" s="6">
        <v>-138785.742</v>
      </c>
      <c r="H93" s="6">
        <v>4379768.9349999996</v>
      </c>
    </row>
    <row r="94" spans="1:8" x14ac:dyDescent="0.25">
      <c r="A94" s="7">
        <v>41852</v>
      </c>
      <c r="B94" s="8">
        <v>101.2</v>
      </c>
      <c r="C94" s="6">
        <v>391</v>
      </c>
      <c r="D94" s="6">
        <v>-27659.804</v>
      </c>
      <c r="E94" s="6">
        <v>405628.12900000002</v>
      </c>
      <c r="F94" s="6">
        <v>1496</v>
      </c>
      <c r="G94" s="6">
        <v>-138772.39000000001</v>
      </c>
      <c r="H94" s="6">
        <v>4572182.6129999999</v>
      </c>
    </row>
    <row r="95" spans="1:8" x14ac:dyDescent="0.25">
      <c r="A95" s="7">
        <v>41883</v>
      </c>
      <c r="B95" s="8">
        <v>104.75</v>
      </c>
      <c r="C95" s="6">
        <v>404</v>
      </c>
      <c r="D95" s="6">
        <v>-28852.368999999999</v>
      </c>
      <c r="E95" s="6">
        <v>408158</v>
      </c>
      <c r="F95" s="6">
        <v>1532</v>
      </c>
      <c r="G95" s="6">
        <v>-138800.87899999999</v>
      </c>
      <c r="H95" s="6">
        <v>4450083.6330000004</v>
      </c>
    </row>
    <row r="96" spans="1:8" x14ac:dyDescent="0.25">
      <c r="A96" s="7">
        <v>41913</v>
      </c>
      <c r="B96" s="8">
        <v>108.6</v>
      </c>
      <c r="C96" s="6">
        <v>418</v>
      </c>
      <c r="D96" s="6">
        <v>-30019.505000000001</v>
      </c>
      <c r="E96" s="6">
        <v>428338.516</v>
      </c>
      <c r="F96" s="6">
        <v>1568</v>
      </c>
      <c r="G96" s="6">
        <v>-138871.13099999999</v>
      </c>
      <c r="H96" s="6">
        <v>4571839.6770000001</v>
      </c>
    </row>
    <row r="97" spans="1:8" x14ac:dyDescent="0.25">
      <c r="A97" s="7">
        <v>41944</v>
      </c>
      <c r="B97" s="8">
        <v>107</v>
      </c>
      <c r="C97" s="6">
        <v>432</v>
      </c>
      <c r="D97" s="6">
        <v>-31238.412</v>
      </c>
      <c r="E97" s="6">
        <v>425314.16700000002</v>
      </c>
      <c r="F97" s="6">
        <v>1604</v>
      </c>
      <c r="G97" s="6">
        <v>-138988.84299999999</v>
      </c>
      <c r="H97" s="6">
        <v>4458135</v>
      </c>
    </row>
    <row r="98" spans="1:8" x14ac:dyDescent="0.25">
      <c r="A98" s="7">
        <v>41974</v>
      </c>
      <c r="B98" s="8">
        <v>105.5</v>
      </c>
      <c r="C98" s="6">
        <v>446</v>
      </c>
      <c r="D98" s="6">
        <v>-32429.01</v>
      </c>
      <c r="E98" s="6">
        <v>448002.87099999998</v>
      </c>
      <c r="F98" s="6">
        <v>1640</v>
      </c>
      <c r="G98" s="6">
        <v>-139147.50599999999</v>
      </c>
      <c r="H98" s="6">
        <v>4497128.0970000001</v>
      </c>
    </row>
    <row r="99" spans="1:8" s="10" customFormat="1" x14ac:dyDescent="0.25">
      <c r="A99" s="7">
        <v>42005</v>
      </c>
      <c r="B99" s="8">
        <v>95.2</v>
      </c>
      <c r="C99" s="6">
        <v>461</v>
      </c>
      <c r="D99" s="6">
        <v>-33666.146000000001</v>
      </c>
      <c r="E99" s="6">
        <v>451352</v>
      </c>
      <c r="F99" s="6">
        <v>1678</v>
      </c>
      <c r="G99" s="6">
        <v>-139354.079</v>
      </c>
      <c r="H99" s="6">
        <v>4537373.45</v>
      </c>
    </row>
    <row r="100" spans="1:8" x14ac:dyDescent="0.25">
      <c r="A100" s="7">
        <v>42036</v>
      </c>
      <c r="B100" s="8">
        <v>74.5</v>
      </c>
      <c r="C100" s="6">
        <v>473</v>
      </c>
      <c r="D100" s="6">
        <v>-34908.695</v>
      </c>
      <c r="E100" s="6">
        <v>462361.179</v>
      </c>
      <c r="F100" s="6">
        <v>1718</v>
      </c>
      <c r="G100" s="6">
        <v>-139599.807</v>
      </c>
      <c r="H100" s="6">
        <v>4579004.8650000002</v>
      </c>
    </row>
    <row r="101" spans="1:8" x14ac:dyDescent="0.25">
      <c r="A101" s="7">
        <v>42064</v>
      </c>
      <c r="B101" s="8">
        <v>55.75</v>
      </c>
      <c r="C101" s="6">
        <v>484</v>
      </c>
      <c r="D101" s="6">
        <v>-36032.317000000003</v>
      </c>
      <c r="E101" s="6">
        <v>472434.55099999998</v>
      </c>
      <c r="F101" s="6">
        <v>1755</v>
      </c>
      <c r="G101" s="6">
        <v>-139852.321</v>
      </c>
      <c r="H101" s="6">
        <v>4606184.0539999995</v>
      </c>
    </row>
    <row r="102" spans="1:8" s="10" customFormat="1" x14ac:dyDescent="0.25">
      <c r="A102" s="7">
        <v>42095</v>
      </c>
      <c r="B102" s="8">
        <v>50.5</v>
      </c>
      <c r="C102" s="6">
        <v>496</v>
      </c>
      <c r="D102" s="6">
        <v>-37277.171999999999</v>
      </c>
      <c r="E102" s="6">
        <v>472145.70799999998</v>
      </c>
      <c r="F102" s="6">
        <v>1796</v>
      </c>
      <c r="G102" s="6">
        <v>-140163.27900000001</v>
      </c>
      <c r="H102" s="6">
        <v>4599857.71</v>
      </c>
    </row>
    <row r="103" spans="1:8" s="10" customFormat="1" x14ac:dyDescent="0.25">
      <c r="A103" s="7">
        <v>42125</v>
      </c>
      <c r="B103" s="8">
        <v>49.6</v>
      </c>
      <c r="C103" s="6">
        <v>509</v>
      </c>
      <c r="D103" s="6">
        <v>-38486.502</v>
      </c>
      <c r="E103" s="6">
        <v>462016.93400000001</v>
      </c>
      <c r="F103" s="6">
        <v>1838</v>
      </c>
      <c r="G103" s="6">
        <v>-140493.54699999999</v>
      </c>
      <c r="H103" s="6">
        <v>4561845.3090000004</v>
      </c>
    </row>
    <row r="104" spans="1:8" x14ac:dyDescent="0.25">
      <c r="A104" s="7">
        <v>42156</v>
      </c>
      <c r="B104" s="8">
        <v>46.25</v>
      </c>
      <c r="C104" s="6">
        <v>522</v>
      </c>
      <c r="D104" s="6">
        <v>-39741.523999999998</v>
      </c>
      <c r="E104" s="6">
        <v>448613.36</v>
      </c>
      <c r="F104" s="6">
        <v>1883</v>
      </c>
      <c r="G104" s="6">
        <v>-140863.08600000001</v>
      </c>
      <c r="H104" s="6">
        <v>4516052.3260000004</v>
      </c>
    </row>
    <row r="105" spans="1:8" s="10" customFormat="1" x14ac:dyDescent="0.25">
      <c r="A105" s="7">
        <v>42186</v>
      </c>
      <c r="B105" s="8">
        <v>45.8</v>
      </c>
      <c r="C105" s="6">
        <v>534</v>
      </c>
      <c r="D105" s="6">
        <v>-40957.167000000001</v>
      </c>
      <c r="E105" s="6">
        <v>434145.94799999997</v>
      </c>
      <c r="F105" s="6">
        <v>1927</v>
      </c>
      <c r="G105" s="6">
        <v>-141246.22700000001</v>
      </c>
      <c r="H105" s="6">
        <v>4470363.0599999996</v>
      </c>
    </row>
    <row r="106" spans="1:8" s="10" customFormat="1" x14ac:dyDescent="0.25">
      <c r="A106" s="7">
        <v>42217</v>
      </c>
      <c r="B106" s="8">
        <v>45</v>
      </c>
      <c r="C106" s="6">
        <v>547</v>
      </c>
      <c r="D106" s="6">
        <v>-42213.027000000002</v>
      </c>
      <c r="E106" s="6">
        <v>417227.647</v>
      </c>
      <c r="F106" s="6">
        <v>1973</v>
      </c>
      <c r="G106" s="6">
        <v>-141666.742</v>
      </c>
      <c r="H106" s="6">
        <v>4419945.54</v>
      </c>
    </row>
    <row r="107" spans="1:8" x14ac:dyDescent="0.25">
      <c r="A107" s="7">
        <v>42248</v>
      </c>
      <c r="B107" s="10"/>
      <c r="C107" s="6">
        <v>560</v>
      </c>
      <c r="D107" s="6">
        <v>-43468.256000000001</v>
      </c>
      <c r="E107" s="6">
        <v>399388.321</v>
      </c>
      <c r="F107" s="6">
        <v>2020</v>
      </c>
      <c r="G107" s="6">
        <v>-142110.598</v>
      </c>
      <c r="H107" s="6">
        <v>4370361.32</v>
      </c>
    </row>
    <row r="108" spans="1:8" s="10" customFormat="1" x14ac:dyDescent="0.25">
      <c r="A108" s="7">
        <v>42278</v>
      </c>
      <c r="C108" s="6">
        <v>572</v>
      </c>
      <c r="D108" s="6">
        <v>-44682.192999999999</v>
      </c>
      <c r="E108" s="6">
        <v>380424.761</v>
      </c>
      <c r="F108" s="6">
        <v>2067</v>
      </c>
      <c r="G108" s="6">
        <v>-142560.89199999999</v>
      </c>
      <c r="H108" s="6">
        <v>4320802.0769999996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08"/>
  <sheetViews>
    <sheetView showGridLines="0" topLeftCell="A83" workbookViewId="0">
      <selection activeCell="B107" sqref="B10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247.90899999999999</v>
      </c>
      <c r="C3" s="6">
        <v>71</v>
      </c>
      <c r="D3" s="6">
        <v>-11518.287</v>
      </c>
      <c r="E3" s="6">
        <v>842940.16099999996</v>
      </c>
      <c r="F3" s="6">
        <v>539</v>
      </c>
      <c r="G3" s="6">
        <v>-85426.861000000004</v>
      </c>
      <c r="H3" s="6">
        <v>4603161.1289999997</v>
      </c>
    </row>
    <row r="4" spans="1:10" x14ac:dyDescent="0.25">
      <c r="A4" s="7">
        <v>39114</v>
      </c>
      <c r="B4" s="8">
        <v>252.94300000000001</v>
      </c>
      <c r="C4" s="6">
        <v>68</v>
      </c>
      <c r="D4" s="6">
        <v>-11686.15</v>
      </c>
      <c r="E4" s="6">
        <v>857472</v>
      </c>
      <c r="F4" s="6">
        <v>532</v>
      </c>
      <c r="G4" s="6">
        <v>-89091.100999999995</v>
      </c>
      <c r="H4" s="6">
        <v>4707743.5360000003</v>
      </c>
    </row>
    <row r="5" spans="1:10" x14ac:dyDescent="0.25">
      <c r="A5" s="7">
        <v>39142</v>
      </c>
      <c r="B5" s="8">
        <v>242.36099999999999</v>
      </c>
      <c r="C5" s="6">
        <v>66</v>
      </c>
      <c r="D5" s="6">
        <v>-11843.026</v>
      </c>
      <c r="E5" s="6">
        <v>852031.51599999995</v>
      </c>
      <c r="F5" s="6">
        <v>526</v>
      </c>
      <c r="G5" s="6">
        <v>-92296.648000000001</v>
      </c>
      <c r="H5" s="6">
        <v>4763767.29</v>
      </c>
    </row>
    <row r="6" spans="1:10" x14ac:dyDescent="0.25">
      <c r="A6" s="7">
        <v>39173</v>
      </c>
      <c r="B6" s="8">
        <v>242.71600000000001</v>
      </c>
      <c r="C6" s="6">
        <v>63</v>
      </c>
      <c r="D6" s="6">
        <v>-12026.859</v>
      </c>
      <c r="E6" s="6">
        <v>853412.86699999997</v>
      </c>
      <c r="F6" s="6">
        <v>518</v>
      </c>
      <c r="G6" s="6">
        <v>-95742.675000000003</v>
      </c>
      <c r="H6" s="6">
        <v>4808211.0329999998</v>
      </c>
    </row>
    <row r="7" spans="1:10" x14ac:dyDescent="0.25">
      <c r="A7" s="7">
        <v>39203</v>
      </c>
      <c r="B7" s="8">
        <v>243.065</v>
      </c>
      <c r="C7" s="6">
        <v>61</v>
      </c>
      <c r="D7" s="6">
        <v>-12218.34</v>
      </c>
      <c r="E7" s="6">
        <v>843763.67700000003</v>
      </c>
      <c r="F7" s="6">
        <v>511</v>
      </c>
      <c r="G7" s="6">
        <v>-99000.903999999995</v>
      </c>
      <c r="H7" s="6">
        <v>4830634.7740000002</v>
      </c>
    </row>
    <row r="8" spans="1:10" x14ac:dyDescent="0.25">
      <c r="A8" s="7">
        <v>39234</v>
      </c>
      <c r="B8" s="8">
        <v>243.61</v>
      </c>
      <c r="C8" s="6">
        <v>58</v>
      </c>
      <c r="D8" s="6">
        <v>-12431.812</v>
      </c>
      <c r="E8" s="6">
        <v>834453.86699999997</v>
      </c>
      <c r="F8" s="6">
        <v>504</v>
      </c>
      <c r="G8" s="6">
        <v>-102330.102</v>
      </c>
      <c r="H8" s="6">
        <v>4777809.7</v>
      </c>
    </row>
    <row r="9" spans="1:10" x14ac:dyDescent="0.25">
      <c r="A9" s="7">
        <v>39264</v>
      </c>
      <c r="B9" s="8">
        <v>244.39400000000001</v>
      </c>
      <c r="C9" s="6">
        <v>56</v>
      </c>
      <c r="D9" s="6">
        <v>-12652.018</v>
      </c>
      <c r="E9" s="6">
        <v>843067.32299999997</v>
      </c>
      <c r="F9" s="6">
        <v>498</v>
      </c>
      <c r="G9" s="6">
        <v>-105554.973</v>
      </c>
      <c r="H9" s="6">
        <v>4855900.6129999999</v>
      </c>
    </row>
    <row r="10" spans="1:10" x14ac:dyDescent="0.25">
      <c r="A10" s="7">
        <v>39295</v>
      </c>
      <c r="B10" s="8">
        <v>247.774</v>
      </c>
      <c r="C10" s="6">
        <v>53</v>
      </c>
      <c r="D10" s="6">
        <v>-12889.357</v>
      </c>
      <c r="E10" s="6">
        <v>844040.67700000003</v>
      </c>
      <c r="F10" s="6">
        <v>493</v>
      </c>
      <c r="G10" s="6">
        <v>-108911.524</v>
      </c>
      <c r="H10" s="6">
        <v>4865053.7740000002</v>
      </c>
    </row>
    <row r="11" spans="1:10" x14ac:dyDescent="0.25">
      <c r="A11" s="7">
        <v>39326</v>
      </c>
      <c r="B11" s="8">
        <v>247.065</v>
      </c>
      <c r="C11" s="6">
        <v>54</v>
      </c>
      <c r="D11" s="6">
        <v>-13131.724</v>
      </c>
      <c r="E11" s="6">
        <v>845621.9</v>
      </c>
      <c r="F11" s="6">
        <v>490</v>
      </c>
      <c r="G11" s="6">
        <v>-112324.57799999999</v>
      </c>
      <c r="H11" s="6">
        <v>4764336.1670000004</v>
      </c>
    </row>
    <row r="12" spans="1:10" x14ac:dyDescent="0.25">
      <c r="A12" s="7">
        <v>39356</v>
      </c>
      <c r="B12" s="8">
        <v>241.767</v>
      </c>
      <c r="C12" s="6">
        <v>55</v>
      </c>
      <c r="D12" s="6">
        <v>-13365.114</v>
      </c>
      <c r="E12" s="6">
        <v>851363.54799999995</v>
      </c>
      <c r="F12" s="6">
        <v>482</v>
      </c>
      <c r="G12" s="6">
        <v>-115714.042</v>
      </c>
      <c r="H12" s="6">
        <v>4748834.6770000001</v>
      </c>
    </row>
    <row r="13" spans="1:10" x14ac:dyDescent="0.25">
      <c r="A13" s="7">
        <v>39387</v>
      </c>
      <c r="B13" s="8">
        <v>240.31899999999999</v>
      </c>
      <c r="C13" s="6">
        <v>56</v>
      </c>
      <c r="D13" s="6">
        <v>-13597.254000000001</v>
      </c>
      <c r="E13" s="6">
        <v>858155.13300000003</v>
      </c>
      <c r="F13" s="6">
        <v>476</v>
      </c>
      <c r="G13" s="6">
        <v>-119294.958</v>
      </c>
      <c r="H13" s="6">
        <v>4751612.9670000002</v>
      </c>
    </row>
    <row r="14" spans="1:10" x14ac:dyDescent="0.25">
      <c r="A14" s="7">
        <v>39417</v>
      </c>
      <c r="B14" s="8">
        <v>253.00700000000001</v>
      </c>
      <c r="C14" s="6">
        <v>57</v>
      </c>
      <c r="D14" s="6">
        <v>-13804.576999999999</v>
      </c>
      <c r="E14" s="6">
        <v>862815.67700000003</v>
      </c>
      <c r="F14" s="6">
        <v>477</v>
      </c>
      <c r="G14" s="6">
        <v>-122773.651</v>
      </c>
      <c r="H14" s="6">
        <v>4721944.7419999996</v>
      </c>
    </row>
    <row r="15" spans="1:10" x14ac:dyDescent="0.25">
      <c r="A15" s="7">
        <v>39448</v>
      </c>
      <c r="B15" s="8">
        <v>249.09399999999999</v>
      </c>
      <c r="C15" s="6">
        <v>60</v>
      </c>
      <c r="D15" s="6">
        <v>-13989.851000000001</v>
      </c>
      <c r="E15" s="6">
        <v>862812.93500000006</v>
      </c>
      <c r="F15" s="6">
        <v>481</v>
      </c>
      <c r="G15" s="6">
        <v>-126155.71400000001</v>
      </c>
      <c r="H15" s="6">
        <v>4691655.0319999997</v>
      </c>
    </row>
    <row r="16" spans="1:10" x14ac:dyDescent="0.25">
      <c r="A16" s="7">
        <v>39479</v>
      </c>
      <c r="B16" s="8">
        <v>250.124</v>
      </c>
      <c r="C16" s="6">
        <v>61</v>
      </c>
      <c r="D16" s="6">
        <v>-14131.128000000001</v>
      </c>
      <c r="E16" s="6">
        <v>871173.13800000004</v>
      </c>
      <c r="F16" s="6">
        <v>485</v>
      </c>
      <c r="G16" s="6">
        <v>-128596.731</v>
      </c>
      <c r="H16" s="6">
        <v>4860160.7589999996</v>
      </c>
    </row>
    <row r="17" spans="1:8" x14ac:dyDescent="0.25">
      <c r="A17" s="7">
        <v>39508</v>
      </c>
      <c r="B17" s="8">
        <v>257.24799999999999</v>
      </c>
      <c r="C17" s="6">
        <v>63</v>
      </c>
      <c r="D17" s="6">
        <v>-14210.874</v>
      </c>
      <c r="E17" s="6">
        <v>872372.71</v>
      </c>
      <c r="F17" s="6">
        <v>487</v>
      </c>
      <c r="G17" s="6">
        <v>-128267.481</v>
      </c>
      <c r="H17" s="6">
        <v>4813392.3870000001</v>
      </c>
    </row>
    <row r="18" spans="1:8" x14ac:dyDescent="0.25">
      <c r="A18" s="7">
        <v>39539</v>
      </c>
      <c r="B18" s="8">
        <v>258.875</v>
      </c>
      <c r="C18" s="6">
        <v>66</v>
      </c>
      <c r="D18" s="6">
        <v>-14285.358</v>
      </c>
      <c r="E18" s="6">
        <v>867660.16700000002</v>
      </c>
      <c r="F18" s="6">
        <v>485</v>
      </c>
      <c r="G18" s="6">
        <v>-127013.155</v>
      </c>
      <c r="H18" s="6">
        <v>4813622.0669999998</v>
      </c>
    </row>
    <row r="19" spans="1:8" x14ac:dyDescent="0.25">
      <c r="A19" s="7">
        <v>39569</v>
      </c>
      <c r="B19" s="8">
        <v>260.654</v>
      </c>
      <c r="C19" s="6">
        <v>70</v>
      </c>
      <c r="D19" s="6">
        <v>-14693.455</v>
      </c>
      <c r="E19" s="6">
        <v>864945.54799999995</v>
      </c>
      <c r="F19" s="6">
        <v>485</v>
      </c>
      <c r="G19" s="6">
        <v>-125639.071</v>
      </c>
      <c r="H19" s="6">
        <v>4843442.2580000004</v>
      </c>
    </row>
    <row r="20" spans="1:8" x14ac:dyDescent="0.25">
      <c r="A20" s="7">
        <v>39600</v>
      </c>
      <c r="B20" s="8">
        <v>285.31400000000002</v>
      </c>
      <c r="C20" s="6">
        <v>71</v>
      </c>
      <c r="D20" s="6">
        <v>-15270.652</v>
      </c>
      <c r="E20" s="6">
        <v>857206.06700000004</v>
      </c>
      <c r="F20" s="6">
        <v>489</v>
      </c>
      <c r="G20" s="6">
        <v>-124442.269</v>
      </c>
      <c r="H20" s="6">
        <v>4747463</v>
      </c>
    </row>
    <row r="21" spans="1:8" x14ac:dyDescent="0.25">
      <c r="A21" s="7">
        <v>39630</v>
      </c>
      <c r="B21" s="8">
        <v>286.71499999999997</v>
      </c>
      <c r="C21" s="6">
        <v>72</v>
      </c>
      <c r="D21" s="6">
        <v>-15925.066999999999</v>
      </c>
      <c r="E21" s="6">
        <v>874161.58100000001</v>
      </c>
      <c r="F21" s="6">
        <v>474</v>
      </c>
      <c r="G21" s="6">
        <v>-123310.575</v>
      </c>
      <c r="H21" s="6">
        <v>4832562.0970000001</v>
      </c>
    </row>
    <row r="22" spans="1:8" x14ac:dyDescent="0.25">
      <c r="A22" s="7">
        <v>39661</v>
      </c>
      <c r="B22" s="8">
        <v>284.70499999999998</v>
      </c>
      <c r="C22" s="6">
        <v>73</v>
      </c>
      <c r="D22" s="6">
        <v>-16589.171999999999</v>
      </c>
      <c r="E22" s="6">
        <v>875744.29</v>
      </c>
      <c r="F22" s="6">
        <v>470</v>
      </c>
      <c r="G22" s="6">
        <v>-122286.254</v>
      </c>
      <c r="H22" s="6">
        <v>4825076.5480000004</v>
      </c>
    </row>
    <row r="23" spans="1:8" x14ac:dyDescent="0.25">
      <c r="A23" s="7">
        <v>39692</v>
      </c>
      <c r="B23" s="8">
        <v>285.39499999999998</v>
      </c>
      <c r="C23" s="6">
        <v>74</v>
      </c>
      <c r="D23" s="6">
        <v>-17134.508000000002</v>
      </c>
      <c r="E23" s="6">
        <v>853538.9</v>
      </c>
      <c r="F23" s="6">
        <v>469</v>
      </c>
      <c r="G23" s="6">
        <v>-121686.478</v>
      </c>
      <c r="H23" s="6">
        <v>4256124.0669999998</v>
      </c>
    </row>
    <row r="24" spans="1:8" x14ac:dyDescent="0.25">
      <c r="A24" s="7">
        <v>39722</v>
      </c>
      <c r="B24" s="8">
        <v>275.887</v>
      </c>
      <c r="C24" s="6">
        <v>76</v>
      </c>
      <c r="D24" s="6">
        <v>-17510.96</v>
      </c>
      <c r="E24" s="6">
        <v>891026.41899999999</v>
      </c>
      <c r="F24" s="6">
        <v>469</v>
      </c>
      <c r="G24" s="6">
        <v>-121085.796</v>
      </c>
      <c r="H24" s="6">
        <v>4753771.5810000002</v>
      </c>
    </row>
    <row r="25" spans="1:8" x14ac:dyDescent="0.25">
      <c r="A25" s="7">
        <v>39753</v>
      </c>
      <c r="B25" s="8">
        <v>252.828</v>
      </c>
      <c r="C25" s="6">
        <v>78</v>
      </c>
      <c r="D25" s="6">
        <v>-17686.159</v>
      </c>
      <c r="E25" s="6">
        <v>904524.63300000003</v>
      </c>
      <c r="F25" s="6">
        <v>463</v>
      </c>
      <c r="G25" s="6">
        <v>-119605.321</v>
      </c>
      <c r="H25" s="6">
        <v>4800514.4670000002</v>
      </c>
    </row>
    <row r="26" spans="1:8" x14ac:dyDescent="0.25">
      <c r="A26" s="7">
        <v>39783</v>
      </c>
      <c r="B26" s="8">
        <v>234.38300000000001</v>
      </c>
      <c r="C26" s="6">
        <v>82</v>
      </c>
      <c r="D26" s="6">
        <v>-17686.395</v>
      </c>
      <c r="E26" s="6">
        <v>902883.09699999995</v>
      </c>
      <c r="F26" s="6">
        <v>459</v>
      </c>
      <c r="G26" s="6">
        <v>-116905.008</v>
      </c>
      <c r="H26" s="6">
        <v>4856431.4189999998</v>
      </c>
    </row>
    <row r="27" spans="1:8" x14ac:dyDescent="0.25">
      <c r="A27" s="7">
        <v>39814</v>
      </c>
      <c r="B27" s="8">
        <v>193.70099999999999</v>
      </c>
      <c r="C27" s="6">
        <v>88</v>
      </c>
      <c r="D27" s="6">
        <v>-17551.736000000001</v>
      </c>
      <c r="E27" s="6">
        <v>902401.06499999994</v>
      </c>
      <c r="F27" s="6">
        <v>459</v>
      </c>
      <c r="G27" s="6">
        <v>-112634.005</v>
      </c>
      <c r="H27" s="6">
        <v>4830906.8059999999</v>
      </c>
    </row>
    <row r="28" spans="1:8" x14ac:dyDescent="0.25">
      <c r="A28" s="7">
        <v>39845</v>
      </c>
      <c r="B28" s="8">
        <v>162.054</v>
      </c>
      <c r="C28" s="6">
        <v>93</v>
      </c>
      <c r="D28" s="6">
        <v>-17307.473000000002</v>
      </c>
      <c r="E28" s="6">
        <v>904687.571</v>
      </c>
      <c r="F28" s="6">
        <v>462</v>
      </c>
      <c r="G28" s="6">
        <v>-107626.357</v>
      </c>
      <c r="H28" s="6">
        <v>4806915.4289999995</v>
      </c>
    </row>
    <row r="29" spans="1:8" x14ac:dyDescent="0.25">
      <c r="A29" s="7">
        <v>39873</v>
      </c>
      <c r="B29" s="8">
        <v>128.72999999999999</v>
      </c>
      <c r="C29" s="6">
        <v>96</v>
      </c>
      <c r="D29" s="6">
        <v>-17069.731</v>
      </c>
      <c r="E29" s="6">
        <v>900255.06499999994</v>
      </c>
      <c r="F29" s="6">
        <v>466</v>
      </c>
      <c r="G29" s="6">
        <v>-103134.04300000001</v>
      </c>
      <c r="H29" s="6">
        <v>4722715.2580000004</v>
      </c>
    </row>
    <row r="30" spans="1:8" x14ac:dyDescent="0.25">
      <c r="A30" s="7">
        <v>39904</v>
      </c>
      <c r="B30" s="8">
        <v>93.206000000000003</v>
      </c>
      <c r="C30" s="6">
        <v>100</v>
      </c>
      <c r="D30" s="6">
        <v>-16841.456999999999</v>
      </c>
      <c r="E30" s="6">
        <v>886075.26699999999</v>
      </c>
      <c r="F30" s="6">
        <v>464</v>
      </c>
      <c r="G30" s="6">
        <v>-98490.748000000007</v>
      </c>
      <c r="H30" s="6">
        <v>4645305.8329999996</v>
      </c>
    </row>
    <row r="31" spans="1:8" x14ac:dyDescent="0.25">
      <c r="A31" s="7">
        <v>39934</v>
      </c>
      <c r="B31" s="8">
        <v>91.698999999999998</v>
      </c>
      <c r="C31" s="6">
        <v>103</v>
      </c>
      <c r="D31" s="6">
        <v>-16733.657999999999</v>
      </c>
      <c r="E31" s="6">
        <v>876826.48400000005</v>
      </c>
      <c r="F31" s="6">
        <v>460</v>
      </c>
      <c r="G31" s="6">
        <v>-94556.53</v>
      </c>
      <c r="H31" s="6">
        <v>4709339.0970000001</v>
      </c>
    </row>
    <row r="32" spans="1:8" x14ac:dyDescent="0.25">
      <c r="A32" s="7">
        <v>39965</v>
      </c>
      <c r="B32" s="8">
        <v>99.162999999999997</v>
      </c>
      <c r="C32" s="6">
        <v>108</v>
      </c>
      <c r="D32" s="6">
        <v>-16772.985000000001</v>
      </c>
      <c r="E32" s="6">
        <v>864549.73300000001</v>
      </c>
      <c r="F32" s="6">
        <v>453</v>
      </c>
      <c r="G32" s="6">
        <v>-91391.214000000007</v>
      </c>
      <c r="H32" s="6">
        <v>4696509.0669999998</v>
      </c>
    </row>
    <row r="33" spans="1:8" x14ac:dyDescent="0.25">
      <c r="A33" s="7">
        <v>39995</v>
      </c>
      <c r="B33" s="8">
        <v>113.149</v>
      </c>
      <c r="C33" s="6">
        <v>113</v>
      </c>
      <c r="D33" s="6">
        <v>-16932.547999999999</v>
      </c>
      <c r="E33" s="6">
        <v>855028.96799999999</v>
      </c>
      <c r="F33" s="6">
        <v>448</v>
      </c>
      <c r="G33" s="6">
        <v>-89287.482999999993</v>
      </c>
      <c r="H33" s="6">
        <v>4572679.5810000002</v>
      </c>
    </row>
    <row r="34" spans="1:8" x14ac:dyDescent="0.25">
      <c r="A34" s="7">
        <v>40026</v>
      </c>
      <c r="B34" s="8">
        <v>125.396</v>
      </c>
      <c r="C34" s="6">
        <v>117</v>
      </c>
      <c r="D34" s="6">
        <v>-17157.231</v>
      </c>
      <c r="E34" s="6">
        <v>862306.58100000001</v>
      </c>
      <c r="F34" s="6">
        <v>441</v>
      </c>
      <c r="G34" s="6">
        <v>-88376.277000000002</v>
      </c>
      <c r="H34" s="6">
        <v>4561695</v>
      </c>
    </row>
    <row r="35" spans="1:8" x14ac:dyDescent="0.25">
      <c r="A35" s="7">
        <v>40057</v>
      </c>
      <c r="B35" s="8">
        <v>136.36000000000001</v>
      </c>
      <c r="C35" s="6">
        <v>123</v>
      </c>
      <c r="D35" s="6">
        <v>-17383.191999999999</v>
      </c>
      <c r="E35" s="6">
        <v>871903.8</v>
      </c>
      <c r="F35" s="6">
        <v>427</v>
      </c>
      <c r="G35" s="6">
        <v>-87890.433999999994</v>
      </c>
      <c r="H35" s="6">
        <v>4561828.5669999998</v>
      </c>
    </row>
    <row r="36" spans="1:8" x14ac:dyDescent="0.25">
      <c r="A36" s="7">
        <v>40087</v>
      </c>
      <c r="B36" s="8">
        <v>149.05199999999999</v>
      </c>
      <c r="C36" s="6">
        <v>123</v>
      </c>
      <c r="D36" s="6">
        <v>-17533.306</v>
      </c>
      <c r="E36" s="6">
        <v>876569.38699999999</v>
      </c>
      <c r="F36" s="6">
        <v>414</v>
      </c>
      <c r="G36" s="6">
        <v>-86474.85</v>
      </c>
      <c r="H36" s="6">
        <v>4514802.1940000001</v>
      </c>
    </row>
    <row r="37" spans="1:8" x14ac:dyDescent="0.25">
      <c r="A37" s="7">
        <v>40118</v>
      </c>
      <c r="B37" s="8">
        <v>170.297</v>
      </c>
      <c r="C37" s="6">
        <v>124</v>
      </c>
      <c r="D37" s="6">
        <v>-17582.074000000001</v>
      </c>
      <c r="E37" s="6">
        <v>888661.93299999996</v>
      </c>
      <c r="F37" s="6">
        <v>404</v>
      </c>
      <c r="G37" s="6">
        <v>-85115.740999999995</v>
      </c>
      <c r="H37" s="6">
        <v>4570664.1670000004</v>
      </c>
    </row>
    <row r="38" spans="1:8" x14ac:dyDescent="0.25">
      <c r="A38" s="7">
        <v>40148</v>
      </c>
      <c r="B38" s="8">
        <v>177.14</v>
      </c>
      <c r="C38" s="6">
        <v>124</v>
      </c>
      <c r="D38" s="6">
        <v>-17532.434000000001</v>
      </c>
      <c r="E38" s="6">
        <v>876711.87100000004</v>
      </c>
      <c r="F38" s="6">
        <v>402</v>
      </c>
      <c r="G38" s="6">
        <v>-84460.135999999999</v>
      </c>
      <c r="H38" s="6">
        <v>4387994.8059999999</v>
      </c>
    </row>
    <row r="39" spans="1:8" x14ac:dyDescent="0.25">
      <c r="A39" s="7">
        <v>40179</v>
      </c>
      <c r="B39" s="8">
        <v>192.648</v>
      </c>
      <c r="C39" s="6">
        <v>125</v>
      </c>
      <c r="D39" s="6">
        <v>-17507.507000000001</v>
      </c>
      <c r="E39" s="6">
        <v>886375.03200000001</v>
      </c>
      <c r="F39" s="6">
        <v>405</v>
      </c>
      <c r="G39" s="6">
        <v>-84560.395000000004</v>
      </c>
      <c r="H39" s="6">
        <v>4410774.8710000003</v>
      </c>
    </row>
    <row r="40" spans="1:8" x14ac:dyDescent="0.25">
      <c r="A40" s="7">
        <v>40210</v>
      </c>
      <c r="B40" s="8">
        <v>191.97399999999999</v>
      </c>
      <c r="C40" s="6">
        <v>127</v>
      </c>
      <c r="D40" s="6">
        <v>-17718.442999999999</v>
      </c>
      <c r="E40" s="6">
        <v>906982.429</v>
      </c>
      <c r="F40" s="6">
        <v>408</v>
      </c>
      <c r="G40" s="6">
        <v>-85277.785000000003</v>
      </c>
      <c r="H40" s="6">
        <v>4497883.5360000003</v>
      </c>
    </row>
    <row r="41" spans="1:8" x14ac:dyDescent="0.25">
      <c r="A41" s="7">
        <v>40238</v>
      </c>
      <c r="B41" s="8">
        <v>188.25800000000001</v>
      </c>
      <c r="C41" s="6">
        <v>129</v>
      </c>
      <c r="D41" s="6">
        <v>-18039.036</v>
      </c>
      <c r="E41" s="6">
        <v>907840.93500000006</v>
      </c>
      <c r="F41" s="6">
        <v>409</v>
      </c>
      <c r="G41" s="6">
        <v>-86621.183000000005</v>
      </c>
      <c r="H41" s="6">
        <v>4463908.4840000002</v>
      </c>
    </row>
    <row r="42" spans="1:8" x14ac:dyDescent="0.25">
      <c r="A42" s="7">
        <v>40269</v>
      </c>
      <c r="B42" s="8">
        <v>208.815</v>
      </c>
      <c r="C42" s="6">
        <v>132</v>
      </c>
      <c r="D42" s="6">
        <v>-18579.264999999999</v>
      </c>
      <c r="E42" s="6">
        <v>902434.16700000002</v>
      </c>
      <c r="F42" s="6">
        <v>403</v>
      </c>
      <c r="G42" s="6">
        <v>-89218.948999999993</v>
      </c>
      <c r="H42" s="6">
        <v>4475042.9330000002</v>
      </c>
    </row>
    <row r="43" spans="1:8" x14ac:dyDescent="0.25">
      <c r="A43" s="7">
        <v>40299</v>
      </c>
      <c r="B43" s="8">
        <v>226.72399999999999</v>
      </c>
      <c r="C43" s="6">
        <v>133</v>
      </c>
      <c r="D43" s="6">
        <v>-19269.871999999999</v>
      </c>
      <c r="E43" s="6">
        <v>911667.41899999999</v>
      </c>
      <c r="F43" s="6">
        <v>395</v>
      </c>
      <c r="G43" s="6">
        <v>-91516.682000000001</v>
      </c>
      <c r="H43" s="6">
        <v>4487188.7419999996</v>
      </c>
    </row>
    <row r="44" spans="1:8" x14ac:dyDescent="0.25">
      <c r="A44" s="7">
        <v>40330</v>
      </c>
      <c r="B44" s="8">
        <v>240.38900000000001</v>
      </c>
      <c r="C44" s="6">
        <v>131</v>
      </c>
      <c r="D44" s="6">
        <v>-20130.293000000001</v>
      </c>
      <c r="E44" s="6">
        <v>904927.43299999996</v>
      </c>
      <c r="F44" s="6">
        <v>382</v>
      </c>
      <c r="G44" s="6">
        <v>-93374.861999999994</v>
      </c>
      <c r="H44" s="6">
        <v>4376769.5329999998</v>
      </c>
    </row>
    <row r="45" spans="1:8" x14ac:dyDescent="0.25">
      <c r="A45" s="7">
        <v>40360</v>
      </c>
      <c r="B45" s="8">
        <v>243.726</v>
      </c>
      <c r="C45" s="6">
        <v>127</v>
      </c>
      <c r="D45" s="6">
        <v>-21042.719000000001</v>
      </c>
      <c r="E45" s="6">
        <v>919283.67700000003</v>
      </c>
      <c r="F45" s="6">
        <v>363</v>
      </c>
      <c r="G45" s="6">
        <v>-94421.994000000006</v>
      </c>
      <c r="H45" s="6">
        <v>4391376.5480000004</v>
      </c>
    </row>
    <row r="46" spans="1:8" x14ac:dyDescent="0.25">
      <c r="A46" s="7">
        <v>40391</v>
      </c>
      <c r="B46" s="8">
        <v>256.322</v>
      </c>
      <c r="C46" s="6">
        <v>121</v>
      </c>
      <c r="D46" s="6">
        <v>-21999.919000000002</v>
      </c>
      <c r="E46" s="6">
        <v>923306.12899999996</v>
      </c>
      <c r="F46" s="6">
        <v>342</v>
      </c>
      <c r="G46" s="6">
        <v>-94429.770999999993</v>
      </c>
      <c r="H46" s="6">
        <v>4362609.9349999996</v>
      </c>
    </row>
    <row r="47" spans="1:8" x14ac:dyDescent="0.25">
      <c r="A47" s="7">
        <v>40422</v>
      </c>
      <c r="B47" s="8">
        <v>269.02199999999999</v>
      </c>
      <c r="C47" s="6">
        <v>116</v>
      </c>
      <c r="D47" s="6">
        <v>-22894.901999999998</v>
      </c>
      <c r="E47" s="6">
        <v>931897.53300000005</v>
      </c>
      <c r="F47" s="6">
        <v>321</v>
      </c>
      <c r="G47" s="6">
        <v>-93634.051999999996</v>
      </c>
      <c r="H47" s="6">
        <v>4344352.2</v>
      </c>
    </row>
    <row r="48" spans="1:8" x14ac:dyDescent="0.25">
      <c r="A48" s="7">
        <v>40452</v>
      </c>
      <c r="B48" s="8">
        <v>277.33</v>
      </c>
      <c r="C48" s="6">
        <v>114</v>
      </c>
      <c r="D48" s="6">
        <v>-23656.981</v>
      </c>
      <c r="E48" s="6">
        <v>950340.19400000002</v>
      </c>
      <c r="F48" s="6">
        <v>305</v>
      </c>
      <c r="G48" s="6">
        <v>-92663.35</v>
      </c>
      <c r="H48" s="6">
        <v>4368060.0970000001</v>
      </c>
    </row>
    <row r="49" spans="1:8" x14ac:dyDescent="0.25">
      <c r="A49" s="7">
        <v>40483</v>
      </c>
      <c r="B49" s="8">
        <v>293.32499999999999</v>
      </c>
      <c r="C49" s="6">
        <v>111</v>
      </c>
      <c r="D49" s="6">
        <v>-24298.87</v>
      </c>
      <c r="E49" s="6">
        <v>964436.53300000005</v>
      </c>
      <c r="F49" s="6">
        <v>289</v>
      </c>
      <c r="G49" s="6">
        <v>-91896.414999999994</v>
      </c>
      <c r="H49" s="6">
        <v>4362207.4330000002</v>
      </c>
    </row>
    <row r="50" spans="1:8" x14ac:dyDescent="0.25">
      <c r="A50" s="7">
        <v>40513</v>
      </c>
      <c r="B50" s="8">
        <v>312.28399999999999</v>
      </c>
      <c r="C50" s="6">
        <v>109</v>
      </c>
      <c r="D50" s="6">
        <v>-24821.919000000002</v>
      </c>
      <c r="E50" s="6">
        <v>971947.29</v>
      </c>
      <c r="F50" s="6">
        <v>274</v>
      </c>
      <c r="G50" s="6">
        <v>-91555.134000000005</v>
      </c>
      <c r="H50" s="6">
        <v>4327694.29</v>
      </c>
    </row>
    <row r="51" spans="1:8" x14ac:dyDescent="0.25">
      <c r="A51" s="7">
        <v>40544</v>
      </c>
      <c r="B51" s="8">
        <v>332.51799999999997</v>
      </c>
      <c r="C51" s="6">
        <v>109</v>
      </c>
      <c r="D51" s="6">
        <v>-25327.936000000002</v>
      </c>
      <c r="E51" s="6">
        <v>979965.58100000001</v>
      </c>
      <c r="F51" s="6">
        <v>259</v>
      </c>
      <c r="G51" s="6">
        <v>-91170.506999999998</v>
      </c>
      <c r="H51" s="6">
        <v>4256674.0650000004</v>
      </c>
    </row>
    <row r="52" spans="1:8" x14ac:dyDescent="0.25">
      <c r="A52" s="7">
        <v>40575</v>
      </c>
      <c r="B52" s="8">
        <v>369.25</v>
      </c>
      <c r="C52" s="6">
        <v>108</v>
      </c>
      <c r="D52" s="6">
        <v>-25824.777999999998</v>
      </c>
      <c r="E52" s="6">
        <v>903242.39300000004</v>
      </c>
      <c r="F52" s="6">
        <v>245</v>
      </c>
      <c r="G52" s="6">
        <v>-90923.69</v>
      </c>
      <c r="H52" s="6">
        <v>3840809.4640000002</v>
      </c>
    </row>
    <row r="53" spans="1:8" x14ac:dyDescent="0.25">
      <c r="A53" s="7">
        <v>40603</v>
      </c>
      <c r="B53" s="8">
        <v>376.5</v>
      </c>
      <c r="C53" s="6">
        <v>106</v>
      </c>
      <c r="D53" s="6">
        <v>-26298.498</v>
      </c>
      <c r="E53" s="6">
        <v>991881.25800000003</v>
      </c>
      <c r="F53" s="6">
        <v>235</v>
      </c>
      <c r="G53" s="6">
        <v>-90836.051000000007</v>
      </c>
      <c r="H53" s="6">
        <v>4337334.6449999996</v>
      </c>
    </row>
    <row r="54" spans="1:8" x14ac:dyDescent="0.25">
      <c r="A54" s="7">
        <v>40634</v>
      </c>
      <c r="B54" s="8">
        <v>394.4</v>
      </c>
      <c r="C54" s="6">
        <v>103</v>
      </c>
      <c r="D54" s="6">
        <v>-26905.584999999999</v>
      </c>
      <c r="E54" s="6">
        <v>989426.9</v>
      </c>
      <c r="F54" s="6">
        <v>227</v>
      </c>
      <c r="G54" s="6">
        <v>-90345.235000000001</v>
      </c>
      <c r="H54" s="6">
        <v>4226921.5</v>
      </c>
    </row>
    <row r="55" spans="1:8" x14ac:dyDescent="0.25">
      <c r="A55" s="7">
        <v>40664</v>
      </c>
      <c r="B55" s="8">
        <v>419.25</v>
      </c>
      <c r="C55" s="6">
        <v>101</v>
      </c>
      <c r="D55" s="6">
        <v>-27660.587</v>
      </c>
      <c r="E55" s="6">
        <v>1001379.903</v>
      </c>
      <c r="F55" s="6">
        <v>225</v>
      </c>
      <c r="G55" s="6">
        <v>-89531.423999999999</v>
      </c>
      <c r="H55" s="6">
        <v>4308210.3870000001</v>
      </c>
    </row>
    <row r="56" spans="1:8" x14ac:dyDescent="0.25">
      <c r="A56" s="7">
        <v>40695</v>
      </c>
      <c r="B56" s="8">
        <v>430.25</v>
      </c>
      <c r="C56" s="6">
        <v>101</v>
      </c>
      <c r="D56" s="6">
        <v>-28632.258999999998</v>
      </c>
      <c r="E56" s="6">
        <v>1003310.067</v>
      </c>
      <c r="F56" s="6">
        <v>225</v>
      </c>
      <c r="G56" s="6">
        <v>-88526.544999999998</v>
      </c>
      <c r="H56" s="6">
        <v>4310765.5999999996</v>
      </c>
    </row>
    <row r="57" spans="1:8" x14ac:dyDescent="0.25">
      <c r="A57" s="7">
        <v>40725</v>
      </c>
      <c r="B57" s="8">
        <v>438.6</v>
      </c>
      <c r="C57" s="6">
        <v>101</v>
      </c>
      <c r="D57" s="6">
        <v>-29706.37</v>
      </c>
      <c r="E57" s="6">
        <v>1011509.548</v>
      </c>
      <c r="F57" s="6">
        <v>226</v>
      </c>
      <c r="G57" s="6">
        <v>-87666.8</v>
      </c>
      <c r="H57" s="6">
        <v>4322959.4840000002</v>
      </c>
    </row>
    <row r="58" spans="1:8" x14ac:dyDescent="0.25">
      <c r="A58" s="7">
        <v>40756</v>
      </c>
      <c r="B58" s="8">
        <v>447.25</v>
      </c>
      <c r="C58" s="6">
        <v>98</v>
      </c>
      <c r="D58" s="6">
        <v>-30888.156999999999</v>
      </c>
      <c r="E58" s="6">
        <v>1029490.258</v>
      </c>
      <c r="F58" s="6">
        <v>224</v>
      </c>
      <c r="G58" s="6">
        <v>-87098.284</v>
      </c>
      <c r="H58" s="6">
        <v>4270774.0650000004</v>
      </c>
    </row>
    <row r="59" spans="1:8" x14ac:dyDescent="0.25">
      <c r="A59" s="7">
        <v>40787</v>
      </c>
      <c r="B59" s="8">
        <v>456</v>
      </c>
      <c r="C59" s="6">
        <v>100</v>
      </c>
      <c r="D59" s="6">
        <v>-32103.409</v>
      </c>
      <c r="E59" s="6">
        <v>1042090.9</v>
      </c>
      <c r="F59" s="6">
        <v>219</v>
      </c>
      <c r="G59" s="6">
        <v>-86717.22</v>
      </c>
      <c r="H59" s="6">
        <v>4280874.4000000004</v>
      </c>
    </row>
    <row r="60" spans="1:8" x14ac:dyDescent="0.25">
      <c r="A60" s="7">
        <v>40817</v>
      </c>
      <c r="B60" s="8">
        <v>468</v>
      </c>
      <c r="C60" s="6">
        <v>101</v>
      </c>
      <c r="D60" s="6">
        <v>-33262.824999999997</v>
      </c>
      <c r="E60" s="6">
        <v>1065404.6769999999</v>
      </c>
      <c r="F60" s="6">
        <v>218</v>
      </c>
      <c r="G60" s="6">
        <v>-86686.164000000004</v>
      </c>
      <c r="H60" s="6">
        <v>4256191.8059999999</v>
      </c>
    </row>
    <row r="61" spans="1:8" x14ac:dyDescent="0.25">
      <c r="A61" s="7">
        <v>40848</v>
      </c>
      <c r="B61" s="8">
        <v>475.5</v>
      </c>
      <c r="C61" s="6">
        <v>102</v>
      </c>
      <c r="D61" s="6">
        <v>-34416.411999999997</v>
      </c>
      <c r="E61" s="6">
        <v>1097045.2</v>
      </c>
      <c r="F61" s="6">
        <v>216</v>
      </c>
      <c r="G61" s="6">
        <v>-87395.437000000005</v>
      </c>
      <c r="H61" s="6">
        <v>4316657.6330000004</v>
      </c>
    </row>
    <row r="62" spans="1:8" x14ac:dyDescent="0.25">
      <c r="A62" s="7">
        <v>40878</v>
      </c>
      <c r="B62" s="8">
        <v>473.8</v>
      </c>
      <c r="C62" s="6">
        <v>103</v>
      </c>
      <c r="D62" s="6">
        <v>-35539.428</v>
      </c>
      <c r="E62" s="6">
        <v>1097012.1610000001</v>
      </c>
      <c r="F62" s="6">
        <v>212</v>
      </c>
      <c r="G62" s="6">
        <v>-88788.763999999996</v>
      </c>
      <c r="H62" s="6">
        <v>4247345.6129999999</v>
      </c>
    </row>
    <row r="63" spans="1:8" x14ac:dyDescent="0.25">
      <c r="A63" s="7">
        <v>40909</v>
      </c>
      <c r="B63" s="8">
        <v>471.5</v>
      </c>
      <c r="C63" s="6">
        <v>106</v>
      </c>
      <c r="D63" s="6">
        <v>-36744.571000000004</v>
      </c>
      <c r="E63" s="6">
        <v>1112518.2579999999</v>
      </c>
      <c r="F63" s="6">
        <v>218</v>
      </c>
      <c r="G63" s="6">
        <v>-90557.608999999997</v>
      </c>
      <c r="H63" s="6">
        <v>4294169.0650000004</v>
      </c>
    </row>
    <row r="64" spans="1:8" x14ac:dyDescent="0.25">
      <c r="A64" s="7">
        <v>40940</v>
      </c>
      <c r="B64" s="8">
        <v>481</v>
      </c>
      <c r="C64" s="6">
        <v>110</v>
      </c>
      <c r="D64" s="6">
        <v>-38051.837</v>
      </c>
      <c r="E64" s="6">
        <v>1132031.7590000001</v>
      </c>
      <c r="F64" s="6">
        <v>220</v>
      </c>
      <c r="G64" s="6">
        <v>-92028.688999999998</v>
      </c>
      <c r="H64" s="6">
        <v>4325056.1380000003</v>
      </c>
    </row>
    <row r="65" spans="1:8" x14ac:dyDescent="0.25">
      <c r="A65" s="7">
        <v>40969</v>
      </c>
      <c r="B65" s="8">
        <v>486</v>
      </c>
      <c r="C65" s="6">
        <v>113</v>
      </c>
      <c r="D65" s="6">
        <v>-39342.951000000001</v>
      </c>
      <c r="E65" s="6">
        <v>1143705.8060000001</v>
      </c>
      <c r="F65" s="6">
        <v>223</v>
      </c>
      <c r="G65" s="6">
        <v>-92596.126000000004</v>
      </c>
      <c r="H65" s="6">
        <v>4361190.0319999997</v>
      </c>
    </row>
    <row r="66" spans="1:8" x14ac:dyDescent="0.25">
      <c r="A66" s="7">
        <v>41000</v>
      </c>
      <c r="B66" s="8">
        <v>499.75</v>
      </c>
      <c r="C66" s="6">
        <v>116</v>
      </c>
      <c r="D66" s="6">
        <v>-40747.597999999998</v>
      </c>
      <c r="E66" s="6">
        <v>1156070.8</v>
      </c>
      <c r="F66" s="6">
        <v>230</v>
      </c>
      <c r="G66" s="6">
        <v>-93025.877999999997</v>
      </c>
      <c r="H66" s="6">
        <v>4397260.267</v>
      </c>
    </row>
    <row r="67" spans="1:8" x14ac:dyDescent="0.25">
      <c r="A67" s="7">
        <v>41030</v>
      </c>
      <c r="B67" s="8">
        <v>510.25</v>
      </c>
      <c r="C67" s="6">
        <v>119</v>
      </c>
      <c r="D67" s="6">
        <v>-42084.889000000003</v>
      </c>
      <c r="E67" s="6">
        <v>1162825.1610000001</v>
      </c>
      <c r="F67" s="6">
        <v>235</v>
      </c>
      <c r="G67" s="6">
        <v>-93240.051000000007</v>
      </c>
      <c r="H67" s="6">
        <v>4310628.2259999998</v>
      </c>
    </row>
    <row r="68" spans="1:8" x14ac:dyDescent="0.25">
      <c r="A68" s="7">
        <v>41061</v>
      </c>
      <c r="B68" s="8">
        <v>525</v>
      </c>
      <c r="C68" s="6">
        <v>122</v>
      </c>
      <c r="D68" s="6">
        <v>-43581.052000000003</v>
      </c>
      <c r="E68" s="6">
        <v>1169115.8999999999</v>
      </c>
      <c r="F68" s="6">
        <v>241</v>
      </c>
      <c r="G68" s="6">
        <v>-93024.447</v>
      </c>
      <c r="H68" s="6">
        <v>4332850.5999999996</v>
      </c>
    </row>
    <row r="69" spans="1:8" x14ac:dyDescent="0.25">
      <c r="A69" s="7">
        <v>41091</v>
      </c>
      <c r="B69" s="8">
        <v>517</v>
      </c>
      <c r="C69" s="6">
        <v>124</v>
      </c>
      <c r="D69" s="6">
        <v>-45114.911</v>
      </c>
      <c r="E69" s="6">
        <v>1195074.7420000001</v>
      </c>
      <c r="F69" s="6">
        <v>242</v>
      </c>
      <c r="G69" s="6">
        <v>-92703.748999999996</v>
      </c>
      <c r="H69" s="6">
        <v>4484051.0650000004</v>
      </c>
    </row>
    <row r="70" spans="1:8" x14ac:dyDescent="0.25">
      <c r="A70" s="7">
        <v>41122</v>
      </c>
      <c r="B70" s="8">
        <v>511.8</v>
      </c>
      <c r="C70" s="6">
        <v>125</v>
      </c>
      <c r="D70" s="6">
        <v>-46720.000999999997</v>
      </c>
      <c r="E70" s="6">
        <v>1204632.71</v>
      </c>
      <c r="F70" s="6">
        <v>242</v>
      </c>
      <c r="G70" s="6">
        <v>-92388.865000000005</v>
      </c>
      <c r="H70" s="6">
        <v>4489545.3870000001</v>
      </c>
    </row>
    <row r="71" spans="1:8" x14ac:dyDescent="0.25">
      <c r="A71" s="7">
        <v>41153</v>
      </c>
      <c r="B71" s="8">
        <v>500.75</v>
      </c>
      <c r="C71" s="6">
        <v>127</v>
      </c>
      <c r="D71" s="6">
        <v>-48273.964</v>
      </c>
      <c r="E71" s="6">
        <v>1228236.1000000001</v>
      </c>
      <c r="F71" s="6">
        <v>242</v>
      </c>
      <c r="G71" s="6">
        <v>-92146.69</v>
      </c>
      <c r="H71" s="6">
        <v>4511635.6330000004</v>
      </c>
    </row>
    <row r="72" spans="1:8" x14ac:dyDescent="0.25">
      <c r="A72" s="7">
        <v>41183</v>
      </c>
      <c r="B72" s="8">
        <v>496</v>
      </c>
      <c r="C72" s="6">
        <v>127</v>
      </c>
      <c r="D72" s="6">
        <v>-49700.406000000003</v>
      </c>
      <c r="E72" s="6">
        <v>1249520.0319999999</v>
      </c>
      <c r="F72" s="6">
        <v>243</v>
      </c>
      <c r="G72" s="6">
        <v>-91977.68</v>
      </c>
      <c r="H72" s="6">
        <v>4569869.0650000004</v>
      </c>
    </row>
    <row r="73" spans="1:8" x14ac:dyDescent="0.25">
      <c r="A73" s="7">
        <v>41214</v>
      </c>
      <c r="B73" s="8">
        <v>483.8</v>
      </c>
      <c r="C73" s="6">
        <v>127</v>
      </c>
      <c r="D73" s="6">
        <v>-51032.749000000003</v>
      </c>
      <c r="E73" s="6">
        <v>1269995.767</v>
      </c>
      <c r="F73" s="6">
        <v>243</v>
      </c>
      <c r="G73" s="6">
        <v>-91968.195999999996</v>
      </c>
      <c r="H73" s="6">
        <v>4632314.5999999996</v>
      </c>
    </row>
    <row r="74" spans="1:8" x14ac:dyDescent="0.25">
      <c r="A74" s="7">
        <v>41244</v>
      </c>
      <c r="B74" s="8">
        <v>467.75</v>
      </c>
      <c r="C74" s="6">
        <v>127</v>
      </c>
      <c r="D74" s="6">
        <v>-52141.932999999997</v>
      </c>
      <c r="E74" s="6">
        <v>1269481.129</v>
      </c>
      <c r="F74" s="6">
        <v>245</v>
      </c>
      <c r="G74" s="6">
        <v>-92550.797999999995</v>
      </c>
      <c r="H74" s="6">
        <v>4567357.2580000004</v>
      </c>
    </row>
    <row r="75" spans="1:8" x14ac:dyDescent="0.25">
      <c r="A75" s="7">
        <v>41275</v>
      </c>
      <c r="B75" s="8">
        <v>462.5</v>
      </c>
      <c r="C75" s="6">
        <v>130</v>
      </c>
      <c r="D75" s="6">
        <v>-53112.252999999997</v>
      </c>
      <c r="E75" s="6">
        <v>1268560.774</v>
      </c>
      <c r="F75" s="6">
        <v>251</v>
      </c>
      <c r="G75" s="6">
        <v>-94349.626000000004</v>
      </c>
      <c r="H75" s="6">
        <v>4470670.7419999996</v>
      </c>
    </row>
    <row r="76" spans="1:8" x14ac:dyDescent="0.25">
      <c r="A76" s="7">
        <v>41306</v>
      </c>
      <c r="B76" s="8">
        <v>467.25</v>
      </c>
      <c r="C76" s="6">
        <v>135</v>
      </c>
      <c r="D76" s="6">
        <v>-53944.146000000001</v>
      </c>
      <c r="E76" s="6">
        <v>1290796.9639999999</v>
      </c>
      <c r="F76" s="6">
        <v>260</v>
      </c>
      <c r="G76" s="6">
        <v>-97472.758000000002</v>
      </c>
      <c r="H76" s="6">
        <v>4628796.7139999997</v>
      </c>
    </row>
    <row r="77" spans="1:8" x14ac:dyDescent="0.25">
      <c r="A77" s="7">
        <v>41334</v>
      </c>
      <c r="B77" s="8">
        <v>472.4</v>
      </c>
      <c r="C77" s="6">
        <v>142</v>
      </c>
      <c r="D77" s="6">
        <v>-54614.256000000001</v>
      </c>
      <c r="E77" s="6">
        <v>1290435.129</v>
      </c>
      <c r="F77" s="6">
        <v>271</v>
      </c>
      <c r="G77" s="6">
        <v>-100881.38499999999</v>
      </c>
      <c r="H77" s="6">
        <v>4574203.8389999997</v>
      </c>
    </row>
    <row r="78" spans="1:8" x14ac:dyDescent="0.25">
      <c r="A78" s="7">
        <v>41365</v>
      </c>
      <c r="B78" s="8">
        <v>467.75</v>
      </c>
      <c r="C78" s="6">
        <v>149</v>
      </c>
      <c r="D78" s="6">
        <v>-55319.159</v>
      </c>
      <c r="E78" s="6">
        <v>1320843.233</v>
      </c>
      <c r="F78" s="6">
        <v>284</v>
      </c>
      <c r="G78" s="6">
        <v>-104711.65399999999</v>
      </c>
      <c r="H78" s="6">
        <v>4823192.0669999998</v>
      </c>
    </row>
    <row r="79" spans="1:8" x14ac:dyDescent="0.25">
      <c r="A79" s="7">
        <v>41395</v>
      </c>
      <c r="B79" s="8">
        <v>466.6</v>
      </c>
      <c r="C79" s="6">
        <v>155</v>
      </c>
      <c r="D79" s="6">
        <v>-56066.45</v>
      </c>
      <c r="E79" s="6">
        <v>1335551.2579999999</v>
      </c>
      <c r="F79" s="6">
        <v>299</v>
      </c>
      <c r="G79" s="6">
        <v>-107317.569</v>
      </c>
      <c r="H79" s="6">
        <v>4765128.9680000003</v>
      </c>
    </row>
    <row r="80" spans="1:8" x14ac:dyDescent="0.25">
      <c r="A80" s="7">
        <v>41426</v>
      </c>
      <c r="B80" s="8">
        <v>468.25</v>
      </c>
      <c r="C80" s="6">
        <v>162</v>
      </c>
      <c r="D80" s="6">
        <v>-56836.824000000001</v>
      </c>
      <c r="E80" s="6">
        <v>1327270.9669999999</v>
      </c>
      <c r="F80" s="6">
        <v>318</v>
      </c>
      <c r="G80" s="6">
        <v>-108314.269</v>
      </c>
      <c r="H80" s="6">
        <v>4850744.5</v>
      </c>
    </row>
    <row r="81" spans="1:8" x14ac:dyDescent="0.25">
      <c r="A81" s="7">
        <v>41456</v>
      </c>
      <c r="B81" s="8">
        <v>462.5</v>
      </c>
      <c r="C81" s="6">
        <v>167</v>
      </c>
      <c r="D81" s="6">
        <v>-57520.482000000004</v>
      </c>
      <c r="E81" s="6">
        <v>1352295.3870000001</v>
      </c>
      <c r="F81" s="6">
        <v>334</v>
      </c>
      <c r="G81" s="6">
        <v>-107982.336</v>
      </c>
      <c r="H81" s="6">
        <v>4872434.5480000004</v>
      </c>
    </row>
    <row r="82" spans="1:8" x14ac:dyDescent="0.25">
      <c r="A82" s="7">
        <v>41487</v>
      </c>
      <c r="B82" s="8">
        <v>463.4</v>
      </c>
      <c r="C82" s="6">
        <v>171</v>
      </c>
      <c r="D82" s="6">
        <v>-58230.182000000001</v>
      </c>
      <c r="E82" s="6">
        <v>1369503</v>
      </c>
      <c r="F82" s="6">
        <v>344</v>
      </c>
      <c r="G82" s="6">
        <v>-107026.05899999999</v>
      </c>
      <c r="H82" s="6">
        <v>4945195.6449999996</v>
      </c>
    </row>
    <row r="83" spans="1:8" x14ac:dyDescent="0.25">
      <c r="A83" s="7">
        <v>41518</v>
      </c>
      <c r="B83" s="8">
        <v>451</v>
      </c>
      <c r="C83" s="6">
        <v>176</v>
      </c>
      <c r="D83" s="6">
        <v>-59040.962</v>
      </c>
      <c r="E83" s="6">
        <v>1394483.9</v>
      </c>
      <c r="F83" s="6">
        <v>354</v>
      </c>
      <c r="G83" s="6">
        <v>-105908.023</v>
      </c>
      <c r="H83" s="6">
        <v>4998680.4330000002</v>
      </c>
    </row>
    <row r="84" spans="1:8" x14ac:dyDescent="0.25">
      <c r="A84" s="7">
        <v>41548</v>
      </c>
      <c r="B84" s="8">
        <v>445.75</v>
      </c>
      <c r="C84" s="6">
        <v>182</v>
      </c>
      <c r="D84" s="6">
        <v>-59939.92</v>
      </c>
      <c r="E84" s="6">
        <v>1418955.8389999999</v>
      </c>
      <c r="F84" s="6">
        <v>363</v>
      </c>
      <c r="G84" s="6">
        <v>-105289.787</v>
      </c>
      <c r="H84" s="6">
        <v>5042503.0650000004</v>
      </c>
    </row>
    <row r="85" spans="1:8" x14ac:dyDescent="0.25">
      <c r="A85" s="7">
        <v>41579</v>
      </c>
      <c r="B85" s="8">
        <v>462.2</v>
      </c>
      <c r="C85" s="6">
        <v>189</v>
      </c>
      <c r="D85" s="6">
        <v>-61004.968000000001</v>
      </c>
      <c r="E85" s="6">
        <v>1394514.3</v>
      </c>
      <c r="F85" s="6">
        <v>373</v>
      </c>
      <c r="G85" s="6">
        <v>-106330.466</v>
      </c>
      <c r="H85" s="6">
        <v>4891140.6330000004</v>
      </c>
    </row>
    <row r="86" spans="1:8" x14ac:dyDescent="0.25">
      <c r="A86" s="7">
        <v>41609</v>
      </c>
      <c r="B86" s="8">
        <v>472.75</v>
      </c>
      <c r="C86" s="6">
        <v>195</v>
      </c>
      <c r="D86" s="6">
        <v>-62201.2</v>
      </c>
      <c r="E86" s="6">
        <v>1434520.7420000001</v>
      </c>
      <c r="F86" s="6">
        <v>380</v>
      </c>
      <c r="G86" s="6">
        <v>-108896.77499999999</v>
      </c>
      <c r="H86" s="6">
        <v>4900844.3870000001</v>
      </c>
    </row>
    <row r="87" spans="1:8" x14ac:dyDescent="0.25">
      <c r="A87" s="7">
        <v>41640</v>
      </c>
      <c r="B87" s="8">
        <v>473.8</v>
      </c>
      <c r="C87" s="6">
        <v>198</v>
      </c>
      <c r="D87" s="6">
        <v>-63481.288</v>
      </c>
      <c r="E87" s="6">
        <v>1472278.29</v>
      </c>
      <c r="F87" s="6">
        <v>386</v>
      </c>
      <c r="G87" s="6">
        <v>-112221.807</v>
      </c>
      <c r="H87" s="6">
        <v>5080986.8710000003</v>
      </c>
    </row>
    <row r="88" spans="1:8" x14ac:dyDescent="0.25">
      <c r="A88" s="7">
        <v>41671</v>
      </c>
      <c r="B88" s="8">
        <v>485</v>
      </c>
      <c r="C88" s="6">
        <v>202</v>
      </c>
      <c r="D88" s="6">
        <v>-64616.589</v>
      </c>
      <c r="E88" s="6">
        <v>1504920.071</v>
      </c>
      <c r="F88" s="6">
        <v>392</v>
      </c>
      <c r="G88" s="6">
        <v>-115877.895</v>
      </c>
      <c r="H88" s="6">
        <v>5138516.2139999997</v>
      </c>
    </row>
    <row r="89" spans="1:8" x14ac:dyDescent="0.25">
      <c r="A89" s="7">
        <v>41699</v>
      </c>
      <c r="B89" s="8">
        <v>509</v>
      </c>
      <c r="C89" s="6">
        <v>205</v>
      </c>
      <c r="D89" s="6">
        <v>-65361.673999999999</v>
      </c>
      <c r="E89" s="6">
        <v>1540400.6129999999</v>
      </c>
      <c r="F89" s="6">
        <v>398</v>
      </c>
      <c r="G89" s="6">
        <v>-120492.192</v>
      </c>
      <c r="H89" s="6">
        <v>5366137.71</v>
      </c>
    </row>
    <row r="90" spans="1:8" x14ac:dyDescent="0.25">
      <c r="A90" s="7">
        <v>41730</v>
      </c>
      <c r="B90" s="8">
        <v>532.25</v>
      </c>
      <c r="C90" s="6">
        <v>208</v>
      </c>
      <c r="D90" s="6">
        <v>-65695.845000000001</v>
      </c>
      <c r="E90" s="6">
        <v>1566421.6329999999</v>
      </c>
      <c r="F90" s="6">
        <v>407</v>
      </c>
      <c r="G90" s="6">
        <v>-125720.34</v>
      </c>
      <c r="H90" s="6">
        <v>5485144.267</v>
      </c>
    </row>
    <row r="91" spans="1:8" x14ac:dyDescent="0.25">
      <c r="A91" s="7">
        <v>41760</v>
      </c>
      <c r="B91" s="8">
        <v>544.6</v>
      </c>
      <c r="C91" s="6">
        <v>212</v>
      </c>
      <c r="D91" s="6">
        <v>-65875.491999999998</v>
      </c>
      <c r="E91" s="6">
        <v>1583710.4839999999</v>
      </c>
      <c r="F91" s="6">
        <v>413</v>
      </c>
      <c r="G91" s="6">
        <v>-129834.80899999999</v>
      </c>
      <c r="H91" s="6">
        <v>5567889.71</v>
      </c>
    </row>
    <row r="92" spans="1:8" x14ac:dyDescent="0.25">
      <c r="A92" s="7">
        <v>41791</v>
      </c>
      <c r="B92" s="8">
        <v>549.5</v>
      </c>
      <c r="C92" s="6">
        <v>215</v>
      </c>
      <c r="D92" s="6">
        <v>-66114.59</v>
      </c>
      <c r="E92" s="6">
        <v>1586755.267</v>
      </c>
      <c r="F92" s="6">
        <v>416</v>
      </c>
      <c r="G92" s="6">
        <v>-132267.573</v>
      </c>
      <c r="H92" s="6">
        <v>5695713.4330000002</v>
      </c>
    </row>
    <row r="93" spans="1:8" x14ac:dyDescent="0.25">
      <c r="A93" s="7">
        <v>41821</v>
      </c>
      <c r="B93" s="8">
        <v>555.5</v>
      </c>
      <c r="C93" s="6">
        <v>218</v>
      </c>
      <c r="D93" s="6">
        <v>-66406.104000000007</v>
      </c>
      <c r="E93" s="6">
        <v>1637023.8060000001</v>
      </c>
      <c r="F93" s="6">
        <v>421</v>
      </c>
      <c r="G93" s="6">
        <v>-132895.514</v>
      </c>
      <c r="H93" s="6">
        <v>5825263.29</v>
      </c>
    </row>
    <row r="94" spans="1:8" x14ac:dyDescent="0.25">
      <c r="A94" s="7">
        <v>41852</v>
      </c>
      <c r="B94" s="8">
        <v>555.6</v>
      </c>
      <c r="C94" s="6">
        <v>220</v>
      </c>
      <c r="D94" s="6">
        <v>-66766.235000000001</v>
      </c>
      <c r="E94" s="6">
        <v>1674953.226</v>
      </c>
      <c r="F94" s="6">
        <v>425</v>
      </c>
      <c r="G94" s="6">
        <v>-131548.94200000001</v>
      </c>
      <c r="H94" s="6">
        <v>5995712.6770000001</v>
      </c>
    </row>
    <row r="95" spans="1:8" x14ac:dyDescent="0.25">
      <c r="A95" s="7">
        <v>41883</v>
      </c>
      <c r="B95" s="8">
        <v>558.5</v>
      </c>
      <c r="C95" s="6">
        <v>227</v>
      </c>
      <c r="D95" s="6">
        <v>-67178.883000000002</v>
      </c>
      <c r="E95" s="6">
        <v>1663167.8</v>
      </c>
      <c r="F95" s="6">
        <v>424</v>
      </c>
      <c r="G95" s="6">
        <v>-131596.94899999999</v>
      </c>
      <c r="H95" s="6">
        <v>5804324.5669999998</v>
      </c>
    </row>
    <row r="96" spans="1:8" x14ac:dyDescent="0.25">
      <c r="A96" s="7">
        <v>41913</v>
      </c>
      <c r="B96" s="8">
        <v>559</v>
      </c>
      <c r="C96" s="6">
        <v>228</v>
      </c>
      <c r="D96" s="6">
        <v>-67612.89</v>
      </c>
      <c r="E96" s="6">
        <v>1741705.5160000001</v>
      </c>
      <c r="F96" s="6">
        <v>420</v>
      </c>
      <c r="G96" s="6">
        <v>-133050.34599999999</v>
      </c>
      <c r="H96" s="6">
        <v>6017654</v>
      </c>
    </row>
    <row r="97" spans="1:8" x14ac:dyDescent="0.25">
      <c r="A97" s="7">
        <v>41944</v>
      </c>
      <c r="B97" s="8">
        <v>565</v>
      </c>
      <c r="C97" s="6">
        <v>228</v>
      </c>
      <c r="D97" s="6">
        <v>-68075.058999999994</v>
      </c>
      <c r="E97" s="6">
        <v>1793495.267</v>
      </c>
      <c r="F97" s="6">
        <v>421</v>
      </c>
      <c r="G97" s="6">
        <v>-135366.82699999999</v>
      </c>
      <c r="H97" s="6">
        <v>6052860.3329999996</v>
      </c>
    </row>
    <row r="98" spans="1:8" x14ac:dyDescent="0.25">
      <c r="A98" s="7">
        <v>41974</v>
      </c>
      <c r="B98" s="8">
        <v>547.5</v>
      </c>
      <c r="C98" s="6">
        <v>229</v>
      </c>
      <c r="D98" s="6">
        <v>-68520.323000000004</v>
      </c>
      <c r="E98" s="6">
        <v>1806422.6769999999</v>
      </c>
      <c r="F98" s="6">
        <v>425</v>
      </c>
      <c r="G98" s="6">
        <v>-138028.40100000001</v>
      </c>
      <c r="H98" s="6">
        <v>6115597.9029999999</v>
      </c>
    </row>
    <row r="99" spans="1:8" s="10" customFormat="1" x14ac:dyDescent="0.25">
      <c r="A99" s="7">
        <v>42005</v>
      </c>
      <c r="B99" s="8">
        <v>489.8</v>
      </c>
      <c r="C99" s="6">
        <v>230</v>
      </c>
      <c r="D99" s="6">
        <v>-68960.400999999998</v>
      </c>
      <c r="E99" s="6">
        <v>1752231</v>
      </c>
      <c r="F99" s="6">
        <v>429</v>
      </c>
      <c r="G99" s="6">
        <v>-140959.76199999999</v>
      </c>
      <c r="H99" s="6">
        <v>5739114</v>
      </c>
    </row>
    <row r="100" spans="1:8" x14ac:dyDescent="0.25">
      <c r="A100" s="7">
        <v>42036</v>
      </c>
      <c r="B100" s="8">
        <v>374.5</v>
      </c>
      <c r="C100" s="6">
        <v>231</v>
      </c>
      <c r="D100" s="6">
        <v>-69358.478000000003</v>
      </c>
      <c r="E100" s="6">
        <v>1837745.2860000001</v>
      </c>
      <c r="F100" s="6">
        <v>433</v>
      </c>
      <c r="G100" s="6">
        <v>-143845.663</v>
      </c>
      <c r="H100" s="6">
        <v>6034840.9289999995</v>
      </c>
    </row>
    <row r="101" spans="1:8" x14ac:dyDescent="0.25">
      <c r="A101" s="7">
        <v>42064</v>
      </c>
      <c r="B101" s="8">
        <v>306.25</v>
      </c>
      <c r="C101" s="6">
        <v>232</v>
      </c>
      <c r="D101" s="6">
        <v>-69669.966</v>
      </c>
      <c r="E101" s="6">
        <v>1909841</v>
      </c>
      <c r="F101" s="6">
        <v>437</v>
      </c>
      <c r="G101" s="6">
        <v>-146168.23800000001</v>
      </c>
      <c r="H101" s="6">
        <v>6274630.9349999996</v>
      </c>
    </row>
    <row r="102" spans="1:8" s="10" customFormat="1" x14ac:dyDescent="0.25">
      <c r="A102" s="7">
        <v>42095</v>
      </c>
      <c r="B102" s="8">
        <v>262.5</v>
      </c>
      <c r="C102" s="6">
        <v>245</v>
      </c>
      <c r="D102" s="6">
        <v>-69965.955000000002</v>
      </c>
      <c r="E102" s="6">
        <v>1931627.5449999999</v>
      </c>
      <c r="F102" s="6">
        <v>469</v>
      </c>
      <c r="G102" s="6">
        <v>-148329.247</v>
      </c>
      <c r="H102" s="6">
        <v>6391436.8669999996</v>
      </c>
    </row>
    <row r="103" spans="1:8" s="10" customFormat="1" x14ac:dyDescent="0.25">
      <c r="A103" s="7">
        <v>42125</v>
      </c>
      <c r="B103" s="8">
        <v>234</v>
      </c>
      <c r="C103" s="6">
        <v>277</v>
      </c>
      <c r="D103" s="6">
        <v>-70214.365999999995</v>
      </c>
      <c r="E103" s="6">
        <v>1946244.43</v>
      </c>
      <c r="F103" s="6">
        <v>520</v>
      </c>
      <c r="G103" s="6">
        <v>-150017.495</v>
      </c>
      <c r="H103" s="6">
        <v>6488229.3229999999</v>
      </c>
    </row>
    <row r="104" spans="1:8" x14ac:dyDescent="0.25">
      <c r="A104" s="7">
        <v>42156</v>
      </c>
      <c r="B104" s="8">
        <v>231.75</v>
      </c>
      <c r="C104" s="6">
        <v>310</v>
      </c>
      <c r="D104" s="6">
        <v>-70438.014999999999</v>
      </c>
      <c r="E104" s="6">
        <v>1957181.415</v>
      </c>
      <c r="F104" s="6">
        <v>554</v>
      </c>
      <c r="G104" s="6">
        <v>-151401.07199999999</v>
      </c>
      <c r="H104" s="6">
        <v>6497253.25</v>
      </c>
    </row>
    <row r="105" spans="1:8" s="10" customFormat="1" x14ac:dyDescent="0.25">
      <c r="A105" s="7">
        <v>42186</v>
      </c>
      <c r="B105" s="8">
        <v>240.8</v>
      </c>
      <c r="C105" s="6">
        <v>345</v>
      </c>
      <c r="D105" s="6">
        <v>-70625.869000000006</v>
      </c>
      <c r="E105" s="6">
        <v>1967285.5460000001</v>
      </c>
      <c r="F105" s="6">
        <v>592</v>
      </c>
      <c r="G105" s="6">
        <v>-152481.60000000001</v>
      </c>
      <c r="H105" s="6">
        <v>6483299.6509999996</v>
      </c>
    </row>
    <row r="106" spans="1:8" s="10" customFormat="1" x14ac:dyDescent="0.25">
      <c r="A106" s="7">
        <v>42217</v>
      </c>
      <c r="B106" s="8">
        <v>253.75</v>
      </c>
      <c r="C106" s="6">
        <v>360</v>
      </c>
      <c r="D106" s="6">
        <v>-70793.486999999994</v>
      </c>
      <c r="E106" s="6">
        <v>1979922.0589999999</v>
      </c>
      <c r="F106" s="6">
        <v>613</v>
      </c>
      <c r="G106" s="6">
        <v>-153434.22200000001</v>
      </c>
      <c r="H106" s="6">
        <v>6471928.1780000003</v>
      </c>
    </row>
    <row r="107" spans="1:8" x14ac:dyDescent="0.25">
      <c r="A107" s="7">
        <v>42248</v>
      </c>
      <c r="B107" s="10"/>
      <c r="C107" s="6">
        <v>365</v>
      </c>
      <c r="D107" s="6">
        <v>-70936.967999999993</v>
      </c>
      <c r="E107" s="6">
        <v>1996877.091</v>
      </c>
      <c r="F107" s="6">
        <v>630</v>
      </c>
      <c r="G107" s="6">
        <v>-154265.68</v>
      </c>
      <c r="H107" s="6">
        <v>6469366.4979999997</v>
      </c>
    </row>
    <row r="108" spans="1:8" s="10" customFormat="1" x14ac:dyDescent="0.25">
      <c r="A108" s="7">
        <v>42278</v>
      </c>
      <c r="B108" s="8"/>
      <c r="C108" s="6">
        <v>370</v>
      </c>
      <c r="D108" s="6">
        <v>-71055.233999999997</v>
      </c>
      <c r="E108" s="6">
        <v>2019709.3559999999</v>
      </c>
      <c r="F108" s="6">
        <v>643</v>
      </c>
      <c r="G108" s="6">
        <v>-154979.93799999999</v>
      </c>
      <c r="H108" s="6">
        <v>6477547.8099999996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GridLines="0" workbookViewId="0">
      <selection activeCell="L97" sqref="L9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7.9059999999999997</v>
      </c>
      <c r="C3" s="6">
        <v>13</v>
      </c>
      <c r="D3" s="6">
        <v>-79.832999999999998</v>
      </c>
      <c r="E3" s="6">
        <v>8960</v>
      </c>
      <c r="F3" s="6">
        <v>134</v>
      </c>
      <c r="G3" s="6">
        <v>-2340.8780000000002</v>
      </c>
      <c r="H3" s="6">
        <v>153389.29</v>
      </c>
    </row>
    <row r="4" spans="1:10" x14ac:dyDescent="0.25">
      <c r="A4" s="7">
        <v>39114</v>
      </c>
      <c r="B4" s="6">
        <v>8.1140000000000008</v>
      </c>
      <c r="C4" s="6">
        <v>13</v>
      </c>
      <c r="D4" s="6">
        <v>-81.064999999999998</v>
      </c>
      <c r="E4" s="6">
        <v>9021</v>
      </c>
      <c r="F4" s="6">
        <v>139</v>
      </c>
      <c r="G4" s="6">
        <v>-2394.0479999999998</v>
      </c>
      <c r="H4" s="6">
        <v>153990.14300000001</v>
      </c>
    </row>
    <row r="5" spans="1:10" x14ac:dyDescent="0.25">
      <c r="A5" s="7">
        <v>39142</v>
      </c>
      <c r="B5" s="6">
        <v>7.7380000000000004</v>
      </c>
      <c r="C5" s="6">
        <v>13</v>
      </c>
      <c r="D5" s="6">
        <v>-82.162999999999997</v>
      </c>
      <c r="E5" s="6">
        <v>9063</v>
      </c>
      <c r="F5" s="6">
        <v>144</v>
      </c>
      <c r="G5" s="6">
        <v>-2435.884</v>
      </c>
      <c r="H5" s="6">
        <v>155423.45199999999</v>
      </c>
    </row>
    <row r="6" spans="1:10" x14ac:dyDescent="0.25">
      <c r="A6" s="7">
        <v>39173</v>
      </c>
      <c r="B6" s="6">
        <v>7.1150000000000002</v>
      </c>
      <c r="C6" s="6">
        <v>13</v>
      </c>
      <c r="D6" s="6">
        <v>-83.355000000000004</v>
      </c>
      <c r="E6" s="6">
        <v>9160</v>
      </c>
      <c r="F6" s="6">
        <v>149</v>
      </c>
      <c r="G6" s="6">
        <v>-2474.9029999999998</v>
      </c>
      <c r="H6" s="6">
        <v>156747.06700000001</v>
      </c>
    </row>
    <row r="7" spans="1:10" x14ac:dyDescent="0.25">
      <c r="A7" s="7">
        <v>39203</v>
      </c>
      <c r="B7" s="6">
        <v>8.25</v>
      </c>
      <c r="C7" s="6">
        <v>13</v>
      </c>
      <c r="D7" s="6">
        <v>-84.481999999999999</v>
      </c>
      <c r="E7" s="6">
        <v>9183</v>
      </c>
      <c r="F7" s="6">
        <v>154</v>
      </c>
      <c r="G7" s="6">
        <v>-2505.2710000000002</v>
      </c>
      <c r="H7" s="6">
        <v>157315.258</v>
      </c>
    </row>
    <row r="8" spans="1:10" x14ac:dyDescent="0.25">
      <c r="A8" s="7">
        <v>39234</v>
      </c>
      <c r="B8" s="6">
        <v>8.3870000000000005</v>
      </c>
      <c r="C8" s="6">
        <v>13</v>
      </c>
      <c r="D8" s="6">
        <v>-85.617000000000004</v>
      </c>
      <c r="E8" s="6">
        <v>9227</v>
      </c>
      <c r="F8" s="6">
        <v>159</v>
      </c>
      <c r="G8" s="6">
        <v>-2529.3040000000001</v>
      </c>
      <c r="H8" s="6">
        <v>158880.43299999999</v>
      </c>
    </row>
    <row r="9" spans="1:10" x14ac:dyDescent="0.25">
      <c r="A9" s="7">
        <v>39264</v>
      </c>
      <c r="B9" s="6">
        <v>8.2110000000000003</v>
      </c>
      <c r="C9" s="6">
        <v>13</v>
      </c>
      <c r="D9" s="6">
        <v>-86.683999999999997</v>
      </c>
      <c r="E9" s="6">
        <v>9237</v>
      </c>
      <c r="F9" s="6">
        <v>163</v>
      </c>
      <c r="G9" s="6">
        <v>-2546.1030000000001</v>
      </c>
      <c r="H9" s="6">
        <v>160275.03200000001</v>
      </c>
    </row>
    <row r="10" spans="1:10" x14ac:dyDescent="0.25">
      <c r="A10" s="7">
        <v>39295</v>
      </c>
      <c r="B10" s="6">
        <v>8.8559999999999999</v>
      </c>
      <c r="C10" s="6">
        <v>13</v>
      </c>
      <c r="D10" s="6">
        <v>-87.753</v>
      </c>
      <c r="E10" s="6">
        <v>9348</v>
      </c>
      <c r="F10" s="6">
        <v>168</v>
      </c>
      <c r="G10" s="6">
        <v>-2558.0120000000002</v>
      </c>
      <c r="H10" s="6">
        <v>161474.71</v>
      </c>
    </row>
    <row r="11" spans="1:10" x14ac:dyDescent="0.25">
      <c r="A11" s="7">
        <v>39326</v>
      </c>
      <c r="B11" s="6">
        <v>7.7030000000000003</v>
      </c>
      <c r="C11" s="6">
        <v>13</v>
      </c>
      <c r="D11" s="6">
        <v>-88.789000000000001</v>
      </c>
      <c r="E11" s="6">
        <v>9361</v>
      </c>
      <c r="F11" s="6">
        <v>173</v>
      </c>
      <c r="G11" s="6">
        <v>-2566.1709999999998</v>
      </c>
      <c r="H11" s="6">
        <v>161989.79999999999</v>
      </c>
    </row>
    <row r="12" spans="1:10" x14ac:dyDescent="0.25">
      <c r="A12" s="7">
        <v>39356</v>
      </c>
      <c r="B12" s="6">
        <v>7.9939999999999998</v>
      </c>
      <c r="C12" s="6">
        <v>13</v>
      </c>
      <c r="D12" s="6">
        <v>-89.759</v>
      </c>
      <c r="E12" s="6">
        <v>9439</v>
      </c>
      <c r="F12" s="6">
        <v>177</v>
      </c>
      <c r="G12" s="6">
        <v>-2572.761</v>
      </c>
      <c r="H12" s="6">
        <v>163370.677</v>
      </c>
    </row>
    <row r="13" spans="1:10" x14ac:dyDescent="0.25">
      <c r="A13" s="7">
        <v>39387</v>
      </c>
      <c r="B13" s="6">
        <v>7.7709999999999999</v>
      </c>
      <c r="C13" s="6">
        <v>13</v>
      </c>
      <c r="D13" s="6">
        <v>-90.731999999999999</v>
      </c>
      <c r="E13" s="6">
        <v>9474</v>
      </c>
      <c r="F13" s="6">
        <v>182</v>
      </c>
      <c r="G13" s="6">
        <v>-2581.261</v>
      </c>
      <c r="H13" s="6">
        <v>163864.20000000001</v>
      </c>
    </row>
    <row r="14" spans="1:10" x14ac:dyDescent="0.25">
      <c r="A14" s="7">
        <v>39417</v>
      </c>
      <c r="B14" s="6">
        <v>7.1429999999999998</v>
      </c>
      <c r="C14" s="6">
        <v>13</v>
      </c>
      <c r="D14" s="6">
        <v>-91.65</v>
      </c>
      <c r="E14" s="6">
        <v>9491</v>
      </c>
      <c r="F14" s="6">
        <v>186</v>
      </c>
      <c r="G14" s="6">
        <v>-2594.4290000000001</v>
      </c>
      <c r="H14" s="6">
        <v>164440.45199999999</v>
      </c>
    </row>
    <row r="15" spans="1:10" x14ac:dyDescent="0.25">
      <c r="A15" s="7">
        <v>39448</v>
      </c>
      <c r="B15" s="6">
        <v>6.2220000000000004</v>
      </c>
      <c r="C15" s="6">
        <v>13</v>
      </c>
      <c r="D15" s="6">
        <v>-92.58</v>
      </c>
      <c r="E15" s="6">
        <v>9178</v>
      </c>
      <c r="F15" s="6">
        <v>190</v>
      </c>
      <c r="G15" s="6">
        <v>-2614.8560000000002</v>
      </c>
      <c r="H15" s="6">
        <v>158928.12899999999</v>
      </c>
    </row>
    <row r="16" spans="1:10" x14ac:dyDescent="0.25">
      <c r="A16" s="7">
        <v>39479</v>
      </c>
      <c r="B16" s="6">
        <v>6.6849999999999996</v>
      </c>
      <c r="C16" s="6">
        <v>13</v>
      </c>
      <c r="D16" s="6">
        <v>-93.5</v>
      </c>
      <c r="E16" s="6">
        <v>9268</v>
      </c>
      <c r="F16" s="6">
        <v>195</v>
      </c>
      <c r="G16" s="6">
        <v>-2642.9760000000001</v>
      </c>
      <c r="H16" s="6">
        <v>160096.31</v>
      </c>
    </row>
    <row r="17" spans="1:8" x14ac:dyDescent="0.25">
      <c r="A17" s="7">
        <v>39508</v>
      </c>
      <c r="B17" s="6">
        <v>8.1579999999999995</v>
      </c>
      <c r="C17" s="6">
        <v>13</v>
      </c>
      <c r="D17" s="6">
        <v>-94.355999999999995</v>
      </c>
      <c r="E17" s="6">
        <v>9315.3870000000006</v>
      </c>
      <c r="F17" s="6">
        <v>199</v>
      </c>
      <c r="G17" s="6">
        <v>-2676.1190000000001</v>
      </c>
      <c r="H17" s="6">
        <v>160983.516</v>
      </c>
    </row>
    <row r="18" spans="1:8" x14ac:dyDescent="0.25">
      <c r="A18" s="7">
        <v>39539</v>
      </c>
      <c r="B18" s="6">
        <v>7.36</v>
      </c>
      <c r="C18" s="6">
        <v>13</v>
      </c>
      <c r="D18" s="6">
        <v>-95.265000000000001</v>
      </c>
      <c r="E18" s="6">
        <v>9351.2330000000002</v>
      </c>
      <c r="F18" s="6">
        <v>203</v>
      </c>
      <c r="G18" s="6">
        <v>-2717.279</v>
      </c>
      <c r="H18" s="6">
        <v>162077.66699999999</v>
      </c>
    </row>
    <row r="19" spans="1:8" x14ac:dyDescent="0.25">
      <c r="A19" s="7">
        <v>39569</v>
      </c>
      <c r="B19" s="6">
        <v>7.81</v>
      </c>
      <c r="C19" s="6">
        <v>14</v>
      </c>
      <c r="D19" s="6">
        <v>-96.138000000000005</v>
      </c>
      <c r="E19" s="6">
        <v>9318.2579999999998</v>
      </c>
      <c r="F19" s="6">
        <v>207</v>
      </c>
      <c r="G19" s="6">
        <v>-2758.3090000000002</v>
      </c>
      <c r="H19" s="6">
        <v>162669.065</v>
      </c>
    </row>
    <row r="20" spans="1:8" x14ac:dyDescent="0.25">
      <c r="A20" s="7">
        <v>39600</v>
      </c>
      <c r="B20" s="6">
        <v>6.875</v>
      </c>
      <c r="C20" s="6">
        <v>14</v>
      </c>
      <c r="D20" s="6">
        <v>-97.036000000000001</v>
      </c>
      <c r="E20" s="6">
        <v>9274.6</v>
      </c>
      <c r="F20" s="6">
        <v>210</v>
      </c>
      <c r="G20" s="6">
        <v>-2787.3589999999999</v>
      </c>
      <c r="H20" s="6">
        <v>163926.467</v>
      </c>
    </row>
    <row r="21" spans="1:8" x14ac:dyDescent="0.25">
      <c r="A21" s="7">
        <v>39630</v>
      </c>
      <c r="B21" s="6">
        <v>5.952</v>
      </c>
      <c r="C21" s="6">
        <v>14</v>
      </c>
      <c r="D21" s="6">
        <v>-97.903999999999996</v>
      </c>
      <c r="E21" s="6">
        <v>9247.4519999999993</v>
      </c>
      <c r="F21" s="6">
        <v>214</v>
      </c>
      <c r="G21" s="6">
        <v>-2762.377</v>
      </c>
      <c r="H21" s="6">
        <v>165134.90299999999</v>
      </c>
    </row>
    <row r="22" spans="1:8" x14ac:dyDescent="0.25">
      <c r="A22" s="7">
        <v>39661</v>
      </c>
      <c r="B22" s="6">
        <v>5.6310000000000002</v>
      </c>
      <c r="C22" s="6">
        <v>14</v>
      </c>
      <c r="D22" s="6">
        <v>-98.802000000000007</v>
      </c>
      <c r="E22" s="6">
        <v>9293.9680000000008</v>
      </c>
      <c r="F22" s="6">
        <v>218</v>
      </c>
      <c r="G22" s="6">
        <v>-2609.2130000000002</v>
      </c>
      <c r="H22" s="6">
        <v>167681.935</v>
      </c>
    </row>
    <row r="23" spans="1:8" x14ac:dyDescent="0.25">
      <c r="A23" s="7">
        <v>39692</v>
      </c>
      <c r="B23" s="6">
        <v>5.4649999999999999</v>
      </c>
      <c r="C23" s="6">
        <v>13</v>
      </c>
      <c r="D23" s="6">
        <v>-99.707999999999998</v>
      </c>
      <c r="E23" s="6">
        <v>9342.6669999999995</v>
      </c>
      <c r="F23" s="6">
        <v>222</v>
      </c>
      <c r="G23" s="6">
        <v>-2413.2399999999998</v>
      </c>
      <c r="H23" s="6">
        <v>168625.5</v>
      </c>
    </row>
    <row r="24" spans="1:8" x14ac:dyDescent="0.25">
      <c r="A24" s="7">
        <v>39722</v>
      </c>
      <c r="B24" s="6">
        <v>5.2210000000000001</v>
      </c>
      <c r="C24" s="6">
        <v>13</v>
      </c>
      <c r="D24" s="6">
        <v>-100.59</v>
      </c>
      <c r="E24" s="6">
        <v>9423.0319999999992</v>
      </c>
      <c r="F24" s="6">
        <v>225</v>
      </c>
      <c r="G24" s="6">
        <v>-2202.9630000000002</v>
      </c>
      <c r="H24" s="6">
        <v>170759.12899999999</v>
      </c>
    </row>
    <row r="25" spans="1:8" x14ac:dyDescent="0.25">
      <c r="A25" s="7">
        <v>39753</v>
      </c>
      <c r="B25" s="6">
        <v>5.3620000000000001</v>
      </c>
      <c r="C25" s="6">
        <v>12</v>
      </c>
      <c r="D25" s="6">
        <v>-101.473</v>
      </c>
      <c r="E25" s="6">
        <v>9431.6329999999998</v>
      </c>
      <c r="F25" s="6">
        <v>226</v>
      </c>
      <c r="G25" s="6">
        <v>-1988.1289999999999</v>
      </c>
      <c r="H25" s="6">
        <v>171335.033</v>
      </c>
    </row>
    <row r="26" spans="1:8" x14ac:dyDescent="0.25">
      <c r="A26" s="7">
        <v>39783</v>
      </c>
      <c r="B26" s="6">
        <v>5.3879999999999999</v>
      </c>
      <c r="C26" s="6">
        <v>12</v>
      </c>
      <c r="D26" s="6">
        <v>-102.15</v>
      </c>
      <c r="E26" s="6">
        <v>9448.1290000000008</v>
      </c>
      <c r="F26" s="6">
        <v>226</v>
      </c>
      <c r="G26" s="6">
        <v>-1804.0740000000001</v>
      </c>
      <c r="H26" s="6">
        <v>171647.71</v>
      </c>
    </row>
    <row r="27" spans="1:8" x14ac:dyDescent="0.25">
      <c r="A27" s="7">
        <v>39814</v>
      </c>
      <c r="B27" s="6">
        <v>3.9409999999999998</v>
      </c>
      <c r="C27" s="6">
        <v>12</v>
      </c>
      <c r="D27" s="6">
        <v>-101.88200000000001</v>
      </c>
      <c r="E27" s="6">
        <v>8934.6769999999997</v>
      </c>
      <c r="F27" s="6">
        <v>226</v>
      </c>
      <c r="G27" s="6">
        <v>-1657.45</v>
      </c>
      <c r="H27" s="6">
        <v>154650.38699999999</v>
      </c>
    </row>
    <row r="28" spans="1:8" x14ac:dyDescent="0.25">
      <c r="A28" s="7">
        <v>39845</v>
      </c>
      <c r="B28" s="6">
        <v>4.3869999999999996</v>
      </c>
      <c r="C28" s="6">
        <v>11</v>
      </c>
      <c r="D28" s="6">
        <v>-101.44499999999999</v>
      </c>
      <c r="E28" s="6">
        <v>8966.5709999999999</v>
      </c>
      <c r="F28" s="6">
        <v>225</v>
      </c>
      <c r="G28" s="6">
        <v>-1568.65</v>
      </c>
      <c r="H28" s="6">
        <v>155659.25</v>
      </c>
    </row>
    <row r="29" spans="1:8" x14ac:dyDescent="0.25">
      <c r="A29" s="7">
        <v>39873</v>
      </c>
      <c r="B29" s="6">
        <v>3.5</v>
      </c>
      <c r="C29" s="6">
        <v>11</v>
      </c>
      <c r="D29" s="6">
        <v>-100.893</v>
      </c>
      <c r="E29" s="6">
        <v>8924.8389999999999</v>
      </c>
      <c r="F29" s="6">
        <v>224</v>
      </c>
      <c r="G29" s="6">
        <v>-1538.6780000000001</v>
      </c>
      <c r="H29" s="6">
        <v>156299.226</v>
      </c>
    </row>
    <row r="30" spans="1:8" x14ac:dyDescent="0.25">
      <c r="A30" s="7">
        <v>39904</v>
      </c>
      <c r="B30" s="6">
        <v>3.78</v>
      </c>
      <c r="C30" s="6">
        <v>11</v>
      </c>
      <c r="D30" s="6">
        <v>-100.051</v>
      </c>
      <c r="E30" s="6">
        <v>8892.7000000000007</v>
      </c>
      <c r="F30" s="6">
        <v>222</v>
      </c>
      <c r="G30" s="6">
        <v>-1549.9780000000001</v>
      </c>
      <c r="H30" s="6">
        <v>156934.70000000001</v>
      </c>
    </row>
    <row r="31" spans="1:8" x14ac:dyDescent="0.25">
      <c r="A31" s="7">
        <v>39934</v>
      </c>
      <c r="B31" s="6">
        <v>3.0830000000000002</v>
      </c>
      <c r="C31" s="6">
        <v>10</v>
      </c>
      <c r="D31" s="6">
        <v>-99.061999999999998</v>
      </c>
      <c r="E31" s="6">
        <v>8824.6769999999997</v>
      </c>
      <c r="F31" s="6">
        <v>219</v>
      </c>
      <c r="G31" s="6">
        <v>-1571.3389999999999</v>
      </c>
      <c r="H31" s="6">
        <v>157890.935</v>
      </c>
    </row>
    <row r="32" spans="1:8" x14ac:dyDescent="0.25">
      <c r="A32" s="7">
        <v>39965</v>
      </c>
      <c r="B32" s="6">
        <v>4.8330000000000002</v>
      </c>
      <c r="C32" s="6">
        <v>10</v>
      </c>
      <c r="D32" s="6">
        <v>-97.876000000000005</v>
      </c>
      <c r="E32" s="6">
        <v>8754.3330000000005</v>
      </c>
      <c r="F32" s="6">
        <v>215</v>
      </c>
      <c r="G32" s="6">
        <v>-1584.19</v>
      </c>
      <c r="H32" s="6">
        <v>158039.29999999999</v>
      </c>
    </row>
    <row r="33" spans="1:8" x14ac:dyDescent="0.25">
      <c r="A33" s="7">
        <v>39995</v>
      </c>
      <c r="B33" s="6">
        <v>5</v>
      </c>
      <c r="C33" s="6">
        <v>9</v>
      </c>
      <c r="D33" s="6">
        <v>-96.671000000000006</v>
      </c>
      <c r="E33" s="6">
        <v>8736.6769999999997</v>
      </c>
      <c r="F33" s="6">
        <v>211</v>
      </c>
      <c r="G33" s="6">
        <v>-1576.682</v>
      </c>
      <c r="H33" s="6">
        <v>158803.35500000001</v>
      </c>
    </row>
    <row r="34" spans="1:8" x14ac:dyDescent="0.25">
      <c r="A34" s="7">
        <v>40026</v>
      </c>
      <c r="B34" s="6">
        <v>4.1289999999999996</v>
      </c>
      <c r="C34" s="6">
        <v>9</v>
      </c>
      <c r="D34" s="6">
        <v>-95.337000000000003</v>
      </c>
      <c r="E34" s="6">
        <v>8723.6450000000004</v>
      </c>
      <c r="F34" s="6">
        <v>206</v>
      </c>
      <c r="G34" s="6">
        <v>-1541.3630000000001</v>
      </c>
      <c r="H34" s="6">
        <v>159348.71</v>
      </c>
    </row>
    <row r="35" spans="1:8" x14ac:dyDescent="0.25">
      <c r="A35" s="7">
        <v>40057</v>
      </c>
      <c r="B35" s="6">
        <v>2.71</v>
      </c>
      <c r="C35" s="6">
        <v>8</v>
      </c>
      <c r="D35" s="6">
        <v>-94.025999999999996</v>
      </c>
      <c r="E35" s="6">
        <v>8680.9330000000009</v>
      </c>
      <c r="F35" s="6">
        <v>201</v>
      </c>
      <c r="G35" s="6">
        <v>-1478.9259999999999</v>
      </c>
      <c r="H35" s="6">
        <v>160588.26699999999</v>
      </c>
    </row>
    <row r="36" spans="1:8" x14ac:dyDescent="0.25">
      <c r="A36" s="7">
        <v>40087</v>
      </c>
      <c r="B36" s="6">
        <v>4.2759999999999998</v>
      </c>
      <c r="C36" s="6">
        <v>7</v>
      </c>
      <c r="D36" s="6">
        <v>-92.756</v>
      </c>
      <c r="E36" s="6">
        <v>8668.6769999999997</v>
      </c>
      <c r="F36" s="6">
        <v>196</v>
      </c>
      <c r="G36" s="6">
        <v>-1401.422</v>
      </c>
      <c r="H36" s="6">
        <v>161174</v>
      </c>
    </row>
    <row r="37" spans="1:8" x14ac:dyDescent="0.25">
      <c r="A37" s="7">
        <v>40118</v>
      </c>
      <c r="B37" s="6">
        <v>6</v>
      </c>
      <c r="C37" s="6">
        <v>7</v>
      </c>
      <c r="D37" s="6">
        <v>-91.372</v>
      </c>
      <c r="E37" s="6">
        <v>8631.9</v>
      </c>
      <c r="F37" s="6">
        <v>190</v>
      </c>
      <c r="G37" s="6">
        <v>-1313.6220000000001</v>
      </c>
      <c r="H37" s="6">
        <v>161545.76699999999</v>
      </c>
    </row>
    <row r="38" spans="1:8" x14ac:dyDescent="0.25">
      <c r="A38" s="7">
        <v>40148</v>
      </c>
      <c r="B38" s="6">
        <v>5.5960000000000001</v>
      </c>
      <c r="C38" s="6">
        <v>7</v>
      </c>
      <c r="D38" s="6">
        <v>-89.873000000000005</v>
      </c>
      <c r="E38" s="6">
        <v>8628.2900000000009</v>
      </c>
      <c r="F38" s="6">
        <v>185</v>
      </c>
      <c r="G38" s="6">
        <v>-1230.0229999999999</v>
      </c>
      <c r="H38" s="6">
        <v>161757.90299999999</v>
      </c>
    </row>
    <row r="39" spans="1:8" x14ac:dyDescent="0.25">
      <c r="A39" s="7">
        <v>40179</v>
      </c>
      <c r="B39" s="6">
        <v>5.6</v>
      </c>
      <c r="C39" s="6">
        <v>7</v>
      </c>
      <c r="D39" s="6">
        <v>-88.102000000000004</v>
      </c>
      <c r="E39" s="6">
        <v>8272.2260000000006</v>
      </c>
      <c r="F39" s="6">
        <v>179</v>
      </c>
      <c r="G39" s="6">
        <v>-1153.866</v>
      </c>
      <c r="H39" s="6">
        <v>152203.065</v>
      </c>
    </row>
    <row r="40" spans="1:8" x14ac:dyDescent="0.25">
      <c r="A40" s="7">
        <v>40210</v>
      </c>
      <c r="B40" s="6">
        <v>5.3419999999999996</v>
      </c>
      <c r="C40" s="6">
        <v>7</v>
      </c>
      <c r="D40" s="6">
        <v>-86.224000000000004</v>
      </c>
      <c r="E40" s="6">
        <v>8299.143</v>
      </c>
      <c r="F40" s="6">
        <v>175</v>
      </c>
      <c r="G40" s="6">
        <v>-1093.9749999999999</v>
      </c>
      <c r="H40" s="6">
        <v>152856.21400000001</v>
      </c>
    </row>
    <row r="41" spans="1:8" x14ac:dyDescent="0.25">
      <c r="A41" s="7">
        <v>40238</v>
      </c>
      <c r="B41" s="6">
        <v>4.4550000000000001</v>
      </c>
      <c r="C41" s="6">
        <v>7</v>
      </c>
      <c r="D41" s="6">
        <v>-84.453999999999994</v>
      </c>
      <c r="E41" s="6">
        <v>8261.7420000000002</v>
      </c>
      <c r="F41" s="6">
        <v>173</v>
      </c>
      <c r="G41" s="6">
        <v>-1052.643</v>
      </c>
      <c r="H41" s="6">
        <v>153276.61300000001</v>
      </c>
    </row>
    <row r="42" spans="1:8" x14ac:dyDescent="0.25">
      <c r="A42" s="7">
        <v>40269</v>
      </c>
      <c r="B42" s="6">
        <v>4.6669999999999998</v>
      </c>
      <c r="C42" s="6">
        <v>8</v>
      </c>
      <c r="D42" s="6">
        <v>-82.442999999999998</v>
      </c>
      <c r="E42" s="6">
        <v>8219.5669999999991</v>
      </c>
      <c r="F42" s="6">
        <v>172</v>
      </c>
      <c r="G42" s="6">
        <v>-1024.4190000000001</v>
      </c>
      <c r="H42" s="6">
        <v>153607.867</v>
      </c>
    </row>
    <row r="43" spans="1:8" x14ac:dyDescent="0.25">
      <c r="A43" s="7">
        <v>40299</v>
      </c>
      <c r="B43" s="6">
        <v>4.0629999999999997</v>
      </c>
      <c r="C43" s="6">
        <v>8</v>
      </c>
      <c r="D43" s="6">
        <v>-80.570999999999998</v>
      </c>
      <c r="E43" s="6">
        <v>8156.0649999999996</v>
      </c>
      <c r="F43" s="6">
        <v>173</v>
      </c>
      <c r="G43" s="6">
        <v>-1013.5359999999999</v>
      </c>
      <c r="H43" s="6">
        <v>154242.38699999999</v>
      </c>
    </row>
    <row r="44" spans="1:8" x14ac:dyDescent="0.25">
      <c r="A44" s="7">
        <v>40330</v>
      </c>
      <c r="B44" s="6">
        <v>4.0540000000000003</v>
      </c>
      <c r="C44" s="6">
        <v>8</v>
      </c>
      <c r="D44" s="6">
        <v>-78.926000000000002</v>
      </c>
      <c r="E44" s="6">
        <v>8067.6329999999998</v>
      </c>
      <c r="F44" s="6">
        <v>176</v>
      </c>
      <c r="G44" s="6">
        <v>-1011.237</v>
      </c>
      <c r="H44" s="6">
        <v>154230.867</v>
      </c>
    </row>
    <row r="45" spans="1:8" x14ac:dyDescent="0.25">
      <c r="A45" s="7">
        <v>40360</v>
      </c>
      <c r="B45" s="6">
        <v>3.931</v>
      </c>
      <c r="C45" s="6">
        <v>9</v>
      </c>
      <c r="D45" s="6">
        <v>-77.709999999999994</v>
      </c>
      <c r="E45" s="6">
        <v>8051.1289999999999</v>
      </c>
      <c r="F45" s="6">
        <v>179</v>
      </c>
      <c r="G45" s="6">
        <v>-1001.722</v>
      </c>
      <c r="H45" s="6">
        <v>154898.774</v>
      </c>
    </row>
    <row r="46" spans="1:8" x14ac:dyDescent="0.25">
      <c r="A46" s="7">
        <v>40391</v>
      </c>
      <c r="B46" s="6">
        <v>5.4550000000000001</v>
      </c>
      <c r="C46" s="6">
        <v>9</v>
      </c>
      <c r="D46" s="6">
        <v>-76.91</v>
      </c>
      <c r="E46" s="6">
        <v>8023.3230000000003</v>
      </c>
      <c r="F46" s="6">
        <v>182</v>
      </c>
      <c r="G46" s="6">
        <v>-978.40200000000004</v>
      </c>
      <c r="H46" s="6">
        <v>155241.09700000001</v>
      </c>
    </row>
    <row r="47" spans="1:8" x14ac:dyDescent="0.25">
      <c r="A47" s="7">
        <v>40422</v>
      </c>
      <c r="B47" s="6">
        <v>5.3630000000000004</v>
      </c>
      <c r="C47" s="6">
        <v>9</v>
      </c>
      <c r="D47" s="6">
        <v>-76.558999999999997</v>
      </c>
      <c r="E47" s="6">
        <v>8076.8329999999996</v>
      </c>
      <c r="F47" s="6">
        <v>186</v>
      </c>
      <c r="G47" s="6">
        <v>-946.84900000000005</v>
      </c>
      <c r="H47" s="6">
        <v>155813.033</v>
      </c>
    </row>
    <row r="48" spans="1:8" x14ac:dyDescent="0.25">
      <c r="A48" s="7">
        <v>40452</v>
      </c>
      <c r="B48" s="6">
        <v>5.8419999999999996</v>
      </c>
      <c r="C48" s="6">
        <v>10</v>
      </c>
      <c r="D48" s="6">
        <v>-76.591999999999999</v>
      </c>
      <c r="E48" s="6">
        <v>8110.1610000000001</v>
      </c>
      <c r="F48" s="6">
        <v>190</v>
      </c>
      <c r="G48" s="6">
        <v>-928.86199999999997</v>
      </c>
      <c r="H48" s="6">
        <v>155942.226</v>
      </c>
    </row>
    <row r="49" spans="1:8" x14ac:dyDescent="0.25">
      <c r="A49" s="7">
        <v>40483</v>
      </c>
      <c r="B49" s="6">
        <v>5.1150000000000002</v>
      </c>
      <c r="C49" s="6">
        <v>10</v>
      </c>
      <c r="D49" s="6">
        <v>-76.674999999999997</v>
      </c>
      <c r="E49" s="6">
        <v>8103.933</v>
      </c>
      <c r="F49" s="6">
        <v>193</v>
      </c>
      <c r="G49" s="6">
        <v>-941.00900000000001</v>
      </c>
      <c r="H49" s="6">
        <v>155943.26699999999</v>
      </c>
    </row>
    <row r="50" spans="1:8" x14ac:dyDescent="0.25">
      <c r="A50" s="7">
        <v>40513</v>
      </c>
      <c r="B50" s="6">
        <v>6</v>
      </c>
      <c r="C50" s="6">
        <v>11</v>
      </c>
      <c r="D50" s="6">
        <v>-76.509</v>
      </c>
      <c r="E50" s="6">
        <v>8100.0649999999996</v>
      </c>
      <c r="F50" s="6">
        <v>196</v>
      </c>
      <c r="G50" s="6">
        <v>-986.56600000000003</v>
      </c>
      <c r="H50" s="6">
        <v>156080.45199999999</v>
      </c>
    </row>
    <row r="51" spans="1:8" x14ac:dyDescent="0.25">
      <c r="A51" s="7">
        <v>40544</v>
      </c>
      <c r="B51" s="6">
        <v>6.1760000000000002</v>
      </c>
      <c r="C51" s="6">
        <v>11</v>
      </c>
      <c r="D51" s="6">
        <v>-75.834999999999994</v>
      </c>
      <c r="E51" s="6">
        <v>8016.6450000000004</v>
      </c>
      <c r="F51" s="6">
        <v>198</v>
      </c>
      <c r="G51" s="6">
        <v>-1064.175</v>
      </c>
      <c r="H51" s="6">
        <v>149674.16099999999</v>
      </c>
    </row>
    <row r="52" spans="1:8" x14ac:dyDescent="0.25">
      <c r="A52" s="7">
        <v>40575</v>
      </c>
      <c r="B52" s="6">
        <v>5</v>
      </c>
      <c r="C52" s="6">
        <v>11</v>
      </c>
      <c r="D52" s="6">
        <v>-74.768000000000001</v>
      </c>
      <c r="E52" s="6">
        <v>8102.4639999999999</v>
      </c>
      <c r="F52" s="6">
        <v>200</v>
      </c>
      <c r="G52" s="6">
        <v>-1164.6510000000001</v>
      </c>
      <c r="H52" s="6">
        <v>150997.21400000001</v>
      </c>
    </row>
    <row r="53" spans="1:8" x14ac:dyDescent="0.25">
      <c r="A53" s="7">
        <v>40603</v>
      </c>
      <c r="B53" s="6">
        <v>5</v>
      </c>
      <c r="C53" s="6">
        <v>12</v>
      </c>
      <c r="D53" s="6">
        <v>-73.408000000000001</v>
      </c>
      <c r="E53" s="6">
        <v>8075.3230000000003</v>
      </c>
      <c r="F53" s="6">
        <v>202</v>
      </c>
      <c r="G53" s="6">
        <v>-1262.7739999999999</v>
      </c>
      <c r="H53" s="6">
        <v>151502.64499999999</v>
      </c>
    </row>
    <row r="54" spans="1:8" x14ac:dyDescent="0.25">
      <c r="A54" s="7">
        <v>40634</v>
      </c>
      <c r="B54" s="6">
        <v>5.8</v>
      </c>
      <c r="C54" s="6">
        <v>12</v>
      </c>
      <c r="D54" s="6">
        <v>-71.637</v>
      </c>
      <c r="E54" s="6">
        <v>8116.7669999999998</v>
      </c>
      <c r="F54" s="6">
        <v>207</v>
      </c>
      <c r="G54" s="6">
        <v>-1364.9749999999999</v>
      </c>
      <c r="H54" s="6">
        <v>151678.133</v>
      </c>
    </row>
    <row r="55" spans="1:8" x14ac:dyDescent="0.25">
      <c r="A55" s="7">
        <v>40664</v>
      </c>
      <c r="B55" s="6">
        <v>6</v>
      </c>
      <c r="C55" s="6">
        <v>12</v>
      </c>
      <c r="D55" s="6">
        <v>-70.460999999999999</v>
      </c>
      <c r="E55" s="6">
        <v>8042.2579999999998</v>
      </c>
      <c r="F55" s="6">
        <v>213</v>
      </c>
      <c r="G55" s="6">
        <v>-1454.579</v>
      </c>
      <c r="H55" s="6">
        <v>151605.90299999999</v>
      </c>
    </row>
    <row r="56" spans="1:8" x14ac:dyDescent="0.25">
      <c r="A56" s="7">
        <v>40695</v>
      </c>
      <c r="B56" s="6">
        <v>8.5</v>
      </c>
      <c r="C56" s="6">
        <v>12</v>
      </c>
      <c r="D56" s="6">
        <v>-70.311999999999998</v>
      </c>
      <c r="E56" s="6">
        <v>8022.7</v>
      </c>
      <c r="F56" s="6">
        <v>220</v>
      </c>
      <c r="G56" s="6">
        <v>-1539.414</v>
      </c>
      <c r="H56" s="6">
        <v>159199.56700000001</v>
      </c>
    </row>
    <row r="57" spans="1:8" x14ac:dyDescent="0.25">
      <c r="A57" s="7">
        <v>40725</v>
      </c>
      <c r="B57" s="6">
        <v>8.4</v>
      </c>
      <c r="C57" s="6">
        <v>13</v>
      </c>
      <c r="D57" s="6">
        <v>-71.248999999999995</v>
      </c>
      <c r="E57" s="6">
        <v>8088.3230000000003</v>
      </c>
      <c r="F57" s="6">
        <v>230</v>
      </c>
      <c r="G57" s="6">
        <v>-1614.8440000000001</v>
      </c>
      <c r="H57" s="6">
        <v>161000.29</v>
      </c>
    </row>
    <row r="58" spans="1:8" x14ac:dyDescent="0.25">
      <c r="A58" s="7">
        <v>40756</v>
      </c>
      <c r="B58" s="6">
        <v>8</v>
      </c>
      <c r="C58" s="6">
        <v>13</v>
      </c>
      <c r="D58" s="6">
        <v>-73.424999999999997</v>
      </c>
      <c r="E58" s="6">
        <v>8149.4189999999999</v>
      </c>
      <c r="F58" s="6">
        <v>241</v>
      </c>
      <c r="G58" s="6">
        <v>-1681.7739999999999</v>
      </c>
      <c r="H58" s="6">
        <v>163774.258</v>
      </c>
    </row>
    <row r="59" spans="1:8" x14ac:dyDescent="0.25">
      <c r="A59" s="7">
        <v>40787</v>
      </c>
      <c r="B59" s="6">
        <v>8</v>
      </c>
      <c r="C59" s="6">
        <v>13</v>
      </c>
      <c r="D59" s="6">
        <v>-76.747</v>
      </c>
      <c r="E59" s="6">
        <v>8231.5669999999991</v>
      </c>
      <c r="F59" s="6">
        <v>253</v>
      </c>
      <c r="G59" s="6">
        <v>-1737.252</v>
      </c>
      <c r="H59" s="6">
        <v>165403.66699999999</v>
      </c>
    </row>
    <row r="60" spans="1:8" x14ac:dyDescent="0.25">
      <c r="A60" s="7">
        <v>40817</v>
      </c>
      <c r="B60" s="6">
        <v>8.5</v>
      </c>
      <c r="C60" s="6">
        <v>13</v>
      </c>
      <c r="D60" s="6">
        <v>-80.421000000000006</v>
      </c>
      <c r="E60" s="6">
        <v>8233.0319999999992</v>
      </c>
      <c r="F60" s="6">
        <v>266</v>
      </c>
      <c r="G60" s="6">
        <v>-1793.798</v>
      </c>
      <c r="H60" s="6">
        <v>167056.484</v>
      </c>
    </row>
    <row r="61" spans="1:8" x14ac:dyDescent="0.25">
      <c r="A61" s="7">
        <v>40848</v>
      </c>
      <c r="B61" s="6">
        <v>9.25</v>
      </c>
      <c r="C61" s="6">
        <v>14</v>
      </c>
      <c r="D61" s="6">
        <v>-83.808000000000007</v>
      </c>
      <c r="E61" s="6">
        <v>8215.5329999999994</v>
      </c>
      <c r="F61" s="6">
        <v>280</v>
      </c>
      <c r="G61" s="6">
        <v>-1851.23</v>
      </c>
      <c r="H61" s="6">
        <v>167079.033</v>
      </c>
    </row>
    <row r="62" spans="1:8" x14ac:dyDescent="0.25">
      <c r="A62" s="7">
        <v>40878</v>
      </c>
      <c r="B62" s="6">
        <v>11.2</v>
      </c>
      <c r="C62" s="6">
        <v>14</v>
      </c>
      <c r="D62" s="6">
        <v>-86.67</v>
      </c>
      <c r="E62" s="6">
        <v>8280.1610000000001</v>
      </c>
      <c r="F62" s="6">
        <v>293</v>
      </c>
      <c r="G62" s="6">
        <v>-1902.3309999999999</v>
      </c>
      <c r="H62" s="6">
        <v>167098.323</v>
      </c>
    </row>
    <row r="63" spans="1:8" x14ac:dyDescent="0.25">
      <c r="A63" s="7">
        <v>40909</v>
      </c>
      <c r="B63" s="6">
        <v>10.25</v>
      </c>
      <c r="C63" s="6">
        <v>15</v>
      </c>
      <c r="D63" s="6">
        <v>-89.522000000000006</v>
      </c>
      <c r="E63" s="6">
        <v>8065.1940000000004</v>
      </c>
      <c r="F63" s="6">
        <v>308</v>
      </c>
      <c r="G63" s="6">
        <v>-1934.5540000000001</v>
      </c>
      <c r="H63" s="6">
        <v>148894.61300000001</v>
      </c>
    </row>
    <row r="64" spans="1:8" x14ac:dyDescent="0.25">
      <c r="A64" s="7">
        <v>40940</v>
      </c>
      <c r="B64" s="6">
        <v>12</v>
      </c>
      <c r="C64" s="6">
        <v>17</v>
      </c>
      <c r="D64" s="6">
        <v>-93.072000000000003</v>
      </c>
      <c r="E64" s="6">
        <v>8224.5169999999998</v>
      </c>
      <c r="F64" s="6">
        <v>327</v>
      </c>
      <c r="G64" s="6">
        <v>-1929.96</v>
      </c>
      <c r="H64" s="6">
        <v>150162.69</v>
      </c>
    </row>
    <row r="65" spans="1:8" x14ac:dyDescent="0.25">
      <c r="A65" s="7">
        <v>40969</v>
      </c>
      <c r="B65" s="6">
        <v>9</v>
      </c>
      <c r="C65" s="6">
        <v>18</v>
      </c>
      <c r="D65" s="6">
        <v>-98.006</v>
      </c>
      <c r="E65" s="6">
        <v>8327.7099999999991</v>
      </c>
      <c r="F65" s="6">
        <v>349</v>
      </c>
      <c r="G65" s="6">
        <v>-1871.981</v>
      </c>
      <c r="H65" s="6">
        <v>151003</v>
      </c>
    </row>
    <row r="66" spans="1:8" x14ac:dyDescent="0.25">
      <c r="A66" s="7">
        <v>41000</v>
      </c>
      <c r="B66" s="6">
        <v>11</v>
      </c>
      <c r="C66" s="6">
        <v>20</v>
      </c>
      <c r="D66" s="6">
        <v>-106.20699999999999</v>
      </c>
      <c r="E66" s="6">
        <v>8412.0329999999994</v>
      </c>
      <c r="F66" s="6">
        <v>379</v>
      </c>
      <c r="G66" s="6">
        <v>-1751.5630000000001</v>
      </c>
      <c r="H66" s="6">
        <v>154823.56700000001</v>
      </c>
    </row>
    <row r="67" spans="1:8" x14ac:dyDescent="0.25">
      <c r="A67" s="7">
        <v>41030</v>
      </c>
      <c r="B67" s="6">
        <v>15.25</v>
      </c>
      <c r="C67" s="6">
        <v>21</v>
      </c>
      <c r="D67" s="6">
        <v>-117.60599999999999</v>
      </c>
      <c r="E67" s="6">
        <v>8400.3870000000006</v>
      </c>
      <c r="F67" s="6">
        <v>415</v>
      </c>
      <c r="G67" s="6">
        <v>-1587.604</v>
      </c>
      <c r="H67" s="6">
        <v>155092.065</v>
      </c>
    </row>
    <row r="68" spans="1:8" x14ac:dyDescent="0.25">
      <c r="A68" s="7">
        <v>41061</v>
      </c>
      <c r="B68" s="6">
        <v>17.8</v>
      </c>
      <c r="C68" s="6">
        <v>22</v>
      </c>
      <c r="D68" s="6">
        <v>-134.13999999999999</v>
      </c>
      <c r="E68" s="6">
        <v>8589.4330000000009</v>
      </c>
      <c r="F68" s="6">
        <v>461</v>
      </c>
      <c r="G68" s="6">
        <v>-1400.7760000000001</v>
      </c>
      <c r="H68" s="6">
        <v>167794.9</v>
      </c>
    </row>
    <row r="69" spans="1:8" x14ac:dyDescent="0.25">
      <c r="A69" s="7">
        <v>41091</v>
      </c>
      <c r="B69" s="6">
        <v>14.5</v>
      </c>
      <c r="C69" s="6">
        <v>24</v>
      </c>
      <c r="D69" s="6">
        <v>-154.79300000000001</v>
      </c>
      <c r="E69" s="6">
        <v>8992.8389999999999</v>
      </c>
      <c r="F69" s="6">
        <v>514</v>
      </c>
      <c r="G69" s="6">
        <v>-1253.682</v>
      </c>
      <c r="H69" s="6">
        <v>174529.19399999999</v>
      </c>
    </row>
    <row r="70" spans="1:8" x14ac:dyDescent="0.25">
      <c r="A70" s="7">
        <v>41122</v>
      </c>
      <c r="B70" s="6">
        <v>14.2</v>
      </c>
      <c r="C70" s="6">
        <v>25</v>
      </c>
      <c r="D70" s="6">
        <v>-183.726</v>
      </c>
      <c r="E70" s="6">
        <v>9438.8709999999992</v>
      </c>
      <c r="F70" s="6">
        <v>578</v>
      </c>
      <c r="G70" s="6">
        <v>-1166.211</v>
      </c>
      <c r="H70" s="6">
        <v>184493.35500000001</v>
      </c>
    </row>
    <row r="71" spans="1:8" x14ac:dyDescent="0.25">
      <c r="A71" s="7">
        <v>41153</v>
      </c>
      <c r="B71" s="6">
        <v>14</v>
      </c>
      <c r="C71" s="6">
        <v>28</v>
      </c>
      <c r="D71" s="6">
        <v>-219.578</v>
      </c>
      <c r="E71" s="6">
        <v>10375.833000000001</v>
      </c>
      <c r="F71" s="6">
        <v>655</v>
      </c>
      <c r="G71" s="6">
        <v>-1128.847</v>
      </c>
      <c r="H71" s="6">
        <v>195026.76699999999</v>
      </c>
    </row>
    <row r="72" spans="1:8" x14ac:dyDescent="0.25">
      <c r="A72" s="7">
        <v>41183</v>
      </c>
      <c r="B72" s="6">
        <v>19.25</v>
      </c>
      <c r="C72" s="6">
        <v>30</v>
      </c>
      <c r="D72" s="6">
        <v>-261.40600000000001</v>
      </c>
      <c r="E72" s="6">
        <v>10586.258</v>
      </c>
      <c r="F72" s="6">
        <v>743</v>
      </c>
      <c r="G72" s="6">
        <v>-1139.8710000000001</v>
      </c>
      <c r="H72" s="6">
        <v>195743.29</v>
      </c>
    </row>
    <row r="73" spans="1:8" x14ac:dyDescent="0.25">
      <c r="A73" s="7">
        <v>41214</v>
      </c>
      <c r="B73" s="6">
        <v>22.4</v>
      </c>
      <c r="C73" s="6">
        <v>34</v>
      </c>
      <c r="D73" s="6">
        <v>-311.755</v>
      </c>
      <c r="E73" s="6">
        <v>11316.9</v>
      </c>
      <c r="F73" s="6">
        <v>842</v>
      </c>
      <c r="G73" s="6">
        <v>-1172.9839999999999</v>
      </c>
      <c r="H73" s="6">
        <v>201896.26699999999</v>
      </c>
    </row>
    <row r="74" spans="1:8" x14ac:dyDescent="0.25">
      <c r="A74" s="7">
        <v>41244</v>
      </c>
      <c r="B74" s="6">
        <v>23.5</v>
      </c>
      <c r="C74" s="6">
        <v>39</v>
      </c>
      <c r="D74" s="6">
        <v>-366.38200000000001</v>
      </c>
      <c r="E74" s="6">
        <v>12380.29</v>
      </c>
      <c r="F74" s="6">
        <v>947</v>
      </c>
      <c r="G74" s="6">
        <v>-1199.19</v>
      </c>
      <c r="H74" s="6">
        <v>212053.484</v>
      </c>
    </row>
    <row r="75" spans="1:8" x14ac:dyDescent="0.25">
      <c r="A75" s="7">
        <v>41275</v>
      </c>
      <c r="B75" s="6">
        <v>24.75</v>
      </c>
      <c r="C75" s="6">
        <v>44</v>
      </c>
      <c r="D75" s="6">
        <v>-434.75700000000001</v>
      </c>
      <c r="E75" s="6">
        <v>10303.806</v>
      </c>
      <c r="F75" s="6">
        <v>1066</v>
      </c>
      <c r="G75" s="6">
        <v>-1252.702</v>
      </c>
      <c r="H75" s="6">
        <v>205553.80600000001</v>
      </c>
    </row>
    <row r="76" spans="1:8" x14ac:dyDescent="0.25">
      <c r="A76" s="7">
        <v>41306</v>
      </c>
      <c r="B76" s="6">
        <v>22.75</v>
      </c>
      <c r="C76" s="6">
        <v>50</v>
      </c>
      <c r="D76" s="6">
        <v>-510.37400000000002</v>
      </c>
      <c r="E76" s="6">
        <v>10985.143</v>
      </c>
      <c r="F76" s="6">
        <v>1200</v>
      </c>
      <c r="G76" s="6">
        <v>-1334.4580000000001</v>
      </c>
      <c r="H76" s="6">
        <v>224669.35699999999</v>
      </c>
    </row>
    <row r="77" spans="1:8" x14ac:dyDescent="0.25">
      <c r="A77" s="7">
        <v>41334</v>
      </c>
      <c r="B77" s="6">
        <v>21.8</v>
      </c>
      <c r="C77" s="6">
        <v>55</v>
      </c>
      <c r="D77" s="6">
        <v>-586.06200000000001</v>
      </c>
      <c r="E77" s="6">
        <v>12161.968000000001</v>
      </c>
      <c r="F77" s="6">
        <v>1330</v>
      </c>
      <c r="G77" s="6">
        <v>-1380.896</v>
      </c>
      <c r="H77" s="6">
        <v>235903.80600000001</v>
      </c>
    </row>
    <row r="78" spans="1:8" x14ac:dyDescent="0.25">
      <c r="A78" s="7">
        <v>41365</v>
      </c>
      <c r="B78" s="6">
        <v>22.5</v>
      </c>
      <c r="C78" s="6">
        <v>60</v>
      </c>
      <c r="D78" s="6">
        <v>-678.88699999999994</v>
      </c>
      <c r="E78" s="6">
        <v>12802</v>
      </c>
      <c r="F78" s="6">
        <v>1493</v>
      </c>
      <c r="G78" s="6">
        <v>-1370.3969999999999</v>
      </c>
      <c r="H78" s="6">
        <v>273595.93300000002</v>
      </c>
    </row>
    <row r="79" spans="1:8" x14ac:dyDescent="0.25">
      <c r="A79" s="7">
        <v>41395</v>
      </c>
      <c r="B79" s="6">
        <v>24.4</v>
      </c>
      <c r="C79" s="6">
        <v>64</v>
      </c>
      <c r="D79" s="6">
        <v>-772.36099999999999</v>
      </c>
      <c r="E79" s="6">
        <v>13061.258</v>
      </c>
      <c r="F79" s="6">
        <v>1666</v>
      </c>
      <c r="G79" s="6">
        <v>-1319.152</v>
      </c>
      <c r="H79" s="6">
        <v>287806.58100000001</v>
      </c>
    </row>
    <row r="80" spans="1:8" x14ac:dyDescent="0.25">
      <c r="A80" s="7">
        <v>41426</v>
      </c>
      <c r="B80" s="6">
        <v>26.25</v>
      </c>
      <c r="C80" s="6">
        <v>69</v>
      </c>
      <c r="D80" s="6">
        <v>-890.00699999999995</v>
      </c>
      <c r="E80" s="6">
        <v>16106.532999999999</v>
      </c>
      <c r="F80" s="6">
        <v>1862</v>
      </c>
      <c r="G80" s="6">
        <v>-1293.165</v>
      </c>
      <c r="H80" s="6">
        <v>326801.90000000002</v>
      </c>
    </row>
    <row r="81" spans="1:8" x14ac:dyDescent="0.25">
      <c r="A81" s="7">
        <v>41456</v>
      </c>
      <c r="B81" s="6">
        <v>24.25</v>
      </c>
      <c r="C81" s="6">
        <v>74</v>
      </c>
      <c r="D81" s="6">
        <v>-984.69799999999998</v>
      </c>
      <c r="E81" s="6">
        <v>19093.580999999998</v>
      </c>
      <c r="F81" s="6">
        <v>2067</v>
      </c>
      <c r="G81" s="6">
        <v>-1419.1479999999999</v>
      </c>
      <c r="H81" s="6">
        <v>465006.80599999998</v>
      </c>
    </row>
    <row r="82" spans="1:8" x14ac:dyDescent="0.25">
      <c r="A82" s="7">
        <v>41487</v>
      </c>
      <c r="B82" s="6">
        <v>23.6</v>
      </c>
      <c r="C82" s="6">
        <v>80</v>
      </c>
      <c r="D82" s="6">
        <v>-1069.107</v>
      </c>
      <c r="E82" s="6">
        <v>21877.194</v>
      </c>
      <c r="F82" s="6">
        <v>2289</v>
      </c>
      <c r="G82" s="6">
        <v>-1805.9380000000001</v>
      </c>
      <c r="H82" s="6">
        <v>513639.67700000003</v>
      </c>
    </row>
    <row r="83" spans="1:8" x14ac:dyDescent="0.25">
      <c r="A83" s="7">
        <v>41518</v>
      </c>
      <c r="B83" s="6">
        <v>22.25</v>
      </c>
      <c r="C83" s="6">
        <v>86</v>
      </c>
      <c r="D83" s="6">
        <v>-1145.8779999999999</v>
      </c>
      <c r="E83" s="6">
        <v>24095.667000000001</v>
      </c>
      <c r="F83" s="6">
        <v>2527</v>
      </c>
      <c r="G83" s="6">
        <v>-2477.6640000000002</v>
      </c>
      <c r="H83" s="6">
        <v>548487.6</v>
      </c>
    </row>
    <row r="84" spans="1:8" x14ac:dyDescent="0.25">
      <c r="A84" s="7">
        <v>41548</v>
      </c>
      <c r="B84" s="6">
        <v>21.5</v>
      </c>
      <c r="C84" s="6">
        <v>93</v>
      </c>
      <c r="D84" s="6">
        <v>-1216.377</v>
      </c>
      <c r="E84" s="6">
        <v>20653.968000000001</v>
      </c>
      <c r="F84" s="6">
        <v>2776</v>
      </c>
      <c r="G84" s="6">
        <v>-3408.748</v>
      </c>
      <c r="H84" s="6">
        <v>548286.09699999995</v>
      </c>
    </row>
    <row r="85" spans="1:8" x14ac:dyDescent="0.25">
      <c r="A85" s="7">
        <v>41579</v>
      </c>
      <c r="B85" s="6">
        <v>22.8</v>
      </c>
      <c r="C85" s="6">
        <v>100</v>
      </c>
      <c r="D85" s="6">
        <v>-1287.3699999999999</v>
      </c>
      <c r="E85" s="6">
        <v>23236.767</v>
      </c>
      <c r="F85" s="6">
        <v>3053</v>
      </c>
      <c r="G85" s="6">
        <v>-4667.2730000000001</v>
      </c>
      <c r="H85" s="6">
        <v>595456.23300000001</v>
      </c>
    </row>
    <row r="86" spans="1:8" x14ac:dyDescent="0.25">
      <c r="A86" s="7">
        <v>41609</v>
      </c>
      <c r="B86" s="6">
        <v>22.75</v>
      </c>
      <c r="C86" s="6">
        <v>107</v>
      </c>
      <c r="D86" s="6">
        <v>-1355.4459999999999</v>
      </c>
      <c r="E86" s="6">
        <v>24374.580999999998</v>
      </c>
      <c r="F86" s="6">
        <v>3340</v>
      </c>
      <c r="G86" s="6">
        <v>-6159.7830000000004</v>
      </c>
      <c r="H86" s="6">
        <v>674408</v>
      </c>
    </row>
    <row r="87" spans="1:8" x14ac:dyDescent="0.25">
      <c r="A87" s="7">
        <v>41640</v>
      </c>
      <c r="B87" s="6">
        <v>22.2</v>
      </c>
      <c r="C87" s="6">
        <v>114</v>
      </c>
      <c r="D87" s="6">
        <v>-1425.884</v>
      </c>
      <c r="E87" s="6">
        <v>26158.225999999999</v>
      </c>
      <c r="F87" s="6">
        <v>3649</v>
      </c>
      <c r="G87" s="6">
        <v>-8456.2389999999996</v>
      </c>
      <c r="H87" s="6">
        <v>804541.58100000001</v>
      </c>
    </row>
    <row r="88" spans="1:8" x14ac:dyDescent="0.25">
      <c r="A88" s="7">
        <v>41671</v>
      </c>
      <c r="B88" s="6">
        <v>23.5</v>
      </c>
      <c r="C88" s="6">
        <v>120</v>
      </c>
      <c r="D88" s="6">
        <v>-1496.87</v>
      </c>
      <c r="E88" s="6">
        <v>28239.107</v>
      </c>
      <c r="F88" s="6">
        <v>3966</v>
      </c>
      <c r="G88" s="6">
        <v>-10491.054</v>
      </c>
      <c r="H88" s="6">
        <v>838123.96400000004</v>
      </c>
    </row>
    <row r="89" spans="1:8" x14ac:dyDescent="0.25">
      <c r="A89" s="7">
        <v>41699</v>
      </c>
      <c r="B89" s="6">
        <v>24</v>
      </c>
      <c r="C89" s="6">
        <v>126</v>
      </c>
      <c r="D89" s="6">
        <v>-1561.692</v>
      </c>
      <c r="E89" s="6">
        <v>30786.741999999998</v>
      </c>
      <c r="F89" s="6">
        <v>4199</v>
      </c>
      <c r="G89" s="6">
        <v>-12141.326999999999</v>
      </c>
      <c r="H89" s="6">
        <v>910434.83900000004</v>
      </c>
    </row>
    <row r="90" spans="1:8" x14ac:dyDescent="0.25">
      <c r="A90" s="7">
        <v>41730</v>
      </c>
      <c r="B90" s="6">
        <v>22.5</v>
      </c>
      <c r="C90" s="6">
        <v>133</v>
      </c>
      <c r="D90" s="6">
        <v>-1634.393</v>
      </c>
      <c r="E90" s="6">
        <v>31728.832999999999</v>
      </c>
      <c r="F90" s="6">
        <v>4419</v>
      </c>
      <c r="G90" s="6">
        <v>-13843.297</v>
      </c>
      <c r="H90" s="6">
        <v>1000881.133</v>
      </c>
    </row>
    <row r="91" spans="1:8" x14ac:dyDescent="0.25">
      <c r="A91" s="7">
        <v>41760</v>
      </c>
      <c r="B91" s="6">
        <v>21.2</v>
      </c>
      <c r="C91" s="6">
        <v>139</v>
      </c>
      <c r="D91" s="6">
        <v>-1705.7339999999999</v>
      </c>
      <c r="E91" s="6">
        <v>34399.870999999999</v>
      </c>
      <c r="F91" s="6">
        <v>4610</v>
      </c>
      <c r="G91" s="6">
        <v>-15422.745999999999</v>
      </c>
      <c r="H91" s="6">
        <v>1059242.355</v>
      </c>
    </row>
    <row r="92" spans="1:8" x14ac:dyDescent="0.25">
      <c r="A92" s="7">
        <v>41791</v>
      </c>
      <c r="B92" s="6">
        <v>25.5</v>
      </c>
      <c r="C92" s="6">
        <v>150</v>
      </c>
      <c r="D92" s="6">
        <v>-1780.393</v>
      </c>
      <c r="E92" s="6">
        <v>35702.832999999999</v>
      </c>
      <c r="F92" s="6">
        <v>4797</v>
      </c>
      <c r="G92" s="6">
        <v>-17018.915000000001</v>
      </c>
      <c r="H92" s="6">
        <v>1172545.767</v>
      </c>
    </row>
    <row r="93" spans="1:8" x14ac:dyDescent="0.25">
      <c r="A93" s="7">
        <v>41821</v>
      </c>
      <c r="B93" s="6">
        <v>29.25</v>
      </c>
      <c r="C93" s="6">
        <v>161</v>
      </c>
      <c r="D93" s="6">
        <v>-1853.4359999999999</v>
      </c>
      <c r="E93" s="6">
        <v>33512.677000000003</v>
      </c>
      <c r="F93" s="6">
        <v>4972</v>
      </c>
      <c r="G93" s="6">
        <v>-18551.655999999999</v>
      </c>
      <c r="H93" s="6">
        <v>1426716.8060000001</v>
      </c>
    </row>
    <row r="94" spans="1:8" x14ac:dyDescent="0.25">
      <c r="A94" s="7">
        <v>41852</v>
      </c>
      <c r="B94" s="6">
        <v>28.6</v>
      </c>
      <c r="C94" s="6">
        <v>174</v>
      </c>
      <c r="D94" s="6">
        <v>-1929.586</v>
      </c>
      <c r="E94" s="6">
        <v>40284.516000000003</v>
      </c>
      <c r="F94" s="6">
        <v>5150</v>
      </c>
      <c r="G94" s="6">
        <v>-20145.649000000001</v>
      </c>
      <c r="H94" s="6">
        <v>1553853.8060000001</v>
      </c>
    </row>
    <row r="95" spans="1:8" x14ac:dyDescent="0.25">
      <c r="A95" s="7">
        <v>41883</v>
      </c>
      <c r="B95" s="6">
        <v>27.75</v>
      </c>
      <c r="C95" s="6">
        <v>186</v>
      </c>
      <c r="D95" s="6">
        <v>-2006.2570000000001</v>
      </c>
      <c r="E95" s="6">
        <v>44972.800000000003</v>
      </c>
      <c r="F95" s="6">
        <v>5327</v>
      </c>
      <c r="G95" s="6">
        <v>-21769.165000000001</v>
      </c>
      <c r="H95" s="6">
        <v>1660025.9</v>
      </c>
    </row>
    <row r="96" spans="1:8" x14ac:dyDescent="0.25">
      <c r="A96" s="7">
        <v>41913</v>
      </c>
      <c r="B96" s="6">
        <v>29.6</v>
      </c>
      <c r="C96" s="6">
        <v>198</v>
      </c>
      <c r="D96" s="6">
        <v>-2080.7510000000002</v>
      </c>
      <c r="E96" s="6">
        <v>41695.902999999998</v>
      </c>
      <c r="F96" s="6">
        <v>5497</v>
      </c>
      <c r="G96" s="6">
        <v>-23379.370999999999</v>
      </c>
      <c r="H96" s="6">
        <v>1781180.29</v>
      </c>
    </row>
    <row r="97" spans="1:8" x14ac:dyDescent="0.25">
      <c r="A97" s="7">
        <v>41944</v>
      </c>
      <c r="B97" s="6">
        <v>29.5</v>
      </c>
      <c r="C97" s="6">
        <v>210</v>
      </c>
      <c r="D97" s="6">
        <v>-2157.694</v>
      </c>
      <c r="E97" s="6">
        <v>44525.9</v>
      </c>
      <c r="F97" s="6">
        <v>5674</v>
      </c>
      <c r="G97" s="6">
        <v>-25088.567999999999</v>
      </c>
      <c r="H97" s="6">
        <v>1904051.2</v>
      </c>
    </row>
    <row r="98" spans="1:8" x14ac:dyDescent="0.25">
      <c r="A98" s="7">
        <v>41974</v>
      </c>
      <c r="B98" s="6">
        <v>26.75</v>
      </c>
      <c r="C98" s="6">
        <v>222</v>
      </c>
      <c r="D98" s="6">
        <v>-2231.6669999999999</v>
      </c>
      <c r="E98" s="6">
        <v>50467.483999999997</v>
      </c>
      <c r="F98" s="6">
        <v>5845</v>
      </c>
      <c r="G98" s="6">
        <v>-26782.045999999998</v>
      </c>
      <c r="H98" s="6">
        <v>2037665.6769999999</v>
      </c>
    </row>
    <row r="99" spans="1:8" s="10" customFormat="1" x14ac:dyDescent="0.25">
      <c r="A99" s="7">
        <v>42005</v>
      </c>
      <c r="B99" s="8">
        <v>25.6</v>
      </c>
      <c r="C99" s="6">
        <v>235</v>
      </c>
      <c r="D99" s="6">
        <v>-2307.136</v>
      </c>
      <c r="E99" s="6">
        <v>55094.150999999998</v>
      </c>
      <c r="F99" s="6">
        <v>6022</v>
      </c>
      <c r="G99" s="6">
        <v>-28565.120999999999</v>
      </c>
      <c r="H99" s="6">
        <v>2186760.29</v>
      </c>
    </row>
    <row r="100" spans="1:8" x14ac:dyDescent="0.25">
      <c r="A100" s="7">
        <v>42036</v>
      </c>
      <c r="B100" s="8">
        <v>21.25</v>
      </c>
      <c r="C100" s="6">
        <v>248</v>
      </c>
      <c r="D100" s="6">
        <v>-2381.2429999999999</v>
      </c>
      <c r="E100" s="6">
        <v>59340.160000000003</v>
      </c>
      <c r="F100" s="6">
        <v>6199</v>
      </c>
      <c r="G100" s="6">
        <v>-30376.366999999998</v>
      </c>
      <c r="H100" s="6">
        <v>2322215.6749999998</v>
      </c>
    </row>
    <row r="101" spans="1:8" x14ac:dyDescent="0.25">
      <c r="A101" s="7">
        <v>42064</v>
      </c>
      <c r="B101" s="8">
        <v>18</v>
      </c>
      <c r="C101" s="6">
        <v>259</v>
      </c>
      <c r="D101" s="6">
        <v>-2446.8560000000002</v>
      </c>
      <c r="E101" s="6">
        <v>63532.775000000001</v>
      </c>
      <c r="F101" s="6">
        <v>6359</v>
      </c>
      <c r="G101" s="6">
        <v>-32031.145</v>
      </c>
      <c r="H101" s="6">
        <v>2452969.1749999998</v>
      </c>
    </row>
    <row r="102" spans="1:8" s="10" customFormat="1" x14ac:dyDescent="0.25">
      <c r="A102" s="7">
        <v>42095</v>
      </c>
      <c r="B102" s="8">
        <v>13.75</v>
      </c>
      <c r="C102" s="6">
        <v>272</v>
      </c>
      <c r="D102" s="6">
        <v>-2517.9929999999999</v>
      </c>
      <c r="E102" s="6">
        <v>66802.759999999995</v>
      </c>
      <c r="F102" s="6">
        <v>6534</v>
      </c>
      <c r="G102" s="6">
        <v>-33876.154999999999</v>
      </c>
      <c r="H102" s="6">
        <v>2557946.65</v>
      </c>
    </row>
    <row r="103" spans="1:8" s="10" customFormat="1" x14ac:dyDescent="0.25">
      <c r="A103" s="7">
        <v>42125</v>
      </c>
      <c r="B103" s="8">
        <v>12.6</v>
      </c>
      <c r="C103" s="6">
        <v>285</v>
      </c>
      <c r="D103" s="6">
        <v>-2585.3530000000001</v>
      </c>
      <c r="E103" s="6">
        <v>69350.290999999997</v>
      </c>
      <c r="F103" s="6">
        <v>6702</v>
      </c>
      <c r="G103" s="6">
        <v>-35665.091</v>
      </c>
      <c r="H103" s="6">
        <v>2642918.69</v>
      </c>
    </row>
    <row r="104" spans="1:8" x14ac:dyDescent="0.25">
      <c r="A104" s="7">
        <v>42156</v>
      </c>
      <c r="B104" s="8">
        <v>10.5</v>
      </c>
      <c r="C104" s="6">
        <v>299</v>
      </c>
      <c r="D104" s="6">
        <v>-2653.47</v>
      </c>
      <c r="E104" s="6">
        <v>70802.008000000002</v>
      </c>
      <c r="F104" s="6">
        <v>6872</v>
      </c>
      <c r="G104" s="6">
        <v>-37510.775000000001</v>
      </c>
      <c r="H104" s="6">
        <v>2699896.3250000002</v>
      </c>
    </row>
    <row r="105" spans="1:8" s="10" customFormat="1" x14ac:dyDescent="0.25">
      <c r="A105" s="7">
        <v>42186</v>
      </c>
      <c r="B105" s="8">
        <v>7.2</v>
      </c>
      <c r="C105" s="6">
        <v>312</v>
      </c>
      <c r="D105" s="6">
        <v>-2717.99</v>
      </c>
      <c r="E105" s="6">
        <v>72011.327000000005</v>
      </c>
      <c r="F105" s="6">
        <v>7031</v>
      </c>
      <c r="G105" s="6">
        <v>-39292.038</v>
      </c>
      <c r="H105" s="6">
        <v>2749200.1850000001</v>
      </c>
    </row>
    <row r="106" spans="1:8" s="10" customFormat="1" x14ac:dyDescent="0.25">
      <c r="A106" s="7">
        <v>42217</v>
      </c>
      <c r="B106" s="8">
        <v>5.5</v>
      </c>
      <c r="C106" s="6">
        <v>325</v>
      </c>
      <c r="D106" s="6">
        <v>-2783.261</v>
      </c>
      <c r="E106" s="6">
        <v>72644.914999999994</v>
      </c>
      <c r="F106" s="6">
        <v>7190</v>
      </c>
      <c r="G106" s="6">
        <v>-41126.51</v>
      </c>
      <c r="H106" s="6">
        <v>2783571.173</v>
      </c>
    </row>
    <row r="107" spans="1:8" x14ac:dyDescent="0.25">
      <c r="A107" s="7">
        <v>42248</v>
      </c>
      <c r="B107" s="11"/>
      <c r="C107" s="6">
        <v>339</v>
      </c>
      <c r="D107" s="6">
        <v>-2847.1559999999999</v>
      </c>
      <c r="E107" s="6">
        <v>72240.554000000004</v>
      </c>
      <c r="F107" s="6">
        <v>7343</v>
      </c>
      <c r="G107" s="6">
        <v>-42953.847999999998</v>
      </c>
      <c r="H107" s="6">
        <v>2793483.3509999998</v>
      </c>
    </row>
    <row r="108" spans="1:8" s="10" customFormat="1" x14ac:dyDescent="0.25">
      <c r="A108" s="7">
        <v>42278</v>
      </c>
      <c r="B108" s="12"/>
      <c r="C108" s="6">
        <v>353</v>
      </c>
      <c r="D108" s="6">
        <v>-2907.7249999999999</v>
      </c>
      <c r="E108" s="6">
        <v>71273.294999999998</v>
      </c>
      <c r="F108" s="6">
        <v>7484</v>
      </c>
      <c r="G108" s="6">
        <v>-44714.836000000003</v>
      </c>
      <c r="H108" s="6">
        <v>2789929.3470000001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9" t="s">
        <v>390</v>
      </c>
      <c r="B2" s="9" t="s">
        <v>70</v>
      </c>
      <c r="C2" t="s">
        <v>388</v>
      </c>
      <c r="D2" s="9" t="s">
        <v>106</v>
      </c>
      <c r="E2" s="9" t="s">
        <v>435</v>
      </c>
    </row>
    <row r="3" spans="1:5" x14ac:dyDescent="0.25">
      <c r="A3" s="9" t="s">
        <v>390</v>
      </c>
      <c r="B3" s="9" t="s">
        <v>392</v>
      </c>
      <c r="C3" t="s">
        <v>388</v>
      </c>
      <c r="D3" s="9" t="s">
        <v>206</v>
      </c>
      <c r="E3" s="9" t="s">
        <v>435</v>
      </c>
    </row>
    <row r="4" spans="1:5" x14ac:dyDescent="0.25">
      <c r="A4" s="9" t="s">
        <v>390</v>
      </c>
      <c r="B4" s="9" t="s">
        <v>391</v>
      </c>
      <c r="C4" t="s">
        <v>388</v>
      </c>
      <c r="D4" s="9" t="s">
        <v>187</v>
      </c>
      <c r="E4" s="9" t="s">
        <v>435</v>
      </c>
    </row>
    <row r="5" spans="1:5" x14ac:dyDescent="0.25">
      <c r="A5" s="9" t="s">
        <v>390</v>
      </c>
      <c r="B5" s="9" t="s">
        <v>89</v>
      </c>
      <c r="C5" t="s">
        <v>388</v>
      </c>
      <c r="D5" s="9" t="s">
        <v>185</v>
      </c>
      <c r="E5" s="9" t="s">
        <v>435</v>
      </c>
    </row>
    <row r="6" spans="1:5" x14ac:dyDescent="0.25">
      <c r="A6" s="9" t="s">
        <v>390</v>
      </c>
      <c r="B6" s="9" t="s">
        <v>389</v>
      </c>
      <c r="C6" t="s">
        <v>388</v>
      </c>
      <c r="D6" s="9" t="s">
        <v>180</v>
      </c>
      <c r="E6" s="9" t="s">
        <v>435</v>
      </c>
    </row>
    <row r="7" spans="1:5" x14ac:dyDescent="0.25">
      <c r="A7" s="9" t="s">
        <v>375</v>
      </c>
      <c r="B7" s="9" t="s">
        <v>387</v>
      </c>
      <c r="C7" t="s">
        <v>373</v>
      </c>
      <c r="D7" s="9" t="s">
        <v>113</v>
      </c>
      <c r="E7" s="9" t="s">
        <v>435</v>
      </c>
    </row>
    <row r="8" spans="1:5" x14ac:dyDescent="0.25">
      <c r="A8" s="9" t="s">
        <v>375</v>
      </c>
      <c r="B8" s="9" t="s">
        <v>386</v>
      </c>
      <c r="C8" t="s">
        <v>373</v>
      </c>
      <c r="D8" s="9" t="s">
        <v>111</v>
      </c>
      <c r="E8" s="9" t="s">
        <v>435</v>
      </c>
    </row>
    <row r="9" spans="1:5" x14ac:dyDescent="0.25">
      <c r="A9" s="9" t="s">
        <v>375</v>
      </c>
      <c r="B9" s="9" t="s">
        <v>385</v>
      </c>
      <c r="C9" t="s">
        <v>373</v>
      </c>
      <c r="D9" s="9" t="s">
        <v>161</v>
      </c>
      <c r="E9" s="9" t="s">
        <v>435</v>
      </c>
    </row>
    <row r="10" spans="1:5" x14ac:dyDescent="0.25">
      <c r="A10" s="9" t="s">
        <v>375</v>
      </c>
      <c r="B10" s="9" t="s">
        <v>384</v>
      </c>
      <c r="C10" t="s">
        <v>373</v>
      </c>
      <c r="D10" s="9" t="s">
        <v>129</v>
      </c>
      <c r="E10" s="9" t="s">
        <v>435</v>
      </c>
    </row>
    <row r="11" spans="1:5" x14ac:dyDescent="0.25">
      <c r="A11" s="9" t="s">
        <v>375</v>
      </c>
      <c r="B11" s="9" t="s">
        <v>383</v>
      </c>
      <c r="C11" t="s">
        <v>373</v>
      </c>
      <c r="D11" s="9" t="s">
        <v>91</v>
      </c>
      <c r="E11" s="9" t="s">
        <v>435</v>
      </c>
    </row>
    <row r="12" spans="1:5" x14ac:dyDescent="0.25">
      <c r="A12" s="9" t="s">
        <v>375</v>
      </c>
      <c r="B12" s="9" t="s">
        <v>382</v>
      </c>
      <c r="C12" t="s">
        <v>373</v>
      </c>
      <c r="D12" s="9" t="s">
        <v>81</v>
      </c>
      <c r="E12" s="9" t="s">
        <v>435</v>
      </c>
    </row>
    <row r="13" spans="1:5" x14ac:dyDescent="0.25">
      <c r="A13" s="9" t="s">
        <v>375</v>
      </c>
      <c r="B13" s="9" t="s">
        <v>381</v>
      </c>
      <c r="C13" t="s">
        <v>373</v>
      </c>
      <c r="D13" s="9" t="s">
        <v>122</v>
      </c>
      <c r="E13" s="9" t="s">
        <v>435</v>
      </c>
    </row>
    <row r="14" spans="1:5" x14ac:dyDescent="0.25">
      <c r="A14" s="9" t="s">
        <v>375</v>
      </c>
      <c r="B14" s="9" t="s">
        <v>380</v>
      </c>
      <c r="C14" t="s">
        <v>373</v>
      </c>
      <c r="D14" s="9" t="s">
        <v>210</v>
      </c>
      <c r="E14" s="9" t="s">
        <v>435</v>
      </c>
    </row>
    <row r="15" spans="1:5" x14ac:dyDescent="0.25">
      <c r="A15" s="9" t="s">
        <v>375</v>
      </c>
      <c r="B15" s="9" t="s">
        <v>379</v>
      </c>
      <c r="C15" t="s">
        <v>373</v>
      </c>
      <c r="D15" s="9" t="s">
        <v>206</v>
      </c>
      <c r="E15" s="9" t="s">
        <v>435</v>
      </c>
    </row>
    <row r="16" spans="1:5" x14ac:dyDescent="0.25">
      <c r="A16" s="9" t="s">
        <v>375</v>
      </c>
      <c r="B16" s="9" t="s">
        <v>207</v>
      </c>
      <c r="C16" t="s">
        <v>373</v>
      </c>
      <c r="D16" s="9" t="s">
        <v>156</v>
      </c>
      <c r="E16" s="9" t="s">
        <v>435</v>
      </c>
    </row>
    <row r="17" spans="1:5" x14ac:dyDescent="0.25">
      <c r="A17" s="9" t="s">
        <v>375</v>
      </c>
      <c r="B17" s="9" t="s">
        <v>378</v>
      </c>
      <c r="C17" t="s">
        <v>373</v>
      </c>
      <c r="D17" s="9" t="s">
        <v>202</v>
      </c>
      <c r="E17" s="9" t="s">
        <v>435</v>
      </c>
    </row>
    <row r="18" spans="1:5" x14ac:dyDescent="0.25">
      <c r="A18" s="9" t="s">
        <v>375</v>
      </c>
      <c r="B18" s="9" t="s">
        <v>377</v>
      </c>
      <c r="C18" t="s">
        <v>373</v>
      </c>
      <c r="D18" s="9" t="s">
        <v>149</v>
      </c>
      <c r="E18" s="9" t="s">
        <v>435</v>
      </c>
    </row>
    <row r="19" spans="1:5" x14ac:dyDescent="0.25">
      <c r="A19" s="9" t="s">
        <v>375</v>
      </c>
      <c r="B19" s="9" t="s">
        <v>376</v>
      </c>
      <c r="C19" t="s">
        <v>373</v>
      </c>
      <c r="D19" s="9" t="s">
        <v>182</v>
      </c>
      <c r="E19" s="9" t="s">
        <v>435</v>
      </c>
    </row>
    <row r="20" spans="1:5" x14ac:dyDescent="0.25">
      <c r="A20" s="9" t="s">
        <v>375</v>
      </c>
      <c r="B20" s="9" t="s">
        <v>14</v>
      </c>
      <c r="C20" t="s">
        <v>373</v>
      </c>
      <c r="D20" s="9" t="s">
        <v>171</v>
      </c>
      <c r="E20" s="9" t="s">
        <v>435</v>
      </c>
    </row>
    <row r="21" spans="1:5" x14ac:dyDescent="0.25">
      <c r="A21" s="9" t="s">
        <v>375</v>
      </c>
      <c r="B21" s="9" t="s">
        <v>374</v>
      </c>
      <c r="C21" t="s">
        <v>373</v>
      </c>
      <c r="D21" s="9" t="s">
        <v>73</v>
      </c>
      <c r="E21" s="9" t="s">
        <v>435</v>
      </c>
    </row>
    <row r="22" spans="1:5" x14ac:dyDescent="0.25">
      <c r="A22" s="9" t="s">
        <v>10</v>
      </c>
      <c r="B22" s="9" t="s">
        <v>372</v>
      </c>
      <c r="C22" t="s">
        <v>8</v>
      </c>
      <c r="D22" s="9" t="s">
        <v>161</v>
      </c>
      <c r="E22" s="9" t="s">
        <v>436</v>
      </c>
    </row>
    <row r="23" spans="1:5" x14ac:dyDescent="0.25">
      <c r="A23" s="9" t="s">
        <v>10</v>
      </c>
      <c r="B23" s="9" t="s">
        <v>371</v>
      </c>
      <c r="C23" t="s">
        <v>8</v>
      </c>
      <c r="D23" s="9" t="s">
        <v>106</v>
      </c>
      <c r="E23" s="9" t="s">
        <v>436</v>
      </c>
    </row>
    <row r="24" spans="1:5" x14ac:dyDescent="0.25">
      <c r="A24" s="9" t="s">
        <v>10</v>
      </c>
      <c r="B24" s="9" t="s">
        <v>370</v>
      </c>
      <c r="C24" t="s">
        <v>8</v>
      </c>
      <c r="D24" s="9" t="s">
        <v>91</v>
      </c>
      <c r="E24" s="9" t="s">
        <v>436</v>
      </c>
    </row>
    <row r="25" spans="1:5" x14ac:dyDescent="0.25">
      <c r="A25" s="9" t="s">
        <v>10</v>
      </c>
      <c r="B25" s="9" t="s">
        <v>369</v>
      </c>
      <c r="C25" t="s">
        <v>8</v>
      </c>
      <c r="D25" s="9" t="s">
        <v>87</v>
      </c>
      <c r="E25" s="9" t="s">
        <v>436</v>
      </c>
    </row>
    <row r="26" spans="1:5" x14ac:dyDescent="0.25">
      <c r="A26" s="9" t="s">
        <v>10</v>
      </c>
      <c r="B26" s="9" t="s">
        <v>368</v>
      </c>
      <c r="C26" t="s">
        <v>8</v>
      </c>
      <c r="D26" s="9" t="s">
        <v>212</v>
      </c>
      <c r="E26" s="9" t="s">
        <v>436</v>
      </c>
    </row>
    <row r="27" spans="1:5" x14ac:dyDescent="0.25">
      <c r="A27" s="9" t="s">
        <v>10</v>
      </c>
      <c r="B27" s="9" t="s">
        <v>367</v>
      </c>
      <c r="C27" t="s">
        <v>8</v>
      </c>
      <c r="D27" s="9" t="s">
        <v>134</v>
      </c>
      <c r="E27" s="9" t="s">
        <v>436</v>
      </c>
    </row>
    <row r="28" spans="1:5" x14ac:dyDescent="0.25">
      <c r="A28" s="9" t="s">
        <v>10</v>
      </c>
      <c r="B28" s="9" t="s">
        <v>366</v>
      </c>
      <c r="C28" t="s">
        <v>8</v>
      </c>
      <c r="D28" s="9" t="s">
        <v>244</v>
      </c>
      <c r="E28" s="9" t="s">
        <v>436</v>
      </c>
    </row>
    <row r="29" spans="1:5" x14ac:dyDescent="0.25">
      <c r="A29" s="9" t="s">
        <v>10</v>
      </c>
      <c r="B29" s="9" t="s">
        <v>229</v>
      </c>
      <c r="C29" t="s">
        <v>8</v>
      </c>
      <c r="D29" s="9" t="s">
        <v>365</v>
      </c>
      <c r="E29" s="9" t="s">
        <v>436</v>
      </c>
    </row>
    <row r="30" spans="1:5" x14ac:dyDescent="0.25">
      <c r="A30" s="9" t="s">
        <v>10</v>
      </c>
      <c r="B30" s="9" t="s">
        <v>364</v>
      </c>
      <c r="C30" t="s">
        <v>8</v>
      </c>
      <c r="D30" s="9" t="s">
        <v>363</v>
      </c>
      <c r="E30" s="9" t="s">
        <v>436</v>
      </c>
    </row>
    <row r="31" spans="1:5" x14ac:dyDescent="0.25">
      <c r="A31" s="9" t="s">
        <v>10</v>
      </c>
      <c r="B31" s="9" t="s">
        <v>362</v>
      </c>
      <c r="C31" t="s">
        <v>8</v>
      </c>
      <c r="D31" s="9" t="s">
        <v>361</v>
      </c>
      <c r="E31" s="9" t="s">
        <v>436</v>
      </c>
    </row>
    <row r="32" spans="1:5" x14ac:dyDescent="0.25">
      <c r="A32" s="9" t="s">
        <v>10</v>
      </c>
      <c r="B32" s="9" t="s">
        <v>360</v>
      </c>
      <c r="C32" t="s">
        <v>8</v>
      </c>
      <c r="D32" s="9" t="s">
        <v>359</v>
      </c>
      <c r="E32" s="9" t="s">
        <v>436</v>
      </c>
    </row>
    <row r="33" spans="1:5" x14ac:dyDescent="0.25">
      <c r="A33" s="9" t="s">
        <v>10</v>
      </c>
      <c r="B33" s="9" t="s">
        <v>419</v>
      </c>
      <c r="C33" t="s">
        <v>8</v>
      </c>
      <c r="D33" s="9" t="s">
        <v>358</v>
      </c>
      <c r="E33" s="9" t="s">
        <v>436</v>
      </c>
    </row>
    <row r="34" spans="1:5" x14ac:dyDescent="0.25">
      <c r="A34" s="9" t="s">
        <v>10</v>
      </c>
      <c r="B34" s="9" t="s">
        <v>357</v>
      </c>
      <c r="C34" t="s">
        <v>8</v>
      </c>
      <c r="D34" s="9" t="s">
        <v>356</v>
      </c>
      <c r="E34" s="9" t="s">
        <v>436</v>
      </c>
    </row>
    <row r="35" spans="1:5" x14ac:dyDescent="0.25">
      <c r="A35" s="9" t="s">
        <v>10</v>
      </c>
      <c r="B35" s="9" t="s">
        <v>355</v>
      </c>
      <c r="C35" t="s">
        <v>8</v>
      </c>
      <c r="D35" s="9" t="s">
        <v>354</v>
      </c>
      <c r="E35" s="9" t="s">
        <v>436</v>
      </c>
    </row>
    <row r="36" spans="1:5" x14ac:dyDescent="0.25">
      <c r="A36" s="9" t="s">
        <v>10</v>
      </c>
      <c r="B36" s="9" t="s">
        <v>353</v>
      </c>
      <c r="C36" t="s">
        <v>8</v>
      </c>
      <c r="D36" s="9" t="s">
        <v>352</v>
      </c>
      <c r="E36" s="9" t="s">
        <v>436</v>
      </c>
    </row>
    <row r="37" spans="1:5" x14ac:dyDescent="0.25">
      <c r="A37" s="9" t="s">
        <v>10</v>
      </c>
      <c r="B37" s="9" t="s">
        <v>351</v>
      </c>
      <c r="C37" t="s">
        <v>8</v>
      </c>
      <c r="D37" s="9" t="s">
        <v>350</v>
      </c>
      <c r="E37" s="9" t="s">
        <v>436</v>
      </c>
    </row>
    <row r="38" spans="1:5" x14ac:dyDescent="0.25">
      <c r="A38" s="9" t="s">
        <v>10</v>
      </c>
      <c r="B38" s="9" t="s">
        <v>349</v>
      </c>
      <c r="C38" t="s">
        <v>8</v>
      </c>
      <c r="D38" s="9" t="s">
        <v>348</v>
      </c>
      <c r="E38" s="9" t="s">
        <v>436</v>
      </c>
    </row>
    <row r="39" spans="1:5" x14ac:dyDescent="0.25">
      <c r="A39" s="9" t="s">
        <v>10</v>
      </c>
      <c r="B39" s="9" t="s">
        <v>347</v>
      </c>
      <c r="C39" t="s">
        <v>8</v>
      </c>
      <c r="D39" s="9" t="s">
        <v>346</v>
      </c>
      <c r="E39" s="9" t="s">
        <v>436</v>
      </c>
    </row>
    <row r="40" spans="1:5" x14ac:dyDescent="0.25">
      <c r="A40" s="9" t="s">
        <v>10</v>
      </c>
      <c r="B40" s="9" t="s">
        <v>345</v>
      </c>
      <c r="C40" t="s">
        <v>8</v>
      </c>
      <c r="D40" s="9" t="s">
        <v>344</v>
      </c>
      <c r="E40" s="9" t="s">
        <v>436</v>
      </c>
    </row>
    <row r="41" spans="1:5" x14ac:dyDescent="0.25">
      <c r="A41" s="9" t="s">
        <v>10</v>
      </c>
      <c r="B41" s="9" t="s">
        <v>343</v>
      </c>
      <c r="C41" t="s">
        <v>8</v>
      </c>
      <c r="D41" s="9" t="s">
        <v>342</v>
      </c>
      <c r="E41" s="9" t="s">
        <v>436</v>
      </c>
    </row>
    <row r="42" spans="1:5" x14ac:dyDescent="0.25">
      <c r="A42" s="9" t="s">
        <v>10</v>
      </c>
      <c r="B42" s="9" t="s">
        <v>341</v>
      </c>
      <c r="C42" t="s">
        <v>8</v>
      </c>
      <c r="D42" s="9" t="s">
        <v>340</v>
      </c>
      <c r="E42" s="9" t="s">
        <v>436</v>
      </c>
    </row>
    <row r="43" spans="1:5" x14ac:dyDescent="0.25">
      <c r="A43" s="9" t="s">
        <v>10</v>
      </c>
      <c r="B43" s="9" t="s">
        <v>339</v>
      </c>
      <c r="C43" t="s">
        <v>8</v>
      </c>
      <c r="D43" s="9" t="s">
        <v>338</v>
      </c>
      <c r="E43" s="9" t="s">
        <v>436</v>
      </c>
    </row>
    <row r="44" spans="1:5" x14ac:dyDescent="0.25">
      <c r="A44" s="9" t="s">
        <v>10</v>
      </c>
      <c r="B44" s="9" t="s">
        <v>337</v>
      </c>
      <c r="C44" t="s">
        <v>8</v>
      </c>
      <c r="D44" s="9" t="s">
        <v>336</v>
      </c>
      <c r="E44" s="9" t="s">
        <v>436</v>
      </c>
    </row>
    <row r="45" spans="1:5" x14ac:dyDescent="0.25">
      <c r="A45" s="9" t="s">
        <v>335</v>
      </c>
      <c r="B45" s="9" t="s">
        <v>269</v>
      </c>
      <c r="C45" t="s">
        <v>333</v>
      </c>
      <c r="D45" s="9" t="s">
        <v>103</v>
      </c>
      <c r="E45" s="9" t="s">
        <v>437</v>
      </c>
    </row>
    <row r="46" spans="1:5" x14ac:dyDescent="0.25">
      <c r="A46" s="9" t="s">
        <v>335</v>
      </c>
      <c r="B46" s="9" t="s">
        <v>334</v>
      </c>
      <c r="C46" t="s">
        <v>333</v>
      </c>
      <c r="D46" s="9" t="s">
        <v>193</v>
      </c>
      <c r="E46" s="9" t="s">
        <v>437</v>
      </c>
    </row>
    <row r="47" spans="1:5" x14ac:dyDescent="0.25">
      <c r="A47" s="9" t="s">
        <v>324</v>
      </c>
      <c r="B47" s="9" t="s">
        <v>332</v>
      </c>
      <c r="C47" t="s">
        <v>323</v>
      </c>
      <c r="D47" s="9" t="s">
        <v>161</v>
      </c>
      <c r="E47" s="9" t="s">
        <v>437</v>
      </c>
    </row>
    <row r="48" spans="1:5" x14ac:dyDescent="0.25">
      <c r="A48" s="9" t="s">
        <v>324</v>
      </c>
      <c r="B48" s="9" t="s">
        <v>331</v>
      </c>
      <c r="C48" t="s">
        <v>323</v>
      </c>
      <c r="D48" s="9" t="s">
        <v>93</v>
      </c>
      <c r="E48" s="9" t="s">
        <v>437</v>
      </c>
    </row>
    <row r="49" spans="1:5" x14ac:dyDescent="0.25">
      <c r="A49" s="9" t="s">
        <v>324</v>
      </c>
      <c r="B49" s="9" t="s">
        <v>330</v>
      </c>
      <c r="C49" t="s">
        <v>323</v>
      </c>
      <c r="D49" s="9" t="s">
        <v>83</v>
      </c>
      <c r="E49" s="9" t="s">
        <v>437</v>
      </c>
    </row>
    <row r="50" spans="1:5" x14ac:dyDescent="0.25">
      <c r="A50" s="9" t="s">
        <v>324</v>
      </c>
      <c r="B50" s="9" t="s">
        <v>329</v>
      </c>
      <c r="C50" t="s">
        <v>323</v>
      </c>
      <c r="D50" s="9" t="s">
        <v>103</v>
      </c>
      <c r="E50" s="9" t="s">
        <v>437</v>
      </c>
    </row>
    <row r="51" spans="1:5" x14ac:dyDescent="0.25">
      <c r="A51" s="9" t="s">
        <v>324</v>
      </c>
      <c r="B51" s="9" t="s">
        <v>328</v>
      </c>
      <c r="C51" t="s">
        <v>323</v>
      </c>
      <c r="D51" s="9" t="s">
        <v>101</v>
      </c>
      <c r="E51" s="9" t="s">
        <v>437</v>
      </c>
    </row>
    <row r="52" spans="1:5" x14ac:dyDescent="0.25">
      <c r="A52" s="9" t="s">
        <v>324</v>
      </c>
      <c r="B52" s="9" t="s">
        <v>327</v>
      </c>
      <c r="C52" t="s">
        <v>323</v>
      </c>
      <c r="D52" s="9" t="s">
        <v>118</v>
      </c>
      <c r="E52" s="9" t="s">
        <v>437</v>
      </c>
    </row>
    <row r="53" spans="1:5" x14ac:dyDescent="0.25">
      <c r="A53" s="9" t="s">
        <v>324</v>
      </c>
      <c r="B53" s="9" t="s">
        <v>326</v>
      </c>
      <c r="C53" t="s">
        <v>323</v>
      </c>
      <c r="D53" s="9" t="s">
        <v>77</v>
      </c>
      <c r="E53" s="9" t="s">
        <v>437</v>
      </c>
    </row>
    <row r="54" spans="1:5" x14ac:dyDescent="0.25">
      <c r="A54" s="9" t="s">
        <v>324</v>
      </c>
      <c r="B54" s="9" t="s">
        <v>309</v>
      </c>
      <c r="C54" t="s">
        <v>323</v>
      </c>
      <c r="D54" s="9" t="s">
        <v>185</v>
      </c>
      <c r="E54" s="9" t="s">
        <v>437</v>
      </c>
    </row>
    <row r="55" spans="1:5" x14ac:dyDescent="0.25">
      <c r="A55" s="9" t="s">
        <v>324</v>
      </c>
      <c r="B55" s="9" t="s">
        <v>325</v>
      </c>
      <c r="C55" t="s">
        <v>323</v>
      </c>
      <c r="D55" s="9" t="s">
        <v>252</v>
      </c>
      <c r="E55" s="9" t="s">
        <v>437</v>
      </c>
    </row>
    <row r="56" spans="1:5" x14ac:dyDescent="0.25">
      <c r="A56" s="9" t="s">
        <v>324</v>
      </c>
      <c r="B56" s="9" t="s">
        <v>172</v>
      </c>
      <c r="C56" t="s">
        <v>323</v>
      </c>
      <c r="D56" s="9" t="s">
        <v>322</v>
      </c>
      <c r="E56" s="9" t="s">
        <v>437</v>
      </c>
    </row>
    <row r="57" spans="1:5" x14ac:dyDescent="0.25">
      <c r="A57" s="9" t="s">
        <v>10</v>
      </c>
      <c r="B57" s="9" t="s">
        <v>321</v>
      </c>
      <c r="C57" t="s">
        <v>8</v>
      </c>
      <c r="D57" s="9" t="s">
        <v>95</v>
      </c>
      <c r="E57" s="9" t="s">
        <v>437</v>
      </c>
    </row>
    <row r="58" spans="1:5" x14ac:dyDescent="0.25">
      <c r="A58" s="9" t="s">
        <v>10</v>
      </c>
      <c r="B58" s="9" t="s">
        <v>320</v>
      </c>
      <c r="C58" t="s">
        <v>8</v>
      </c>
      <c r="D58" s="9" t="s">
        <v>193</v>
      </c>
      <c r="E58" s="9" t="s">
        <v>437</v>
      </c>
    </row>
    <row r="59" spans="1:5" x14ac:dyDescent="0.25">
      <c r="A59" s="9" t="s">
        <v>10</v>
      </c>
      <c r="B59" s="9" t="s">
        <v>319</v>
      </c>
      <c r="C59" t="s">
        <v>8</v>
      </c>
      <c r="D59" s="9" t="s">
        <v>318</v>
      </c>
      <c r="E59" s="9" t="s">
        <v>437</v>
      </c>
    </row>
    <row r="60" spans="1:5" x14ac:dyDescent="0.25">
      <c r="A60" s="9" t="s">
        <v>10</v>
      </c>
      <c r="B60" s="9" t="s">
        <v>221</v>
      </c>
      <c r="C60" t="s">
        <v>8</v>
      </c>
      <c r="D60" s="9" t="s">
        <v>317</v>
      </c>
      <c r="E60" s="9" t="s">
        <v>437</v>
      </c>
    </row>
    <row r="61" spans="1:5" x14ac:dyDescent="0.25">
      <c r="A61" s="9" t="s">
        <v>10</v>
      </c>
      <c r="B61" s="9" t="s">
        <v>214</v>
      </c>
      <c r="C61" t="s">
        <v>8</v>
      </c>
      <c r="D61" s="9" t="s">
        <v>316</v>
      </c>
      <c r="E61" s="9" t="s">
        <v>437</v>
      </c>
    </row>
    <row r="62" spans="1:5" x14ac:dyDescent="0.25">
      <c r="A62" s="9" t="s">
        <v>10</v>
      </c>
      <c r="B62" s="9" t="s">
        <v>315</v>
      </c>
      <c r="C62" t="s">
        <v>8</v>
      </c>
      <c r="D62" s="9" t="s">
        <v>314</v>
      </c>
      <c r="E62" s="9" t="s">
        <v>437</v>
      </c>
    </row>
    <row r="63" spans="1:5" x14ac:dyDescent="0.25">
      <c r="A63" s="9" t="s">
        <v>10</v>
      </c>
      <c r="B63" s="9" t="s">
        <v>313</v>
      </c>
      <c r="C63" t="s">
        <v>8</v>
      </c>
      <c r="D63" s="9" t="s">
        <v>312</v>
      </c>
      <c r="E63" s="9" t="s">
        <v>437</v>
      </c>
    </row>
    <row r="64" spans="1:5" x14ac:dyDescent="0.25">
      <c r="A64" s="9" t="s">
        <v>10</v>
      </c>
      <c r="B64" s="9" t="s">
        <v>311</v>
      </c>
      <c r="C64" t="s">
        <v>8</v>
      </c>
      <c r="D64" s="9" t="s">
        <v>310</v>
      </c>
      <c r="E64" s="9" t="s">
        <v>437</v>
      </c>
    </row>
    <row r="65" spans="1:5" x14ac:dyDescent="0.25">
      <c r="A65" s="9" t="s">
        <v>10</v>
      </c>
      <c r="B65" s="9" t="s">
        <v>309</v>
      </c>
      <c r="C65" t="s">
        <v>8</v>
      </c>
      <c r="D65" s="9" t="s">
        <v>308</v>
      </c>
      <c r="E65" s="9" t="s">
        <v>437</v>
      </c>
    </row>
    <row r="66" spans="1:5" x14ac:dyDescent="0.25">
      <c r="A66" s="9" t="s">
        <v>10</v>
      </c>
      <c r="B66" s="9" t="s">
        <v>307</v>
      </c>
      <c r="C66" t="s">
        <v>8</v>
      </c>
      <c r="D66" s="9" t="s">
        <v>306</v>
      </c>
      <c r="E66" s="9" t="s">
        <v>437</v>
      </c>
    </row>
    <row r="67" spans="1:5" x14ac:dyDescent="0.25">
      <c r="A67" s="9" t="s">
        <v>10</v>
      </c>
      <c r="B67" s="9" t="s">
        <v>305</v>
      </c>
      <c r="C67" t="s">
        <v>8</v>
      </c>
      <c r="D67" s="9" t="s">
        <v>304</v>
      </c>
      <c r="E67" s="9" t="s">
        <v>437</v>
      </c>
    </row>
    <row r="68" spans="1:5" x14ac:dyDescent="0.25">
      <c r="A68" s="9" t="s">
        <v>10</v>
      </c>
      <c r="B68" s="9" t="s">
        <v>303</v>
      </c>
      <c r="C68" t="s">
        <v>8</v>
      </c>
      <c r="D68" s="9" t="s">
        <v>302</v>
      </c>
      <c r="E68" s="9" t="s">
        <v>437</v>
      </c>
    </row>
    <row r="69" spans="1:5" x14ac:dyDescent="0.25">
      <c r="A69" s="9" t="s">
        <v>10</v>
      </c>
      <c r="B69" s="9" t="s">
        <v>176</v>
      </c>
      <c r="C69" t="s">
        <v>8</v>
      </c>
      <c r="D69" s="9" t="s">
        <v>301</v>
      </c>
      <c r="E69" s="9" t="s">
        <v>437</v>
      </c>
    </row>
    <row r="70" spans="1:5" x14ac:dyDescent="0.25">
      <c r="A70" s="9" t="s">
        <v>300</v>
      </c>
      <c r="B70" s="9" t="s">
        <v>297</v>
      </c>
      <c r="C70" t="s">
        <v>298</v>
      </c>
      <c r="D70" s="9" t="s">
        <v>116</v>
      </c>
      <c r="E70" s="9" t="s">
        <v>438</v>
      </c>
    </row>
    <row r="71" spans="1:5" x14ac:dyDescent="0.25">
      <c r="A71" s="9" t="s">
        <v>300</v>
      </c>
      <c r="B71" s="9" t="s">
        <v>299</v>
      </c>
      <c r="C71" t="s">
        <v>298</v>
      </c>
      <c r="D71" s="9" t="s">
        <v>129</v>
      </c>
      <c r="E71" s="9" t="s">
        <v>438</v>
      </c>
    </row>
    <row r="72" spans="1:5" x14ac:dyDescent="0.25">
      <c r="A72" s="9" t="s">
        <v>288</v>
      </c>
      <c r="B72" s="9" t="s">
        <v>297</v>
      </c>
      <c r="C72" t="s">
        <v>287</v>
      </c>
      <c r="D72" s="9" t="s">
        <v>85</v>
      </c>
      <c r="E72" s="9" t="s">
        <v>438</v>
      </c>
    </row>
    <row r="73" spans="1:5" x14ac:dyDescent="0.25">
      <c r="A73" s="9" t="s">
        <v>288</v>
      </c>
      <c r="B73" s="9" t="s">
        <v>296</v>
      </c>
      <c r="C73" t="s">
        <v>287</v>
      </c>
      <c r="D73" s="9" t="s">
        <v>113</v>
      </c>
      <c r="E73" s="9" t="s">
        <v>438</v>
      </c>
    </row>
    <row r="74" spans="1:5" x14ac:dyDescent="0.25">
      <c r="A74" s="9" t="s">
        <v>288</v>
      </c>
      <c r="B74" s="9" t="s">
        <v>295</v>
      </c>
      <c r="C74" t="s">
        <v>287</v>
      </c>
      <c r="D74" s="9" t="s">
        <v>111</v>
      </c>
      <c r="E74" s="9" t="s">
        <v>438</v>
      </c>
    </row>
    <row r="75" spans="1:5" x14ac:dyDescent="0.25">
      <c r="A75" s="9" t="s">
        <v>288</v>
      </c>
      <c r="B75" s="9" t="s">
        <v>294</v>
      </c>
      <c r="C75" t="s">
        <v>287</v>
      </c>
      <c r="D75" s="9" t="s">
        <v>161</v>
      </c>
      <c r="E75" s="9" t="s">
        <v>438</v>
      </c>
    </row>
    <row r="76" spans="1:5" x14ac:dyDescent="0.25">
      <c r="A76" s="9" t="s">
        <v>288</v>
      </c>
      <c r="B76" s="9" t="s">
        <v>293</v>
      </c>
      <c r="C76" t="s">
        <v>287</v>
      </c>
      <c r="D76" s="9" t="s">
        <v>93</v>
      </c>
      <c r="E76" s="9" t="s">
        <v>438</v>
      </c>
    </row>
    <row r="77" spans="1:5" x14ac:dyDescent="0.25">
      <c r="A77" s="9" t="s">
        <v>288</v>
      </c>
      <c r="B77" s="9" t="s">
        <v>292</v>
      </c>
      <c r="C77" t="s">
        <v>287</v>
      </c>
      <c r="D77" s="9" t="s">
        <v>223</v>
      </c>
      <c r="E77" s="9" t="s">
        <v>438</v>
      </c>
    </row>
    <row r="78" spans="1:5" x14ac:dyDescent="0.25">
      <c r="A78" s="9" t="s">
        <v>288</v>
      </c>
      <c r="B78" s="9" t="s">
        <v>291</v>
      </c>
      <c r="C78" t="s">
        <v>287</v>
      </c>
      <c r="D78" s="9" t="s">
        <v>212</v>
      </c>
      <c r="E78" s="9" t="s">
        <v>438</v>
      </c>
    </row>
    <row r="79" spans="1:5" x14ac:dyDescent="0.25">
      <c r="A79" s="9" t="s">
        <v>288</v>
      </c>
      <c r="B79" s="9" t="s">
        <v>290</v>
      </c>
      <c r="C79" t="s">
        <v>287</v>
      </c>
      <c r="D79" s="9" t="s">
        <v>175</v>
      </c>
      <c r="E79" s="9" t="s">
        <v>438</v>
      </c>
    </row>
    <row r="80" spans="1:5" x14ac:dyDescent="0.25">
      <c r="A80" s="9" t="s">
        <v>288</v>
      </c>
      <c r="B80" s="9" t="s">
        <v>289</v>
      </c>
      <c r="C80" t="s">
        <v>287</v>
      </c>
      <c r="D80" s="9" t="s">
        <v>171</v>
      </c>
      <c r="E80" s="9" t="s">
        <v>438</v>
      </c>
    </row>
    <row r="81" spans="1:5" x14ac:dyDescent="0.25">
      <c r="A81" s="9" t="s">
        <v>288</v>
      </c>
      <c r="B81" s="9" t="s">
        <v>166</v>
      </c>
      <c r="C81" t="s">
        <v>287</v>
      </c>
      <c r="D81" s="9" t="s">
        <v>136</v>
      </c>
      <c r="E81" s="9" t="s">
        <v>438</v>
      </c>
    </row>
    <row r="82" spans="1:5" x14ac:dyDescent="0.25">
      <c r="A82" s="9" t="s">
        <v>241</v>
      </c>
      <c r="B82" s="9" t="s">
        <v>282</v>
      </c>
      <c r="C82" t="s">
        <v>240</v>
      </c>
      <c r="D82" s="9" t="s">
        <v>85</v>
      </c>
      <c r="E82" s="9" t="s">
        <v>438</v>
      </c>
    </row>
    <row r="83" spans="1:5" x14ac:dyDescent="0.25">
      <c r="A83" s="9" t="s">
        <v>241</v>
      </c>
      <c r="B83" s="9" t="s">
        <v>281</v>
      </c>
      <c r="C83" t="s">
        <v>240</v>
      </c>
      <c r="D83" s="9" t="s">
        <v>95</v>
      </c>
      <c r="E83" s="9" t="s">
        <v>438</v>
      </c>
    </row>
    <row r="84" spans="1:5" x14ac:dyDescent="0.25">
      <c r="A84" s="9" t="s">
        <v>241</v>
      </c>
      <c r="B84" s="9" t="s">
        <v>280</v>
      </c>
      <c r="C84" t="s">
        <v>240</v>
      </c>
      <c r="D84" s="9" t="s">
        <v>113</v>
      </c>
      <c r="E84" s="9" t="s">
        <v>438</v>
      </c>
    </row>
    <row r="85" spans="1:5" x14ac:dyDescent="0.25">
      <c r="A85" s="9" t="s">
        <v>241</v>
      </c>
      <c r="B85" s="9" t="s">
        <v>279</v>
      </c>
      <c r="C85" t="s">
        <v>240</v>
      </c>
      <c r="D85" s="9" t="s">
        <v>111</v>
      </c>
      <c r="E85" s="9" t="s">
        <v>438</v>
      </c>
    </row>
    <row r="86" spans="1:5" x14ac:dyDescent="0.25">
      <c r="A86" s="9" t="s">
        <v>241</v>
      </c>
      <c r="B86" s="9" t="s">
        <v>278</v>
      </c>
      <c r="C86" t="s">
        <v>240</v>
      </c>
      <c r="D86" s="9" t="s">
        <v>161</v>
      </c>
      <c r="E86" s="9" t="s">
        <v>438</v>
      </c>
    </row>
    <row r="87" spans="1:5" x14ac:dyDescent="0.25">
      <c r="A87" s="9" t="s">
        <v>241</v>
      </c>
      <c r="B87" s="9" t="s">
        <v>277</v>
      </c>
      <c r="C87" t="s">
        <v>240</v>
      </c>
      <c r="D87" s="9" t="s">
        <v>93</v>
      </c>
      <c r="E87" s="9" t="s">
        <v>438</v>
      </c>
    </row>
    <row r="88" spans="1:5" x14ac:dyDescent="0.25">
      <c r="A88" s="9" t="s">
        <v>241</v>
      </c>
      <c r="B88" s="9" t="s">
        <v>276</v>
      </c>
      <c r="C88" t="s">
        <v>240</v>
      </c>
      <c r="D88" s="9" t="s">
        <v>108</v>
      </c>
      <c r="E88" s="9" t="s">
        <v>438</v>
      </c>
    </row>
    <row r="89" spans="1:5" x14ac:dyDescent="0.25">
      <c r="A89" s="9" t="s">
        <v>241</v>
      </c>
      <c r="B89" s="9" t="s">
        <v>275</v>
      </c>
      <c r="C89" t="s">
        <v>240</v>
      </c>
      <c r="D89" s="9" t="s">
        <v>106</v>
      </c>
      <c r="E89" s="9" t="s">
        <v>438</v>
      </c>
    </row>
    <row r="90" spans="1:5" x14ac:dyDescent="0.25">
      <c r="A90" s="9" t="s">
        <v>241</v>
      </c>
      <c r="B90" s="9" t="s">
        <v>274</v>
      </c>
      <c r="C90" t="s">
        <v>240</v>
      </c>
      <c r="D90" s="9" t="s">
        <v>129</v>
      </c>
      <c r="E90" s="9" t="s">
        <v>438</v>
      </c>
    </row>
    <row r="91" spans="1:5" x14ac:dyDescent="0.25">
      <c r="A91" s="9" t="s">
        <v>241</v>
      </c>
      <c r="B91" s="9" t="s">
        <v>273</v>
      </c>
      <c r="C91" t="s">
        <v>240</v>
      </c>
      <c r="D91" s="9" t="s">
        <v>103</v>
      </c>
      <c r="E91" s="9" t="s">
        <v>438</v>
      </c>
    </row>
    <row r="92" spans="1:5" x14ac:dyDescent="0.25">
      <c r="A92" s="9" t="s">
        <v>241</v>
      </c>
      <c r="B92" s="9" t="s">
        <v>272</v>
      </c>
      <c r="C92" t="s">
        <v>240</v>
      </c>
      <c r="D92" s="9" t="s">
        <v>101</v>
      </c>
      <c r="E92" s="9" t="s">
        <v>438</v>
      </c>
    </row>
    <row r="93" spans="1:5" x14ac:dyDescent="0.25">
      <c r="A93" s="9" t="s">
        <v>241</v>
      </c>
      <c r="B93" s="9" t="s">
        <v>271</v>
      </c>
      <c r="C93" t="s">
        <v>240</v>
      </c>
      <c r="D93" s="9" t="s">
        <v>81</v>
      </c>
      <c r="E93" s="9" t="s">
        <v>438</v>
      </c>
    </row>
    <row r="94" spans="1:5" x14ac:dyDescent="0.25">
      <c r="A94" s="9" t="s">
        <v>241</v>
      </c>
      <c r="B94" s="9" t="s">
        <v>270</v>
      </c>
      <c r="C94" t="s">
        <v>240</v>
      </c>
      <c r="D94" s="9" t="s">
        <v>220</v>
      </c>
      <c r="E94" s="9" t="s">
        <v>438</v>
      </c>
    </row>
    <row r="95" spans="1:5" x14ac:dyDescent="0.25">
      <c r="A95" s="9" t="s">
        <v>241</v>
      </c>
      <c r="B95" s="9" t="s">
        <v>269</v>
      </c>
      <c r="C95" t="s">
        <v>240</v>
      </c>
      <c r="D95" s="9" t="s">
        <v>268</v>
      </c>
      <c r="E95" s="9" t="s">
        <v>438</v>
      </c>
    </row>
    <row r="96" spans="1:5" x14ac:dyDescent="0.25">
      <c r="A96" s="9" t="s">
        <v>241</v>
      </c>
      <c r="B96" s="9" t="s">
        <v>267</v>
      </c>
      <c r="C96" t="s">
        <v>240</v>
      </c>
      <c r="D96" s="9" t="s">
        <v>87</v>
      </c>
      <c r="E96" s="9" t="s">
        <v>438</v>
      </c>
    </row>
    <row r="97" spans="1:5" x14ac:dyDescent="0.25">
      <c r="A97" s="9" t="s">
        <v>241</v>
      </c>
      <c r="B97" s="9" t="s">
        <v>266</v>
      </c>
      <c r="C97" t="s">
        <v>240</v>
      </c>
      <c r="D97" s="9" t="s">
        <v>208</v>
      </c>
      <c r="E97" s="9" t="s">
        <v>438</v>
      </c>
    </row>
    <row r="98" spans="1:5" x14ac:dyDescent="0.25">
      <c r="A98" s="9" t="s">
        <v>241</v>
      </c>
      <c r="B98" s="9" t="s">
        <v>229</v>
      </c>
      <c r="C98" t="s">
        <v>240</v>
      </c>
      <c r="D98" s="9" t="s">
        <v>212</v>
      </c>
      <c r="E98" s="9" t="s">
        <v>438</v>
      </c>
    </row>
    <row r="99" spans="1:5" x14ac:dyDescent="0.25">
      <c r="A99" s="9" t="s">
        <v>241</v>
      </c>
      <c r="B99" s="9" t="s">
        <v>265</v>
      </c>
      <c r="C99" t="s">
        <v>240</v>
      </c>
      <c r="D99" s="9" t="s">
        <v>210</v>
      </c>
      <c r="E99" s="9" t="s">
        <v>438</v>
      </c>
    </row>
    <row r="100" spans="1:5" x14ac:dyDescent="0.25">
      <c r="A100" s="9" t="s">
        <v>241</v>
      </c>
      <c r="B100" s="9" t="s">
        <v>264</v>
      </c>
      <c r="C100" t="s">
        <v>240</v>
      </c>
      <c r="D100" s="9" t="s">
        <v>206</v>
      </c>
      <c r="E100" s="9" t="s">
        <v>438</v>
      </c>
    </row>
    <row r="101" spans="1:5" x14ac:dyDescent="0.25">
      <c r="A101" s="9" t="s">
        <v>241</v>
      </c>
      <c r="B101" s="9" t="s">
        <v>263</v>
      </c>
      <c r="C101" t="s">
        <v>240</v>
      </c>
      <c r="D101" s="9" t="s">
        <v>154</v>
      </c>
      <c r="E101" s="9" t="s">
        <v>438</v>
      </c>
    </row>
    <row r="102" spans="1:5" x14ac:dyDescent="0.25">
      <c r="A102" s="9" t="s">
        <v>241</v>
      </c>
      <c r="B102" s="9" t="s">
        <v>262</v>
      </c>
      <c r="C102" t="s">
        <v>240</v>
      </c>
      <c r="D102" s="9" t="s">
        <v>202</v>
      </c>
      <c r="E102" s="9" t="s">
        <v>438</v>
      </c>
    </row>
    <row r="103" spans="1:5" x14ac:dyDescent="0.25">
      <c r="A103" s="9" t="s">
        <v>241</v>
      </c>
      <c r="B103" s="9" t="s">
        <v>261</v>
      </c>
      <c r="C103" t="s">
        <v>240</v>
      </c>
      <c r="D103" s="9" t="s">
        <v>152</v>
      </c>
      <c r="E103" s="9" t="s">
        <v>438</v>
      </c>
    </row>
    <row r="104" spans="1:5" x14ac:dyDescent="0.25">
      <c r="A104" s="9" t="s">
        <v>241</v>
      </c>
      <c r="B104" s="9" t="s">
        <v>155</v>
      </c>
      <c r="C104" t="s">
        <v>240</v>
      </c>
      <c r="D104" s="9" t="s">
        <v>200</v>
      </c>
      <c r="E104" s="9" t="s">
        <v>438</v>
      </c>
    </row>
    <row r="105" spans="1:5" x14ac:dyDescent="0.25">
      <c r="A105" s="9" t="s">
        <v>241</v>
      </c>
      <c r="B105" s="9" t="s">
        <v>260</v>
      </c>
      <c r="C105" t="s">
        <v>240</v>
      </c>
      <c r="D105" s="9" t="s">
        <v>118</v>
      </c>
      <c r="E105" s="9" t="s">
        <v>438</v>
      </c>
    </row>
    <row r="106" spans="1:5" x14ac:dyDescent="0.25">
      <c r="A106" s="9" t="s">
        <v>241</v>
      </c>
      <c r="B106" s="9" t="s">
        <v>259</v>
      </c>
      <c r="C106" t="s">
        <v>240</v>
      </c>
      <c r="D106" s="9" t="s">
        <v>193</v>
      </c>
      <c r="E106" s="9" t="s">
        <v>438</v>
      </c>
    </row>
    <row r="107" spans="1:5" x14ac:dyDescent="0.25">
      <c r="A107" s="9" t="s">
        <v>241</v>
      </c>
      <c r="B107" s="9" t="s">
        <v>258</v>
      </c>
      <c r="C107" t="s">
        <v>240</v>
      </c>
      <c r="D107" s="9" t="s">
        <v>79</v>
      </c>
      <c r="E107" s="9" t="s">
        <v>438</v>
      </c>
    </row>
    <row r="108" spans="1:5" x14ac:dyDescent="0.25">
      <c r="A108" s="9" t="s">
        <v>241</v>
      </c>
      <c r="B108" s="9" t="s">
        <v>257</v>
      </c>
      <c r="C108" t="s">
        <v>240</v>
      </c>
      <c r="D108" s="9" t="s">
        <v>77</v>
      </c>
      <c r="E108" s="9" t="s">
        <v>438</v>
      </c>
    </row>
    <row r="109" spans="1:5" x14ac:dyDescent="0.25">
      <c r="A109" s="9" t="s">
        <v>241</v>
      </c>
      <c r="B109" s="9" t="s">
        <v>256</v>
      </c>
      <c r="C109" t="s">
        <v>240</v>
      </c>
      <c r="D109" s="9" t="s">
        <v>187</v>
      </c>
      <c r="E109" s="9" t="s">
        <v>438</v>
      </c>
    </row>
    <row r="110" spans="1:5" x14ac:dyDescent="0.25">
      <c r="A110" s="9" t="s">
        <v>241</v>
      </c>
      <c r="B110" s="9" t="s">
        <v>207</v>
      </c>
      <c r="C110" t="s">
        <v>240</v>
      </c>
      <c r="D110" s="9" t="s">
        <v>185</v>
      </c>
      <c r="E110" s="9" t="s">
        <v>438</v>
      </c>
    </row>
    <row r="111" spans="1:5" x14ac:dyDescent="0.25">
      <c r="A111" s="9" t="s">
        <v>241</v>
      </c>
      <c r="B111" s="9" t="s">
        <v>255</v>
      </c>
      <c r="C111" t="s">
        <v>240</v>
      </c>
      <c r="D111" s="9" t="s">
        <v>75</v>
      </c>
      <c r="E111" s="9" t="s">
        <v>438</v>
      </c>
    </row>
    <row r="112" spans="1:5" x14ac:dyDescent="0.25">
      <c r="A112" s="9" t="s">
        <v>241</v>
      </c>
      <c r="B112" s="9" t="s">
        <v>254</v>
      </c>
      <c r="C112" t="s">
        <v>240</v>
      </c>
      <c r="D112" s="9" t="s">
        <v>73</v>
      </c>
      <c r="E112" s="9" t="s">
        <v>438</v>
      </c>
    </row>
    <row r="113" spans="1:5" x14ac:dyDescent="0.25">
      <c r="A113" s="9" t="s">
        <v>241</v>
      </c>
      <c r="B113" s="9" t="s">
        <v>253</v>
      </c>
      <c r="C113" t="s">
        <v>240</v>
      </c>
      <c r="D113" s="9" t="s">
        <v>252</v>
      </c>
      <c r="E113" s="9" t="s">
        <v>438</v>
      </c>
    </row>
    <row r="114" spans="1:5" x14ac:dyDescent="0.25">
      <c r="A114" s="9" t="s">
        <v>241</v>
      </c>
      <c r="B114" s="9" t="s">
        <v>251</v>
      </c>
      <c r="C114" t="s">
        <v>240</v>
      </c>
      <c r="D114" s="9" t="s">
        <v>250</v>
      </c>
      <c r="E114" s="9" t="s">
        <v>438</v>
      </c>
    </row>
    <row r="115" spans="1:5" x14ac:dyDescent="0.25">
      <c r="A115" s="9" t="s">
        <v>241</v>
      </c>
      <c r="B115" s="9" t="s">
        <v>249</v>
      </c>
      <c r="C115" t="s">
        <v>240</v>
      </c>
      <c r="D115" s="9" t="s">
        <v>69</v>
      </c>
      <c r="E115" s="9" t="s">
        <v>438</v>
      </c>
    </row>
    <row r="116" spans="1:5" x14ac:dyDescent="0.25">
      <c r="A116" s="9" t="s">
        <v>241</v>
      </c>
      <c r="B116" s="9" t="s">
        <v>248</v>
      </c>
      <c r="C116" t="s">
        <v>240</v>
      </c>
      <c r="D116" s="9" t="s">
        <v>247</v>
      </c>
      <c r="E116" s="9" t="s">
        <v>438</v>
      </c>
    </row>
    <row r="117" spans="1:5" x14ac:dyDescent="0.25">
      <c r="A117" s="9" t="s">
        <v>241</v>
      </c>
      <c r="B117" s="9" t="s">
        <v>246</v>
      </c>
      <c r="C117" t="s">
        <v>240</v>
      </c>
      <c r="D117" s="9" t="s">
        <v>136</v>
      </c>
      <c r="E117" s="9" t="s">
        <v>438</v>
      </c>
    </row>
    <row r="118" spans="1:5" x14ac:dyDescent="0.25">
      <c r="A118" s="9" t="s">
        <v>241</v>
      </c>
      <c r="B118" s="9" t="s">
        <v>245</v>
      </c>
      <c r="C118" t="s">
        <v>240</v>
      </c>
      <c r="D118" s="9" t="s">
        <v>134</v>
      </c>
      <c r="E118" s="9" t="s">
        <v>438</v>
      </c>
    </row>
    <row r="119" spans="1:5" x14ac:dyDescent="0.25">
      <c r="A119" s="9" t="s">
        <v>241</v>
      </c>
      <c r="B119" s="9" t="s">
        <v>137</v>
      </c>
      <c r="C119" t="s">
        <v>240</v>
      </c>
      <c r="D119" s="9" t="s">
        <v>130</v>
      </c>
      <c r="E119" s="9" t="s">
        <v>438</v>
      </c>
    </row>
    <row r="120" spans="1:5" x14ac:dyDescent="0.25">
      <c r="A120" s="9" t="s">
        <v>241</v>
      </c>
      <c r="B120" s="9" t="s">
        <v>174</v>
      </c>
      <c r="C120" t="s">
        <v>240</v>
      </c>
      <c r="D120" s="9" t="s">
        <v>244</v>
      </c>
      <c r="E120" s="9" t="s">
        <v>438</v>
      </c>
    </row>
    <row r="121" spans="1:5" x14ac:dyDescent="0.25">
      <c r="A121" s="9" t="s">
        <v>241</v>
      </c>
      <c r="B121" s="9" t="s">
        <v>243</v>
      </c>
      <c r="C121" t="s">
        <v>240</v>
      </c>
      <c r="D121" s="9" t="s">
        <v>242</v>
      </c>
      <c r="E121" s="9" t="s">
        <v>438</v>
      </c>
    </row>
    <row r="122" spans="1:5" x14ac:dyDescent="0.25">
      <c r="A122" s="9" t="s">
        <v>241</v>
      </c>
      <c r="B122" s="9" t="s">
        <v>166</v>
      </c>
      <c r="C122" t="s">
        <v>240</v>
      </c>
      <c r="D122" s="9" t="s">
        <v>239</v>
      </c>
      <c r="E122" s="9" t="s">
        <v>438</v>
      </c>
    </row>
    <row r="123" spans="1:5" x14ac:dyDescent="0.25">
      <c r="A123" s="9" t="s">
        <v>167</v>
      </c>
      <c r="B123" s="9" t="s">
        <v>238</v>
      </c>
      <c r="C123" t="s">
        <v>165</v>
      </c>
      <c r="D123" s="9" t="s">
        <v>116</v>
      </c>
      <c r="E123" s="9" t="s">
        <v>438</v>
      </c>
    </row>
    <row r="124" spans="1:5" x14ac:dyDescent="0.25">
      <c r="A124" s="9" t="s">
        <v>167</v>
      </c>
      <c r="B124" s="9" t="s">
        <v>237</v>
      </c>
      <c r="C124" t="s">
        <v>165</v>
      </c>
      <c r="D124" s="9" t="s">
        <v>95</v>
      </c>
      <c r="E124" s="9" t="s">
        <v>438</v>
      </c>
    </row>
    <row r="125" spans="1:5" x14ac:dyDescent="0.25">
      <c r="A125" s="9" t="s">
        <v>167</v>
      </c>
      <c r="B125" s="9" t="s">
        <v>236</v>
      </c>
      <c r="C125" t="s">
        <v>165</v>
      </c>
      <c r="D125" s="9" t="s">
        <v>113</v>
      </c>
      <c r="E125" s="9" t="s">
        <v>438</v>
      </c>
    </row>
    <row r="126" spans="1:5" x14ac:dyDescent="0.25">
      <c r="A126" s="9" t="s">
        <v>167</v>
      </c>
      <c r="B126" s="9" t="s">
        <v>235</v>
      </c>
      <c r="C126" t="s">
        <v>165</v>
      </c>
      <c r="D126" s="9" t="s">
        <v>111</v>
      </c>
      <c r="E126" s="9" t="s">
        <v>438</v>
      </c>
    </row>
    <row r="127" spans="1:5" x14ac:dyDescent="0.25">
      <c r="A127" s="9" t="s">
        <v>167</v>
      </c>
      <c r="B127" s="9" t="s">
        <v>234</v>
      </c>
      <c r="C127" t="s">
        <v>165</v>
      </c>
      <c r="D127" s="9" t="s">
        <v>233</v>
      </c>
      <c r="E127" s="9" t="s">
        <v>438</v>
      </c>
    </row>
    <row r="128" spans="1:5" x14ac:dyDescent="0.25">
      <c r="A128" s="9" t="s">
        <v>167</v>
      </c>
      <c r="B128" s="9" t="s">
        <v>232</v>
      </c>
      <c r="C128" t="s">
        <v>165</v>
      </c>
      <c r="D128" s="9" t="s">
        <v>161</v>
      </c>
      <c r="E128" s="9" t="s">
        <v>438</v>
      </c>
    </row>
    <row r="129" spans="1:5" x14ac:dyDescent="0.25">
      <c r="A129" s="9" t="s">
        <v>167</v>
      </c>
      <c r="B129" s="9" t="s">
        <v>231</v>
      </c>
      <c r="C129" t="s">
        <v>165</v>
      </c>
      <c r="D129" s="9" t="s">
        <v>93</v>
      </c>
      <c r="E129" s="9" t="s">
        <v>438</v>
      </c>
    </row>
    <row r="130" spans="1:5" x14ac:dyDescent="0.25">
      <c r="A130" s="9" t="s">
        <v>167</v>
      </c>
      <c r="B130" s="9" t="s">
        <v>230</v>
      </c>
      <c r="C130" t="s">
        <v>165</v>
      </c>
      <c r="D130" s="9" t="s">
        <v>83</v>
      </c>
      <c r="E130" s="9" t="s">
        <v>438</v>
      </c>
    </row>
    <row r="131" spans="1:5" x14ac:dyDescent="0.25">
      <c r="A131" s="9" t="s">
        <v>167</v>
      </c>
      <c r="B131" s="9" t="s">
        <v>229</v>
      </c>
      <c r="C131" t="s">
        <v>165</v>
      </c>
      <c r="D131" s="9" t="s">
        <v>108</v>
      </c>
      <c r="E131" s="9" t="s">
        <v>438</v>
      </c>
    </row>
    <row r="132" spans="1:5" x14ac:dyDescent="0.25">
      <c r="A132" s="9" t="s">
        <v>167</v>
      </c>
      <c r="B132" s="9" t="s">
        <v>228</v>
      </c>
      <c r="C132" t="s">
        <v>165</v>
      </c>
      <c r="D132" s="9" t="s">
        <v>106</v>
      </c>
      <c r="E132" s="9" t="s">
        <v>438</v>
      </c>
    </row>
    <row r="133" spans="1:5" x14ac:dyDescent="0.25">
      <c r="A133" s="9" t="s">
        <v>167</v>
      </c>
      <c r="B133" s="9" t="s">
        <v>227</v>
      </c>
      <c r="C133" t="s">
        <v>165</v>
      </c>
      <c r="D133" s="9" t="s">
        <v>129</v>
      </c>
      <c r="E133" s="9" t="s">
        <v>438</v>
      </c>
    </row>
    <row r="134" spans="1:5" x14ac:dyDescent="0.25">
      <c r="A134" s="9" t="s">
        <v>167</v>
      </c>
      <c r="B134" s="9" t="s">
        <v>226</v>
      </c>
      <c r="C134" t="s">
        <v>165</v>
      </c>
      <c r="D134" s="9" t="s">
        <v>91</v>
      </c>
      <c r="E134" s="9" t="s">
        <v>438</v>
      </c>
    </row>
    <row r="135" spans="1:5" x14ac:dyDescent="0.25">
      <c r="A135" s="9" t="s">
        <v>167</v>
      </c>
      <c r="B135" s="9" t="s">
        <v>225</v>
      </c>
      <c r="C135" t="s">
        <v>165</v>
      </c>
      <c r="D135" s="9" t="s">
        <v>103</v>
      </c>
      <c r="E135" s="9" t="s">
        <v>438</v>
      </c>
    </row>
    <row r="136" spans="1:5" x14ac:dyDescent="0.25">
      <c r="A136" s="9" t="s">
        <v>167</v>
      </c>
      <c r="B136" s="9" t="s">
        <v>224</v>
      </c>
      <c r="C136" t="s">
        <v>165</v>
      </c>
      <c r="D136" s="9" t="s">
        <v>223</v>
      </c>
      <c r="E136" s="9" t="s">
        <v>438</v>
      </c>
    </row>
    <row r="137" spans="1:5" x14ac:dyDescent="0.25">
      <c r="A137" s="9" t="s">
        <v>167</v>
      </c>
      <c r="B137" s="9" t="s">
        <v>222</v>
      </c>
      <c r="C137" t="s">
        <v>165</v>
      </c>
      <c r="D137" s="9" t="s">
        <v>101</v>
      </c>
      <c r="E137" s="9" t="s">
        <v>438</v>
      </c>
    </row>
    <row r="138" spans="1:5" x14ac:dyDescent="0.25">
      <c r="A138" s="9" t="s">
        <v>167</v>
      </c>
      <c r="B138" s="9" t="s">
        <v>221</v>
      </c>
      <c r="C138" t="s">
        <v>165</v>
      </c>
      <c r="D138" s="9" t="s">
        <v>81</v>
      </c>
      <c r="E138" s="9" t="s">
        <v>438</v>
      </c>
    </row>
    <row r="139" spans="1:5" x14ac:dyDescent="0.25">
      <c r="A139" s="9" t="s">
        <v>167</v>
      </c>
      <c r="B139" s="9" t="s">
        <v>157</v>
      </c>
      <c r="C139" t="s">
        <v>165</v>
      </c>
      <c r="D139" s="9" t="s">
        <v>220</v>
      </c>
      <c r="E139" s="9" t="s">
        <v>438</v>
      </c>
    </row>
    <row r="140" spans="1:5" x14ac:dyDescent="0.25">
      <c r="A140" s="9" t="s">
        <v>167</v>
      </c>
      <c r="B140" s="9" t="s">
        <v>219</v>
      </c>
      <c r="C140" t="s">
        <v>165</v>
      </c>
      <c r="D140" s="9" t="s">
        <v>218</v>
      </c>
      <c r="E140" s="9" t="s">
        <v>438</v>
      </c>
    </row>
    <row r="141" spans="1:5" x14ac:dyDescent="0.25">
      <c r="A141" s="9" t="s">
        <v>167</v>
      </c>
      <c r="B141" s="9" t="s">
        <v>217</v>
      </c>
      <c r="C141" t="s">
        <v>165</v>
      </c>
      <c r="D141" s="9" t="s">
        <v>87</v>
      </c>
      <c r="E141" s="9" t="s">
        <v>438</v>
      </c>
    </row>
    <row r="142" spans="1:5" x14ac:dyDescent="0.25">
      <c r="A142" s="9" t="s">
        <v>167</v>
      </c>
      <c r="B142" s="9" t="s">
        <v>216</v>
      </c>
      <c r="C142" t="s">
        <v>165</v>
      </c>
      <c r="D142" s="9" t="s">
        <v>215</v>
      </c>
      <c r="E142" s="9" t="s">
        <v>438</v>
      </c>
    </row>
    <row r="143" spans="1:5" x14ac:dyDescent="0.25">
      <c r="A143" s="9" t="s">
        <v>167</v>
      </c>
      <c r="B143" s="9" t="s">
        <v>150</v>
      </c>
      <c r="C143" t="s">
        <v>165</v>
      </c>
      <c r="D143" s="9" t="s">
        <v>97</v>
      </c>
      <c r="E143" s="9" t="s">
        <v>438</v>
      </c>
    </row>
    <row r="144" spans="1:5" x14ac:dyDescent="0.25">
      <c r="A144" s="9" t="s">
        <v>167</v>
      </c>
      <c r="B144" s="9" t="s">
        <v>214</v>
      </c>
      <c r="C144" t="s">
        <v>165</v>
      </c>
      <c r="D144" s="9" t="s">
        <v>122</v>
      </c>
      <c r="E144" s="9" t="s">
        <v>438</v>
      </c>
    </row>
    <row r="145" spans="1:5" x14ac:dyDescent="0.25">
      <c r="A145" s="9" t="s">
        <v>167</v>
      </c>
      <c r="B145" s="9" t="s">
        <v>213</v>
      </c>
      <c r="C145" t="s">
        <v>165</v>
      </c>
      <c r="D145" s="9" t="s">
        <v>212</v>
      </c>
      <c r="E145" s="9" t="s">
        <v>438</v>
      </c>
    </row>
    <row r="146" spans="1:5" x14ac:dyDescent="0.25">
      <c r="A146" s="9" t="s">
        <v>167</v>
      </c>
      <c r="B146" s="9" t="s">
        <v>211</v>
      </c>
      <c r="C146" t="s">
        <v>165</v>
      </c>
      <c r="D146" s="9" t="s">
        <v>210</v>
      </c>
      <c r="E146" s="9" t="s">
        <v>438</v>
      </c>
    </row>
    <row r="147" spans="1:5" x14ac:dyDescent="0.25">
      <c r="A147" s="9" t="s">
        <v>167</v>
      </c>
      <c r="B147" s="9" t="s">
        <v>209</v>
      </c>
      <c r="C147" t="s">
        <v>165</v>
      </c>
      <c r="D147" s="9" t="s">
        <v>208</v>
      </c>
      <c r="E147" s="9" t="s">
        <v>438</v>
      </c>
    </row>
    <row r="148" spans="1:5" x14ac:dyDescent="0.25">
      <c r="A148" s="9" t="s">
        <v>167</v>
      </c>
      <c r="B148" s="9" t="s">
        <v>207</v>
      </c>
      <c r="C148" t="s">
        <v>165</v>
      </c>
      <c r="D148" s="9" t="s">
        <v>206</v>
      </c>
      <c r="E148" s="9" t="s">
        <v>438</v>
      </c>
    </row>
    <row r="149" spans="1:5" x14ac:dyDescent="0.25">
      <c r="A149" s="9" t="s">
        <v>167</v>
      </c>
      <c r="B149" s="9" t="s">
        <v>205</v>
      </c>
      <c r="C149" t="s">
        <v>165</v>
      </c>
      <c r="D149" s="9" t="s">
        <v>156</v>
      </c>
      <c r="E149" s="9" t="s">
        <v>438</v>
      </c>
    </row>
    <row r="150" spans="1:5" x14ac:dyDescent="0.25">
      <c r="A150" s="9" t="s">
        <v>167</v>
      </c>
      <c r="B150" s="9" t="s">
        <v>204</v>
      </c>
      <c r="C150" t="s">
        <v>165</v>
      </c>
      <c r="D150" s="9" t="s">
        <v>154</v>
      </c>
      <c r="E150" s="9" t="s">
        <v>438</v>
      </c>
    </row>
    <row r="151" spans="1:5" x14ac:dyDescent="0.25">
      <c r="A151" s="9" t="s">
        <v>167</v>
      </c>
      <c r="B151" s="9" t="s">
        <v>203</v>
      </c>
      <c r="C151" t="s">
        <v>165</v>
      </c>
      <c r="D151" s="9" t="s">
        <v>202</v>
      </c>
      <c r="E151" s="9" t="s">
        <v>438</v>
      </c>
    </row>
    <row r="152" spans="1:5" x14ac:dyDescent="0.25">
      <c r="A152" s="9" t="s">
        <v>167</v>
      </c>
      <c r="B152" s="9" t="s">
        <v>201</v>
      </c>
      <c r="C152" t="s">
        <v>165</v>
      </c>
      <c r="D152" s="9" t="s">
        <v>152</v>
      </c>
      <c r="E152" s="9" t="s">
        <v>438</v>
      </c>
    </row>
    <row r="153" spans="1:5" x14ac:dyDescent="0.25">
      <c r="A153" s="9" t="s">
        <v>167</v>
      </c>
      <c r="B153" s="9" t="s">
        <v>145</v>
      </c>
      <c r="C153" t="s">
        <v>165</v>
      </c>
      <c r="D153" s="9" t="s">
        <v>200</v>
      </c>
      <c r="E153" s="9" t="s">
        <v>438</v>
      </c>
    </row>
    <row r="154" spans="1:5" x14ac:dyDescent="0.25">
      <c r="A154" s="9" t="s">
        <v>167</v>
      </c>
      <c r="B154" s="9" t="s">
        <v>199</v>
      </c>
      <c r="C154" t="s">
        <v>165</v>
      </c>
      <c r="D154" s="9" t="s">
        <v>198</v>
      </c>
      <c r="E154" s="9" t="s">
        <v>438</v>
      </c>
    </row>
    <row r="155" spans="1:5" x14ac:dyDescent="0.25">
      <c r="A155" s="9" t="s">
        <v>167</v>
      </c>
      <c r="B155" s="9" t="s">
        <v>197</v>
      </c>
      <c r="C155" t="s">
        <v>165</v>
      </c>
      <c r="D155" s="9" t="s">
        <v>118</v>
      </c>
      <c r="E155" s="9" t="s">
        <v>438</v>
      </c>
    </row>
    <row r="156" spans="1:5" x14ac:dyDescent="0.25">
      <c r="A156" s="9" t="s">
        <v>167</v>
      </c>
      <c r="B156" s="9" t="s">
        <v>196</v>
      </c>
      <c r="C156" t="s">
        <v>165</v>
      </c>
      <c r="D156" s="9" t="s">
        <v>195</v>
      </c>
      <c r="E156" s="9" t="s">
        <v>438</v>
      </c>
    </row>
    <row r="157" spans="1:5" x14ac:dyDescent="0.25">
      <c r="A157" s="9" t="s">
        <v>167</v>
      </c>
      <c r="B157" s="9" t="s">
        <v>194</v>
      </c>
      <c r="C157" t="s">
        <v>165</v>
      </c>
      <c r="D157" s="9" t="s">
        <v>193</v>
      </c>
      <c r="E157" s="9" t="s">
        <v>438</v>
      </c>
    </row>
    <row r="158" spans="1:5" x14ac:dyDescent="0.25">
      <c r="A158" s="9" t="s">
        <v>167</v>
      </c>
      <c r="B158" s="9" t="s">
        <v>192</v>
      </c>
      <c r="C158" t="s">
        <v>165</v>
      </c>
      <c r="D158" s="9" t="s">
        <v>149</v>
      </c>
      <c r="E158" s="9" t="s">
        <v>438</v>
      </c>
    </row>
    <row r="159" spans="1:5" x14ac:dyDescent="0.25">
      <c r="A159" s="9" t="s">
        <v>167</v>
      </c>
      <c r="B159" s="9" t="s">
        <v>191</v>
      </c>
      <c r="C159" t="s">
        <v>165</v>
      </c>
      <c r="D159" s="9" t="s">
        <v>147</v>
      </c>
      <c r="E159" s="9" t="s">
        <v>438</v>
      </c>
    </row>
    <row r="160" spans="1:5" x14ac:dyDescent="0.25">
      <c r="A160" s="9" t="s">
        <v>167</v>
      </c>
      <c r="B160" s="9" t="s">
        <v>190</v>
      </c>
      <c r="C160" t="s">
        <v>165</v>
      </c>
      <c r="D160" s="9" t="s">
        <v>79</v>
      </c>
      <c r="E160" s="9" t="s">
        <v>438</v>
      </c>
    </row>
    <row r="161" spans="1:5" x14ac:dyDescent="0.25">
      <c r="A161" s="9" t="s">
        <v>167</v>
      </c>
      <c r="B161" s="9" t="s">
        <v>189</v>
      </c>
      <c r="C161" t="s">
        <v>165</v>
      </c>
      <c r="D161" s="9" t="s">
        <v>77</v>
      </c>
      <c r="E161" s="9" t="s">
        <v>438</v>
      </c>
    </row>
    <row r="162" spans="1:5" x14ac:dyDescent="0.25">
      <c r="A162" s="9" t="s">
        <v>167</v>
      </c>
      <c r="B162" s="9" t="s">
        <v>188</v>
      </c>
      <c r="C162" t="s">
        <v>165</v>
      </c>
      <c r="D162" s="9" t="s">
        <v>187</v>
      </c>
      <c r="E162" s="9" t="s">
        <v>438</v>
      </c>
    </row>
    <row r="163" spans="1:5" x14ac:dyDescent="0.25">
      <c r="A163" s="9" t="s">
        <v>167</v>
      </c>
      <c r="B163" s="9" t="s">
        <v>186</v>
      </c>
      <c r="C163" t="s">
        <v>165</v>
      </c>
      <c r="D163" s="9" t="s">
        <v>185</v>
      </c>
      <c r="E163" s="9" t="s">
        <v>438</v>
      </c>
    </row>
    <row r="164" spans="1:5" x14ac:dyDescent="0.25">
      <c r="A164" s="9" t="s">
        <v>167</v>
      </c>
      <c r="B164" s="9" t="s">
        <v>184</v>
      </c>
      <c r="C164" t="s">
        <v>165</v>
      </c>
      <c r="D164" s="9" t="s">
        <v>144</v>
      </c>
      <c r="E164" s="9" t="s">
        <v>438</v>
      </c>
    </row>
    <row r="165" spans="1:5" x14ac:dyDescent="0.25">
      <c r="A165" s="9" t="s">
        <v>167</v>
      </c>
      <c r="B165" s="9" t="s">
        <v>183</v>
      </c>
      <c r="C165" t="s">
        <v>165</v>
      </c>
      <c r="D165" s="9" t="s">
        <v>182</v>
      </c>
      <c r="E165" s="9" t="s">
        <v>438</v>
      </c>
    </row>
    <row r="166" spans="1:5" x14ac:dyDescent="0.25">
      <c r="A166" s="9" t="s">
        <v>167</v>
      </c>
      <c r="B166" s="9" t="s">
        <v>181</v>
      </c>
      <c r="C166" t="s">
        <v>165</v>
      </c>
      <c r="D166" s="9" t="s">
        <v>180</v>
      </c>
      <c r="E166" s="9" t="s">
        <v>438</v>
      </c>
    </row>
    <row r="167" spans="1:5" x14ac:dyDescent="0.25">
      <c r="A167" s="9" t="s">
        <v>167</v>
      </c>
      <c r="B167" s="9" t="s">
        <v>179</v>
      </c>
      <c r="C167" t="s">
        <v>165</v>
      </c>
      <c r="D167" s="9" t="s">
        <v>178</v>
      </c>
      <c r="E167" s="9" t="s">
        <v>438</v>
      </c>
    </row>
    <row r="168" spans="1:5" x14ac:dyDescent="0.25">
      <c r="A168" s="9" t="s">
        <v>167</v>
      </c>
      <c r="B168" s="9" t="s">
        <v>177</v>
      </c>
      <c r="C168" t="s">
        <v>165</v>
      </c>
      <c r="D168" s="9" t="s">
        <v>142</v>
      </c>
      <c r="E168" s="9" t="s">
        <v>438</v>
      </c>
    </row>
    <row r="169" spans="1:5" x14ac:dyDescent="0.25">
      <c r="A169" s="9" t="s">
        <v>167</v>
      </c>
      <c r="B169" s="9" t="s">
        <v>176</v>
      </c>
      <c r="C169" t="s">
        <v>165</v>
      </c>
      <c r="D169" s="9" t="s">
        <v>175</v>
      </c>
      <c r="E169" s="9" t="s">
        <v>438</v>
      </c>
    </row>
    <row r="170" spans="1:5" x14ac:dyDescent="0.25">
      <c r="A170" s="9" t="s">
        <v>167</v>
      </c>
      <c r="B170" s="9" t="s">
        <v>174</v>
      </c>
      <c r="C170" t="s">
        <v>165</v>
      </c>
      <c r="D170" s="9" t="s">
        <v>173</v>
      </c>
      <c r="E170" s="9" t="s">
        <v>438</v>
      </c>
    </row>
    <row r="171" spans="1:5" x14ac:dyDescent="0.25">
      <c r="A171" s="9" t="s">
        <v>167</v>
      </c>
      <c r="B171" s="9" t="s">
        <v>172</v>
      </c>
      <c r="C171" t="s">
        <v>165</v>
      </c>
      <c r="D171" s="9" t="s">
        <v>171</v>
      </c>
      <c r="E171" s="9" t="s">
        <v>438</v>
      </c>
    </row>
    <row r="172" spans="1:5" x14ac:dyDescent="0.25">
      <c r="A172" s="9" t="s">
        <v>167</v>
      </c>
      <c r="B172" s="9" t="s">
        <v>170</v>
      </c>
      <c r="C172" t="s">
        <v>165</v>
      </c>
      <c r="D172" s="9" t="s">
        <v>75</v>
      </c>
      <c r="E172" s="9" t="s">
        <v>438</v>
      </c>
    </row>
    <row r="173" spans="1:5" x14ac:dyDescent="0.25">
      <c r="A173" s="9" t="s">
        <v>167</v>
      </c>
      <c r="B173" s="9" t="s">
        <v>169</v>
      </c>
      <c r="C173" t="s">
        <v>165</v>
      </c>
      <c r="D173" s="9" t="s">
        <v>73</v>
      </c>
      <c r="E173" s="9" t="s">
        <v>438</v>
      </c>
    </row>
    <row r="174" spans="1:5" x14ac:dyDescent="0.25">
      <c r="A174" s="9" t="s">
        <v>167</v>
      </c>
      <c r="B174" s="9" t="s">
        <v>168</v>
      </c>
      <c r="C174" t="s">
        <v>165</v>
      </c>
      <c r="D174" s="9" t="s">
        <v>139</v>
      </c>
      <c r="E174" s="9" t="s">
        <v>438</v>
      </c>
    </row>
    <row r="175" spans="1:5" x14ac:dyDescent="0.25">
      <c r="A175" s="9" t="s">
        <v>167</v>
      </c>
      <c r="B175" s="9" t="s">
        <v>166</v>
      </c>
      <c r="C175" t="s">
        <v>165</v>
      </c>
      <c r="D175" s="9" t="s">
        <v>71</v>
      </c>
      <c r="E175" s="9" t="s">
        <v>438</v>
      </c>
    </row>
    <row r="176" spans="1:5" x14ac:dyDescent="0.25">
      <c r="A176" s="9" t="s">
        <v>133</v>
      </c>
      <c r="B176" s="9" t="s">
        <v>164</v>
      </c>
      <c r="C176" t="s">
        <v>131</v>
      </c>
      <c r="D176" s="9" t="s">
        <v>116</v>
      </c>
      <c r="E176" s="9" t="s">
        <v>439</v>
      </c>
    </row>
    <row r="177" spans="1:5" x14ac:dyDescent="0.25">
      <c r="A177" s="9" t="s">
        <v>133</v>
      </c>
      <c r="B177" s="9" t="s">
        <v>163</v>
      </c>
      <c r="C177" t="s">
        <v>131</v>
      </c>
      <c r="D177" s="9" t="s">
        <v>95</v>
      </c>
      <c r="E177" s="9" t="s">
        <v>439</v>
      </c>
    </row>
    <row r="178" spans="1:5" x14ac:dyDescent="0.25">
      <c r="A178" s="9" t="s">
        <v>133</v>
      </c>
      <c r="B178" s="9" t="s">
        <v>162</v>
      </c>
      <c r="C178" t="s">
        <v>131</v>
      </c>
      <c r="D178" s="9" t="s">
        <v>161</v>
      </c>
      <c r="E178" s="9" t="s">
        <v>439</v>
      </c>
    </row>
    <row r="179" spans="1:5" x14ac:dyDescent="0.25">
      <c r="A179" s="9" t="s">
        <v>133</v>
      </c>
      <c r="B179" s="9" t="s">
        <v>160</v>
      </c>
      <c r="C179" t="s">
        <v>131</v>
      </c>
      <c r="D179" s="9" t="s">
        <v>159</v>
      </c>
      <c r="E179" s="9" t="s">
        <v>439</v>
      </c>
    </row>
    <row r="180" spans="1:5" x14ac:dyDescent="0.25">
      <c r="A180" s="9" t="s">
        <v>133</v>
      </c>
      <c r="B180" s="9" t="s">
        <v>124</v>
      </c>
      <c r="C180" t="s">
        <v>131</v>
      </c>
      <c r="D180" s="9" t="s">
        <v>83</v>
      </c>
      <c r="E180" s="9" t="s">
        <v>439</v>
      </c>
    </row>
    <row r="181" spans="1:5" x14ac:dyDescent="0.25">
      <c r="A181" s="9" t="s">
        <v>133</v>
      </c>
      <c r="B181" s="9" t="s">
        <v>158</v>
      </c>
      <c r="C181" t="s">
        <v>131</v>
      </c>
      <c r="D181" s="9" t="s">
        <v>97</v>
      </c>
      <c r="E181" s="9" t="s">
        <v>439</v>
      </c>
    </row>
    <row r="182" spans="1:5" x14ac:dyDescent="0.25">
      <c r="A182" s="9" t="s">
        <v>133</v>
      </c>
      <c r="B182" s="9" t="s">
        <v>157</v>
      </c>
      <c r="C182" t="s">
        <v>131</v>
      </c>
      <c r="D182" s="9" t="s">
        <v>156</v>
      </c>
      <c r="E182" s="9" t="s">
        <v>439</v>
      </c>
    </row>
    <row r="183" spans="1:5" x14ac:dyDescent="0.25">
      <c r="A183" s="9" t="s">
        <v>133</v>
      </c>
      <c r="B183" s="9" t="s">
        <v>155</v>
      </c>
      <c r="C183" t="s">
        <v>131</v>
      </c>
      <c r="D183" s="9" t="s">
        <v>154</v>
      </c>
      <c r="E183" s="9" t="s">
        <v>439</v>
      </c>
    </row>
    <row r="184" spans="1:5" x14ac:dyDescent="0.25">
      <c r="A184" s="9" t="s">
        <v>133</v>
      </c>
      <c r="B184" s="9" t="s">
        <v>153</v>
      </c>
      <c r="C184" t="s">
        <v>131</v>
      </c>
      <c r="D184" s="9" t="s">
        <v>152</v>
      </c>
      <c r="E184" s="9" t="s">
        <v>439</v>
      </c>
    </row>
    <row r="185" spans="1:5" x14ac:dyDescent="0.25">
      <c r="A185" s="9" t="s">
        <v>133</v>
      </c>
      <c r="B185" s="9" t="s">
        <v>151</v>
      </c>
      <c r="C185" t="s">
        <v>131</v>
      </c>
      <c r="D185" s="9" t="s">
        <v>118</v>
      </c>
      <c r="E185" s="9" t="s">
        <v>439</v>
      </c>
    </row>
    <row r="186" spans="1:5" x14ac:dyDescent="0.25">
      <c r="A186" s="9" t="s">
        <v>133</v>
      </c>
      <c r="B186" s="9" t="s">
        <v>150</v>
      </c>
      <c r="C186" t="s">
        <v>131</v>
      </c>
      <c r="D186" s="9" t="s">
        <v>149</v>
      </c>
      <c r="E186" s="9" t="s">
        <v>439</v>
      </c>
    </row>
    <row r="187" spans="1:5" x14ac:dyDescent="0.25">
      <c r="A187" s="9" t="s">
        <v>133</v>
      </c>
      <c r="B187" s="9" t="s">
        <v>148</v>
      </c>
      <c r="C187" t="s">
        <v>131</v>
      </c>
      <c r="D187" s="9" t="s">
        <v>147</v>
      </c>
      <c r="E187" s="9" t="s">
        <v>439</v>
      </c>
    </row>
    <row r="188" spans="1:5" x14ac:dyDescent="0.25">
      <c r="A188" s="9" t="s">
        <v>133</v>
      </c>
      <c r="B188" s="9" t="s">
        <v>146</v>
      </c>
      <c r="C188" t="s">
        <v>131</v>
      </c>
      <c r="D188" s="9" t="s">
        <v>77</v>
      </c>
      <c r="E188" s="9" t="s">
        <v>439</v>
      </c>
    </row>
    <row r="189" spans="1:5" x14ac:dyDescent="0.25">
      <c r="A189" s="9" t="s">
        <v>133</v>
      </c>
      <c r="B189" s="9" t="s">
        <v>145</v>
      </c>
      <c r="C189" t="s">
        <v>131</v>
      </c>
      <c r="D189" s="9" t="s">
        <v>144</v>
      </c>
      <c r="E189" s="9" t="s">
        <v>439</v>
      </c>
    </row>
    <row r="190" spans="1:5" x14ac:dyDescent="0.25">
      <c r="A190" s="9" t="s">
        <v>133</v>
      </c>
      <c r="B190" s="9" t="s">
        <v>143</v>
      </c>
      <c r="C190" t="s">
        <v>131</v>
      </c>
      <c r="D190" s="9" t="s">
        <v>142</v>
      </c>
      <c r="E190" s="9" t="s">
        <v>439</v>
      </c>
    </row>
    <row r="191" spans="1:5" x14ac:dyDescent="0.25">
      <c r="A191" s="9" t="s">
        <v>133</v>
      </c>
      <c r="B191" s="9" t="s">
        <v>141</v>
      </c>
      <c r="C191" t="s">
        <v>131</v>
      </c>
      <c r="D191" s="9" t="s">
        <v>75</v>
      </c>
      <c r="E191" s="9" t="s">
        <v>439</v>
      </c>
    </row>
    <row r="192" spans="1:5" x14ac:dyDescent="0.25">
      <c r="A192" s="9" t="s">
        <v>133</v>
      </c>
      <c r="B192" s="9" t="s">
        <v>140</v>
      </c>
      <c r="C192" t="s">
        <v>131</v>
      </c>
      <c r="D192" s="9" t="s">
        <v>139</v>
      </c>
      <c r="E192" s="9" t="s">
        <v>439</v>
      </c>
    </row>
    <row r="193" spans="1:5" x14ac:dyDescent="0.25">
      <c r="A193" s="9" t="s">
        <v>133</v>
      </c>
      <c r="B193" s="9" t="s">
        <v>138</v>
      </c>
      <c r="C193" t="s">
        <v>131</v>
      </c>
      <c r="D193" s="9" t="s">
        <v>69</v>
      </c>
      <c r="E193" s="9" t="s">
        <v>439</v>
      </c>
    </row>
    <row r="194" spans="1:5" x14ac:dyDescent="0.25">
      <c r="A194" s="9" t="s">
        <v>133</v>
      </c>
      <c r="B194" s="9" t="s">
        <v>137</v>
      </c>
      <c r="C194" t="s">
        <v>131</v>
      </c>
      <c r="D194" s="9" t="s">
        <v>136</v>
      </c>
      <c r="E194" s="9" t="s">
        <v>439</v>
      </c>
    </row>
    <row r="195" spans="1:5" x14ac:dyDescent="0.25">
      <c r="A195" s="9" t="s">
        <v>133</v>
      </c>
      <c r="B195" s="9" t="s">
        <v>135</v>
      </c>
      <c r="C195" t="s">
        <v>131</v>
      </c>
      <c r="D195" s="9" t="s">
        <v>134</v>
      </c>
      <c r="E195" s="9" t="s">
        <v>439</v>
      </c>
    </row>
    <row r="196" spans="1:5" x14ac:dyDescent="0.25">
      <c r="A196" s="9" t="s">
        <v>133</v>
      </c>
      <c r="B196" s="9" t="s">
        <v>132</v>
      </c>
      <c r="C196" t="s">
        <v>131</v>
      </c>
      <c r="D196" s="9" t="s">
        <v>130</v>
      </c>
      <c r="E196" s="9" t="s">
        <v>439</v>
      </c>
    </row>
    <row r="197" spans="1:5" x14ac:dyDescent="0.25">
      <c r="A197" s="9" t="s">
        <v>128</v>
      </c>
      <c r="B197" s="9" t="s">
        <v>124</v>
      </c>
      <c r="C197" t="s">
        <v>126</v>
      </c>
      <c r="D197" s="9" t="s">
        <v>129</v>
      </c>
      <c r="E197" s="9" t="s">
        <v>439</v>
      </c>
    </row>
    <row r="198" spans="1:5" x14ac:dyDescent="0.25">
      <c r="A198" s="9" t="s">
        <v>128</v>
      </c>
      <c r="B198" s="9" t="s">
        <v>127</v>
      </c>
      <c r="C198" t="s">
        <v>126</v>
      </c>
      <c r="D198" s="9" t="s">
        <v>125</v>
      </c>
      <c r="E198" s="9" t="s">
        <v>439</v>
      </c>
    </row>
    <row r="199" spans="1:5" x14ac:dyDescent="0.25">
      <c r="A199" s="9" t="s">
        <v>121</v>
      </c>
      <c r="B199" s="9" t="s">
        <v>124</v>
      </c>
      <c r="C199" t="s">
        <v>119</v>
      </c>
      <c r="D199" s="9" t="s">
        <v>81</v>
      </c>
      <c r="E199" s="9" t="s">
        <v>439</v>
      </c>
    </row>
    <row r="200" spans="1:5" x14ac:dyDescent="0.25">
      <c r="A200" s="9" t="s">
        <v>121</v>
      </c>
      <c r="B200" s="9" t="s">
        <v>123</v>
      </c>
      <c r="C200" t="s">
        <v>119</v>
      </c>
      <c r="D200" s="9" t="s">
        <v>122</v>
      </c>
      <c r="E200" s="9" t="s">
        <v>439</v>
      </c>
    </row>
    <row r="201" spans="1:5" x14ac:dyDescent="0.25">
      <c r="A201" s="9" t="s">
        <v>121</v>
      </c>
      <c r="B201" s="9" t="s">
        <v>120</v>
      </c>
      <c r="C201" t="s">
        <v>119</v>
      </c>
      <c r="D201" s="9" t="s">
        <v>118</v>
      </c>
      <c r="E201" s="9" t="s">
        <v>439</v>
      </c>
    </row>
    <row r="202" spans="1:5" x14ac:dyDescent="0.25">
      <c r="A202" s="9" t="s">
        <v>100</v>
      </c>
      <c r="B202" s="9" t="s">
        <v>117</v>
      </c>
      <c r="C202" t="s">
        <v>98</v>
      </c>
      <c r="D202" s="9" t="s">
        <v>116</v>
      </c>
      <c r="E202" s="9" t="s">
        <v>439</v>
      </c>
    </row>
    <row r="203" spans="1:5" x14ac:dyDescent="0.25">
      <c r="A203" s="9" t="s">
        <v>100</v>
      </c>
      <c r="B203" s="9" t="s">
        <v>115</v>
      </c>
      <c r="C203" t="s">
        <v>98</v>
      </c>
      <c r="D203" s="9" t="s">
        <v>95</v>
      </c>
      <c r="E203" s="9" t="s">
        <v>439</v>
      </c>
    </row>
    <row r="204" spans="1:5" x14ac:dyDescent="0.25">
      <c r="A204" s="9" t="s">
        <v>100</v>
      </c>
      <c r="B204" s="9" t="s">
        <v>114</v>
      </c>
      <c r="C204" t="s">
        <v>98</v>
      </c>
      <c r="D204" s="9" t="s">
        <v>113</v>
      </c>
      <c r="E204" s="9" t="s">
        <v>439</v>
      </c>
    </row>
    <row r="205" spans="1:5" x14ac:dyDescent="0.25">
      <c r="A205" s="9" t="s">
        <v>100</v>
      </c>
      <c r="B205" s="9" t="s">
        <v>112</v>
      </c>
      <c r="C205" t="s">
        <v>98</v>
      </c>
      <c r="D205" s="9" t="s">
        <v>111</v>
      </c>
      <c r="E205" s="9" t="s">
        <v>439</v>
      </c>
    </row>
    <row r="206" spans="1:5" x14ac:dyDescent="0.25">
      <c r="A206" s="9" t="s">
        <v>100</v>
      </c>
      <c r="B206" s="9" t="s">
        <v>110</v>
      </c>
      <c r="C206" t="s">
        <v>98</v>
      </c>
      <c r="D206" s="9" t="s">
        <v>93</v>
      </c>
      <c r="E206" s="9" t="s">
        <v>439</v>
      </c>
    </row>
    <row r="207" spans="1:5" x14ac:dyDescent="0.25">
      <c r="A207" s="9" t="s">
        <v>100</v>
      </c>
      <c r="B207" s="9" t="s">
        <v>109</v>
      </c>
      <c r="C207" t="s">
        <v>98</v>
      </c>
      <c r="D207" s="9" t="s">
        <v>108</v>
      </c>
      <c r="E207" s="9" t="s">
        <v>439</v>
      </c>
    </row>
    <row r="208" spans="1:5" x14ac:dyDescent="0.25">
      <c r="A208" s="9" t="s">
        <v>100</v>
      </c>
      <c r="B208" s="9" t="s">
        <v>107</v>
      </c>
      <c r="C208" t="s">
        <v>98</v>
      </c>
      <c r="D208" s="9" t="s">
        <v>106</v>
      </c>
      <c r="E208" s="9" t="s">
        <v>439</v>
      </c>
    </row>
    <row r="209" spans="1:5" x14ac:dyDescent="0.25">
      <c r="A209" s="9" t="s">
        <v>100</v>
      </c>
      <c r="B209" s="9" t="s">
        <v>105</v>
      </c>
      <c r="C209" t="s">
        <v>98</v>
      </c>
      <c r="D209" s="9" t="s">
        <v>91</v>
      </c>
      <c r="E209" s="9" t="s">
        <v>439</v>
      </c>
    </row>
    <row r="210" spans="1:5" x14ac:dyDescent="0.25">
      <c r="A210" s="9" t="s">
        <v>100</v>
      </c>
      <c r="B210" s="9" t="s">
        <v>104</v>
      </c>
      <c r="C210" t="s">
        <v>98</v>
      </c>
      <c r="D210" s="9" t="s">
        <v>103</v>
      </c>
      <c r="E210" s="9" t="s">
        <v>439</v>
      </c>
    </row>
    <row r="211" spans="1:5" x14ac:dyDescent="0.25">
      <c r="A211" s="9" t="s">
        <v>100</v>
      </c>
      <c r="B211" s="9" t="s">
        <v>102</v>
      </c>
      <c r="C211" t="s">
        <v>98</v>
      </c>
      <c r="D211" s="9" t="s">
        <v>101</v>
      </c>
      <c r="E211" s="9" t="s">
        <v>439</v>
      </c>
    </row>
    <row r="212" spans="1:5" x14ac:dyDescent="0.25">
      <c r="A212" s="9" t="s">
        <v>100</v>
      </c>
      <c r="B212" s="9" t="s">
        <v>99</v>
      </c>
      <c r="C212" t="s">
        <v>98</v>
      </c>
      <c r="D212" s="9" t="s">
        <v>97</v>
      </c>
      <c r="E212" s="9" t="s">
        <v>439</v>
      </c>
    </row>
    <row r="213" spans="1:5" x14ac:dyDescent="0.25">
      <c r="A213" s="9" t="s">
        <v>90</v>
      </c>
      <c r="B213" s="9" t="s">
        <v>96</v>
      </c>
      <c r="C213" t="s">
        <v>88</v>
      </c>
      <c r="D213" s="9" t="s">
        <v>95</v>
      </c>
      <c r="E213" s="9" t="s">
        <v>440</v>
      </c>
    </row>
    <row r="214" spans="1:5" x14ac:dyDescent="0.25">
      <c r="A214" s="9" t="s">
        <v>90</v>
      </c>
      <c r="B214" s="9" t="s">
        <v>94</v>
      </c>
      <c r="C214" t="s">
        <v>88</v>
      </c>
      <c r="D214" s="9" t="s">
        <v>93</v>
      </c>
      <c r="E214" s="9" t="s">
        <v>440</v>
      </c>
    </row>
    <row r="215" spans="1:5" x14ac:dyDescent="0.25">
      <c r="A215" s="9" t="s">
        <v>90</v>
      </c>
      <c r="B215" s="9" t="s">
        <v>92</v>
      </c>
      <c r="C215" t="s">
        <v>88</v>
      </c>
      <c r="D215" s="9" t="s">
        <v>91</v>
      </c>
      <c r="E215" s="9" t="s">
        <v>440</v>
      </c>
    </row>
    <row r="216" spans="1:5" x14ac:dyDescent="0.25">
      <c r="A216" s="9" t="s">
        <v>90</v>
      </c>
      <c r="B216" s="9" t="s">
        <v>89</v>
      </c>
      <c r="C216" t="s">
        <v>88</v>
      </c>
      <c r="D216" s="9" t="s">
        <v>87</v>
      </c>
      <c r="E216" s="9" t="s">
        <v>440</v>
      </c>
    </row>
    <row r="217" spans="1:5" x14ac:dyDescent="0.25">
      <c r="A217" s="9" t="s">
        <v>10</v>
      </c>
      <c r="B217" s="9" t="s">
        <v>86</v>
      </c>
      <c r="C217" t="s">
        <v>8</v>
      </c>
      <c r="D217" s="9" t="s">
        <v>85</v>
      </c>
      <c r="E217" s="9" t="s">
        <v>440</v>
      </c>
    </row>
    <row r="218" spans="1:5" x14ac:dyDescent="0.25">
      <c r="A218" s="9" t="s">
        <v>10</v>
      </c>
      <c r="B218" s="9" t="s">
        <v>84</v>
      </c>
      <c r="C218" t="s">
        <v>8</v>
      </c>
      <c r="D218" s="9" t="s">
        <v>83</v>
      </c>
      <c r="E218" s="9" t="s">
        <v>440</v>
      </c>
    </row>
    <row r="219" spans="1:5" x14ac:dyDescent="0.25">
      <c r="A219" s="9" t="s">
        <v>10</v>
      </c>
      <c r="B219" s="9" t="s">
        <v>82</v>
      </c>
      <c r="C219" t="s">
        <v>8</v>
      </c>
      <c r="D219" s="9" t="s">
        <v>81</v>
      </c>
      <c r="E219" s="9" t="s">
        <v>440</v>
      </c>
    </row>
    <row r="220" spans="1:5" x14ac:dyDescent="0.25">
      <c r="A220" s="9" t="s">
        <v>10</v>
      </c>
      <c r="B220" s="9" t="s">
        <v>80</v>
      </c>
      <c r="C220" t="s">
        <v>8</v>
      </c>
      <c r="D220" s="9" t="s">
        <v>79</v>
      </c>
      <c r="E220" s="9" t="s">
        <v>440</v>
      </c>
    </row>
    <row r="221" spans="1:5" x14ac:dyDescent="0.25">
      <c r="A221" s="9" t="s">
        <v>10</v>
      </c>
      <c r="B221" s="9" t="s">
        <v>78</v>
      </c>
      <c r="C221" t="s">
        <v>8</v>
      </c>
      <c r="D221" s="9" t="s">
        <v>77</v>
      </c>
      <c r="E221" s="9" t="s">
        <v>440</v>
      </c>
    </row>
    <row r="222" spans="1:5" x14ac:dyDescent="0.25">
      <c r="A222" s="9" t="s">
        <v>10</v>
      </c>
      <c r="B222" s="9" t="s">
        <v>398</v>
      </c>
      <c r="C222" t="s">
        <v>8</v>
      </c>
      <c r="D222" s="9" t="s">
        <v>142</v>
      </c>
      <c r="E222" s="9" t="s">
        <v>440</v>
      </c>
    </row>
    <row r="223" spans="1:5" x14ac:dyDescent="0.25">
      <c r="A223" s="9" t="s">
        <v>10</v>
      </c>
      <c r="B223" s="9" t="s">
        <v>76</v>
      </c>
      <c r="C223" t="s">
        <v>8</v>
      </c>
      <c r="D223" s="9" t="s">
        <v>75</v>
      </c>
      <c r="E223" s="9" t="s">
        <v>440</v>
      </c>
    </row>
    <row r="224" spans="1:5" x14ac:dyDescent="0.25">
      <c r="A224" s="9" t="s">
        <v>10</v>
      </c>
      <c r="B224" s="9" t="s">
        <v>74</v>
      </c>
      <c r="C224" t="s">
        <v>8</v>
      </c>
      <c r="D224" s="9" t="s">
        <v>73</v>
      </c>
      <c r="E224" s="9" t="s">
        <v>440</v>
      </c>
    </row>
    <row r="225" spans="1:5" x14ac:dyDescent="0.25">
      <c r="A225" s="9" t="s">
        <v>10</v>
      </c>
      <c r="B225" s="9" t="s">
        <v>399</v>
      </c>
      <c r="C225" t="s">
        <v>8</v>
      </c>
      <c r="D225" s="9" t="s">
        <v>139</v>
      </c>
      <c r="E225" s="9" t="s">
        <v>440</v>
      </c>
    </row>
    <row r="226" spans="1:5" x14ac:dyDescent="0.25">
      <c r="A226" s="9" t="s">
        <v>10</v>
      </c>
      <c r="B226" s="9" t="s">
        <v>72</v>
      </c>
      <c r="C226" t="s">
        <v>8</v>
      </c>
      <c r="D226" s="9" t="s">
        <v>71</v>
      </c>
      <c r="E226" s="9" t="s">
        <v>440</v>
      </c>
    </row>
    <row r="227" spans="1:5" x14ac:dyDescent="0.25">
      <c r="A227" s="9" t="s">
        <v>10</v>
      </c>
      <c r="B227" s="9" t="s">
        <v>70</v>
      </c>
      <c r="C227" t="s">
        <v>8</v>
      </c>
      <c r="D227" s="9" t="s">
        <v>69</v>
      </c>
      <c r="E227" s="9" t="s">
        <v>440</v>
      </c>
    </row>
    <row r="228" spans="1:5" x14ac:dyDescent="0.25">
      <c r="A228" s="9" t="s">
        <v>10</v>
      </c>
      <c r="B228" s="9" t="s">
        <v>400</v>
      </c>
      <c r="C228" t="s">
        <v>8</v>
      </c>
      <c r="D228" s="9" t="s">
        <v>130</v>
      </c>
      <c r="E228" s="9" t="s">
        <v>440</v>
      </c>
    </row>
    <row r="229" spans="1:5" x14ac:dyDescent="0.25">
      <c r="A229" s="9" t="s">
        <v>10</v>
      </c>
      <c r="B229" s="9" t="s">
        <v>68</v>
      </c>
      <c r="C229" t="s">
        <v>8</v>
      </c>
      <c r="D229" s="9" t="s">
        <v>67</v>
      </c>
      <c r="E229" s="9" t="s">
        <v>440</v>
      </c>
    </row>
    <row r="230" spans="1:5" x14ac:dyDescent="0.25">
      <c r="A230" s="9" t="s">
        <v>10</v>
      </c>
      <c r="B230" s="9" t="s">
        <v>401</v>
      </c>
      <c r="C230" t="s">
        <v>8</v>
      </c>
      <c r="D230" s="9" t="s">
        <v>410</v>
      </c>
      <c r="E230" s="9" t="s">
        <v>440</v>
      </c>
    </row>
    <row r="231" spans="1:5" x14ac:dyDescent="0.25">
      <c r="A231" s="9" t="s">
        <v>10</v>
      </c>
      <c r="B231" s="9" t="s">
        <v>66</v>
      </c>
      <c r="C231" t="s">
        <v>8</v>
      </c>
      <c r="D231" s="9" t="s">
        <v>65</v>
      </c>
      <c r="E231" s="9" t="s">
        <v>440</v>
      </c>
    </row>
    <row r="232" spans="1:5" x14ac:dyDescent="0.25">
      <c r="A232" s="9" t="s">
        <v>10</v>
      </c>
      <c r="B232" s="9" t="s">
        <v>402</v>
      </c>
      <c r="C232" t="s">
        <v>8</v>
      </c>
      <c r="D232" s="9" t="s">
        <v>411</v>
      </c>
      <c r="E232" s="9" t="s">
        <v>440</v>
      </c>
    </row>
    <row r="233" spans="1:5" x14ac:dyDescent="0.25">
      <c r="A233" s="9" t="s">
        <v>10</v>
      </c>
      <c r="B233" s="9" t="s">
        <v>64</v>
      </c>
      <c r="C233" t="s">
        <v>8</v>
      </c>
      <c r="D233" s="9" t="s">
        <v>63</v>
      </c>
      <c r="E233" s="9" t="s">
        <v>440</v>
      </c>
    </row>
    <row r="234" spans="1:5" x14ac:dyDescent="0.25">
      <c r="A234" s="9" t="s">
        <v>10</v>
      </c>
      <c r="B234" s="9" t="s">
        <v>62</v>
      </c>
      <c r="C234" t="s">
        <v>8</v>
      </c>
      <c r="D234" s="9" t="s">
        <v>61</v>
      </c>
      <c r="E234" s="9" t="s">
        <v>440</v>
      </c>
    </row>
    <row r="235" spans="1:5" x14ac:dyDescent="0.25">
      <c r="A235" s="9" t="s">
        <v>10</v>
      </c>
      <c r="B235" s="9" t="s">
        <v>60</v>
      </c>
      <c r="C235" t="s">
        <v>8</v>
      </c>
      <c r="D235" s="9" t="s">
        <v>59</v>
      </c>
      <c r="E235" s="9" t="s">
        <v>440</v>
      </c>
    </row>
    <row r="236" spans="1:5" x14ac:dyDescent="0.25">
      <c r="A236" s="9" t="s">
        <v>10</v>
      </c>
      <c r="B236" s="9" t="s">
        <v>58</v>
      </c>
      <c r="C236" t="s">
        <v>8</v>
      </c>
      <c r="D236" s="9" t="s">
        <v>57</v>
      </c>
      <c r="E236" s="9" t="s">
        <v>440</v>
      </c>
    </row>
    <row r="237" spans="1:5" x14ac:dyDescent="0.25">
      <c r="A237" s="9" t="s">
        <v>10</v>
      </c>
      <c r="B237" s="9" t="s">
        <v>56</v>
      </c>
      <c r="C237" t="s">
        <v>8</v>
      </c>
      <c r="D237" s="9" t="s">
        <v>55</v>
      </c>
      <c r="E237" s="9" t="s">
        <v>440</v>
      </c>
    </row>
    <row r="238" spans="1:5" x14ac:dyDescent="0.25">
      <c r="A238" s="9" t="s">
        <v>10</v>
      </c>
      <c r="B238" s="9" t="s">
        <v>54</v>
      </c>
      <c r="C238" t="s">
        <v>8</v>
      </c>
      <c r="D238" s="9" t="s">
        <v>53</v>
      </c>
      <c r="E238" s="9" t="s">
        <v>440</v>
      </c>
    </row>
    <row r="239" spans="1:5" x14ac:dyDescent="0.25">
      <c r="A239" s="9" t="s">
        <v>10</v>
      </c>
      <c r="B239" s="9" t="s">
        <v>52</v>
      </c>
      <c r="C239" t="s">
        <v>8</v>
      </c>
      <c r="D239" s="9" t="s">
        <v>51</v>
      </c>
      <c r="E239" s="9" t="s">
        <v>440</v>
      </c>
    </row>
    <row r="240" spans="1:5" x14ac:dyDescent="0.25">
      <c r="A240" s="9" t="s">
        <v>10</v>
      </c>
      <c r="B240" s="9" t="s">
        <v>403</v>
      </c>
      <c r="C240" t="s">
        <v>8</v>
      </c>
      <c r="D240" s="9" t="s">
        <v>412</v>
      </c>
      <c r="E240" s="9" t="s">
        <v>440</v>
      </c>
    </row>
    <row r="241" spans="1:5" x14ac:dyDescent="0.25">
      <c r="A241" s="9" t="s">
        <v>10</v>
      </c>
      <c r="B241" s="9" t="s">
        <v>404</v>
      </c>
      <c r="C241" t="s">
        <v>8</v>
      </c>
      <c r="D241" s="9" t="s">
        <v>413</v>
      </c>
      <c r="E241" s="9" t="s">
        <v>440</v>
      </c>
    </row>
    <row r="242" spans="1:5" x14ac:dyDescent="0.25">
      <c r="A242" s="9" t="s">
        <v>10</v>
      </c>
      <c r="B242" s="9" t="s">
        <v>50</v>
      </c>
      <c r="C242" t="s">
        <v>8</v>
      </c>
      <c r="D242" s="9" t="s">
        <v>49</v>
      </c>
      <c r="E242" s="9" t="s">
        <v>440</v>
      </c>
    </row>
    <row r="243" spans="1:5" x14ac:dyDescent="0.25">
      <c r="A243" s="9" t="s">
        <v>10</v>
      </c>
      <c r="B243" s="9" t="s">
        <v>48</v>
      </c>
      <c r="C243" t="s">
        <v>8</v>
      </c>
      <c r="D243" s="9" t="s">
        <v>47</v>
      </c>
      <c r="E243" s="9" t="s">
        <v>440</v>
      </c>
    </row>
    <row r="244" spans="1:5" x14ac:dyDescent="0.25">
      <c r="A244" s="9" t="s">
        <v>10</v>
      </c>
      <c r="B244" s="9" t="s">
        <v>405</v>
      </c>
      <c r="C244" t="s">
        <v>8</v>
      </c>
      <c r="D244" s="9" t="s">
        <v>414</v>
      </c>
      <c r="E244" s="9" t="s">
        <v>440</v>
      </c>
    </row>
    <row r="245" spans="1:5" x14ac:dyDescent="0.25">
      <c r="A245" s="9" t="s">
        <v>10</v>
      </c>
      <c r="B245" s="9" t="s">
        <v>46</v>
      </c>
      <c r="C245" t="s">
        <v>8</v>
      </c>
      <c r="D245" s="9" t="s">
        <v>45</v>
      </c>
      <c r="E245" s="9" t="s">
        <v>440</v>
      </c>
    </row>
    <row r="246" spans="1:5" x14ac:dyDescent="0.25">
      <c r="A246" s="9" t="s">
        <v>10</v>
      </c>
      <c r="B246" s="9" t="s">
        <v>44</v>
      </c>
      <c r="C246" t="s">
        <v>8</v>
      </c>
      <c r="D246" s="9" t="s">
        <v>43</v>
      </c>
      <c r="E246" s="9" t="s">
        <v>440</v>
      </c>
    </row>
    <row r="247" spans="1:5" x14ac:dyDescent="0.25">
      <c r="A247" s="9" t="s">
        <v>10</v>
      </c>
      <c r="B247" s="9" t="s">
        <v>406</v>
      </c>
      <c r="C247" t="s">
        <v>8</v>
      </c>
      <c r="D247" s="9" t="s">
        <v>415</v>
      </c>
      <c r="E247" s="9" t="s">
        <v>440</v>
      </c>
    </row>
    <row r="248" spans="1:5" x14ac:dyDescent="0.25">
      <c r="A248" s="9" t="s">
        <v>10</v>
      </c>
      <c r="B248" s="9" t="s">
        <v>42</v>
      </c>
      <c r="C248" t="s">
        <v>8</v>
      </c>
      <c r="D248" s="9" t="s">
        <v>41</v>
      </c>
      <c r="E248" s="9" t="s">
        <v>440</v>
      </c>
    </row>
    <row r="249" spans="1:5" x14ac:dyDescent="0.25">
      <c r="A249" s="9" t="s">
        <v>10</v>
      </c>
      <c r="B249" s="9" t="s">
        <v>40</v>
      </c>
      <c r="C249" t="s">
        <v>8</v>
      </c>
      <c r="D249" s="9" t="s">
        <v>39</v>
      </c>
      <c r="E249" s="9" t="s">
        <v>440</v>
      </c>
    </row>
    <row r="250" spans="1:5" x14ac:dyDescent="0.25">
      <c r="A250" s="9" t="s">
        <v>10</v>
      </c>
      <c r="B250" s="9" t="s">
        <v>407</v>
      </c>
      <c r="C250" t="s">
        <v>8</v>
      </c>
      <c r="D250" s="9" t="s">
        <v>416</v>
      </c>
      <c r="E250" s="9" t="s">
        <v>440</v>
      </c>
    </row>
    <row r="251" spans="1:5" x14ac:dyDescent="0.25">
      <c r="A251" s="9" t="s">
        <v>10</v>
      </c>
      <c r="B251" s="9" t="s">
        <v>408</v>
      </c>
      <c r="C251" t="s">
        <v>8</v>
      </c>
      <c r="D251" s="9" t="s">
        <v>417</v>
      </c>
      <c r="E251" s="9" t="s">
        <v>440</v>
      </c>
    </row>
    <row r="252" spans="1:5" x14ac:dyDescent="0.25">
      <c r="A252" s="9" t="s">
        <v>10</v>
      </c>
      <c r="B252" s="9" t="s">
        <v>38</v>
      </c>
      <c r="C252" t="s">
        <v>8</v>
      </c>
      <c r="D252" s="9" t="s">
        <v>37</v>
      </c>
      <c r="E252" s="9" t="s">
        <v>440</v>
      </c>
    </row>
    <row r="253" spans="1:5" x14ac:dyDescent="0.25">
      <c r="A253" s="9" t="s">
        <v>10</v>
      </c>
      <c r="B253" s="9" t="s">
        <v>36</v>
      </c>
      <c r="C253" t="s">
        <v>8</v>
      </c>
      <c r="D253" s="9" t="s">
        <v>35</v>
      </c>
      <c r="E253" s="9" t="s">
        <v>440</v>
      </c>
    </row>
    <row r="254" spans="1:5" x14ac:dyDescent="0.25">
      <c r="A254" s="9" t="s">
        <v>10</v>
      </c>
      <c r="B254" s="9" t="s">
        <v>409</v>
      </c>
      <c r="C254" t="s">
        <v>8</v>
      </c>
      <c r="D254" s="9" t="s">
        <v>418</v>
      </c>
      <c r="E254" s="9" t="s">
        <v>440</v>
      </c>
    </row>
    <row r="255" spans="1:5" x14ac:dyDescent="0.25">
      <c r="A255" s="9" t="s">
        <v>10</v>
      </c>
      <c r="B255" s="9" t="s">
        <v>34</v>
      </c>
      <c r="C255" t="s">
        <v>8</v>
      </c>
      <c r="D255" s="9" t="s">
        <v>33</v>
      </c>
      <c r="E255" s="9" t="s">
        <v>440</v>
      </c>
    </row>
    <row r="256" spans="1:5" x14ac:dyDescent="0.25">
      <c r="A256" s="9" t="s">
        <v>10</v>
      </c>
      <c r="B256" s="9" t="s">
        <v>32</v>
      </c>
      <c r="C256" t="s">
        <v>8</v>
      </c>
      <c r="D256" s="9" t="s">
        <v>31</v>
      </c>
      <c r="E256" s="9" t="s">
        <v>440</v>
      </c>
    </row>
    <row r="257" spans="1:5" x14ac:dyDescent="0.25">
      <c r="A257" s="9" t="s">
        <v>10</v>
      </c>
      <c r="B257" s="9" t="s">
        <v>30</v>
      </c>
      <c r="C257" t="s">
        <v>8</v>
      </c>
      <c r="D257" s="9" t="s">
        <v>29</v>
      </c>
      <c r="E257" s="9" t="s">
        <v>440</v>
      </c>
    </row>
    <row r="258" spans="1:5" x14ac:dyDescent="0.25">
      <c r="A258" s="9" t="s">
        <v>10</v>
      </c>
      <c r="B258" s="9" t="s">
        <v>28</v>
      </c>
      <c r="C258" t="s">
        <v>8</v>
      </c>
      <c r="D258" s="9" t="s">
        <v>27</v>
      </c>
      <c r="E258" s="9" t="s">
        <v>440</v>
      </c>
    </row>
    <row r="259" spans="1:5" x14ac:dyDescent="0.25">
      <c r="A259" s="9" t="s">
        <v>10</v>
      </c>
      <c r="B259" s="9" t="s">
        <v>26</v>
      </c>
      <c r="C259" t="s">
        <v>8</v>
      </c>
      <c r="D259" s="9" t="s">
        <v>25</v>
      </c>
      <c r="E259" s="9" t="s">
        <v>440</v>
      </c>
    </row>
    <row r="260" spans="1:5" x14ac:dyDescent="0.25">
      <c r="A260" s="9" t="s">
        <v>10</v>
      </c>
      <c r="B260" s="9" t="s">
        <v>24</v>
      </c>
      <c r="C260" t="s">
        <v>8</v>
      </c>
      <c r="D260" s="9" t="s">
        <v>23</v>
      </c>
      <c r="E260" s="9" t="s">
        <v>440</v>
      </c>
    </row>
    <row r="261" spans="1:5" x14ac:dyDescent="0.25">
      <c r="A261" s="9" t="s">
        <v>10</v>
      </c>
      <c r="B261" s="9" t="s">
        <v>22</v>
      </c>
      <c r="C261" t="s">
        <v>8</v>
      </c>
      <c r="D261" s="9" t="s">
        <v>21</v>
      </c>
      <c r="E261" s="9" t="s">
        <v>440</v>
      </c>
    </row>
    <row r="262" spans="1:5" x14ac:dyDescent="0.25">
      <c r="A262" s="9" t="s">
        <v>10</v>
      </c>
      <c r="B262" s="9" t="s">
        <v>20</v>
      </c>
      <c r="C262" t="s">
        <v>8</v>
      </c>
      <c r="D262" s="9" t="s">
        <v>19</v>
      </c>
      <c r="E262" s="9" t="s">
        <v>440</v>
      </c>
    </row>
    <row r="263" spans="1:5" x14ac:dyDescent="0.25">
      <c r="A263" s="9" t="s">
        <v>10</v>
      </c>
      <c r="B263" s="9" t="s">
        <v>18</v>
      </c>
      <c r="C263" t="s">
        <v>8</v>
      </c>
      <c r="D263" s="9" t="s">
        <v>17</v>
      </c>
      <c r="E263" s="9" t="s">
        <v>440</v>
      </c>
    </row>
    <row r="264" spans="1:5" x14ac:dyDescent="0.25">
      <c r="A264" s="9" t="s">
        <v>10</v>
      </c>
      <c r="B264" s="9" t="s">
        <v>16</v>
      </c>
      <c r="C264" t="s">
        <v>8</v>
      </c>
      <c r="D264" s="9" t="s">
        <v>15</v>
      </c>
      <c r="E264" s="9" t="s">
        <v>440</v>
      </c>
    </row>
    <row r="265" spans="1:5" x14ac:dyDescent="0.25">
      <c r="A265" s="9" t="s">
        <v>10</v>
      </c>
      <c r="B265" s="9" t="s">
        <v>14</v>
      </c>
      <c r="C265" t="s">
        <v>8</v>
      </c>
      <c r="D265" s="9" t="s">
        <v>13</v>
      </c>
      <c r="E265" s="9" t="s">
        <v>440</v>
      </c>
    </row>
    <row r="266" spans="1:5" x14ac:dyDescent="0.25">
      <c r="A266" s="9" t="s">
        <v>10</v>
      </c>
      <c r="B266" s="9" t="s">
        <v>12</v>
      </c>
      <c r="C266" t="s">
        <v>8</v>
      </c>
      <c r="D266" s="9" t="s">
        <v>11</v>
      </c>
      <c r="E266" s="9" t="s">
        <v>440</v>
      </c>
    </row>
    <row r="267" spans="1:5" x14ac:dyDescent="0.25">
      <c r="A267" s="9" t="s">
        <v>10</v>
      </c>
      <c r="B267" s="9" t="s">
        <v>9</v>
      </c>
      <c r="C267" t="s">
        <v>8</v>
      </c>
      <c r="D267" s="9" t="s">
        <v>7</v>
      </c>
      <c r="E267" s="9" t="s">
        <v>440</v>
      </c>
    </row>
    <row r="268" spans="1:5" x14ac:dyDescent="0.25">
      <c r="A268" s="9" t="s">
        <v>285</v>
      </c>
      <c r="B268" s="9" t="s">
        <v>286</v>
      </c>
      <c r="C268" t="s">
        <v>284</v>
      </c>
      <c r="D268" s="9" t="s">
        <v>161</v>
      </c>
      <c r="E268" s="9" t="s">
        <v>441</v>
      </c>
    </row>
    <row r="269" spans="1:5" x14ac:dyDescent="0.25">
      <c r="A269" s="9" t="s">
        <v>285</v>
      </c>
      <c r="B269" s="9" t="s">
        <v>420</v>
      </c>
      <c r="C269" t="s">
        <v>284</v>
      </c>
      <c r="D269" s="9" t="s">
        <v>108</v>
      </c>
      <c r="E269" s="9" t="s">
        <v>441</v>
      </c>
    </row>
    <row r="270" spans="1:5" x14ac:dyDescent="0.25">
      <c r="A270" s="9" t="s">
        <v>285</v>
      </c>
      <c r="B270" s="9" t="s">
        <v>421</v>
      </c>
      <c r="C270" t="s">
        <v>284</v>
      </c>
      <c r="D270" s="9" t="s">
        <v>223</v>
      </c>
      <c r="E270" s="9" t="s">
        <v>441</v>
      </c>
    </row>
    <row r="271" spans="1:5" x14ac:dyDescent="0.25">
      <c r="A271" s="9" t="s">
        <v>285</v>
      </c>
      <c r="B271" s="9" t="s">
        <v>422</v>
      </c>
      <c r="C271" t="s">
        <v>284</v>
      </c>
      <c r="D271" s="9" t="s">
        <v>101</v>
      </c>
      <c r="E271" s="9" t="s">
        <v>441</v>
      </c>
    </row>
    <row r="272" spans="1:5" x14ac:dyDescent="0.25">
      <c r="A272" s="9" t="s">
        <v>285</v>
      </c>
      <c r="B272" s="9" t="s">
        <v>423</v>
      </c>
      <c r="C272" t="s">
        <v>284</v>
      </c>
      <c r="D272" s="9" t="s">
        <v>154</v>
      </c>
      <c r="E272" s="9" t="s">
        <v>441</v>
      </c>
    </row>
    <row r="273" spans="1:12" x14ac:dyDescent="0.25">
      <c r="A273" s="9" t="s">
        <v>285</v>
      </c>
      <c r="B273" s="9" t="s">
        <v>221</v>
      </c>
      <c r="C273" t="s">
        <v>284</v>
      </c>
      <c r="D273" s="9" t="s">
        <v>198</v>
      </c>
      <c r="E273" s="9" t="s">
        <v>441</v>
      </c>
    </row>
    <row r="274" spans="1:12" x14ac:dyDescent="0.25">
      <c r="A274" s="9" t="s">
        <v>285</v>
      </c>
      <c r="B274" s="9" t="s">
        <v>424</v>
      </c>
      <c r="C274" t="s">
        <v>284</v>
      </c>
      <c r="D274" s="9" t="s">
        <v>193</v>
      </c>
      <c r="E274" s="9" t="s">
        <v>441</v>
      </c>
    </row>
    <row r="275" spans="1:12" x14ac:dyDescent="0.25">
      <c r="A275" s="9" t="s">
        <v>285</v>
      </c>
      <c r="B275" s="9" t="s">
        <v>155</v>
      </c>
      <c r="C275" t="s">
        <v>284</v>
      </c>
      <c r="D275" s="9" t="s">
        <v>77</v>
      </c>
      <c r="E275" s="9" t="s">
        <v>441</v>
      </c>
    </row>
    <row r="276" spans="1:12" x14ac:dyDescent="0.25">
      <c r="A276" s="9" t="s">
        <v>285</v>
      </c>
      <c r="B276" s="9" t="s">
        <v>425</v>
      </c>
      <c r="C276" t="s">
        <v>284</v>
      </c>
      <c r="D276" s="9" t="s">
        <v>173</v>
      </c>
      <c r="E276" s="9" t="s">
        <v>441</v>
      </c>
    </row>
    <row r="277" spans="1:12" x14ac:dyDescent="0.25">
      <c r="A277" s="9" t="s">
        <v>285</v>
      </c>
      <c r="B277" s="9" t="s">
        <v>201</v>
      </c>
      <c r="C277" t="s">
        <v>284</v>
      </c>
      <c r="D277" s="9" t="s">
        <v>252</v>
      </c>
      <c r="E277" s="9" t="s">
        <v>441</v>
      </c>
    </row>
    <row r="278" spans="1:12" x14ac:dyDescent="0.25">
      <c r="A278" s="9" t="s">
        <v>285</v>
      </c>
      <c r="B278" s="9" t="s">
        <v>145</v>
      </c>
      <c r="C278" t="s">
        <v>284</v>
      </c>
      <c r="D278" s="9" t="s">
        <v>69</v>
      </c>
      <c r="E278" s="9" t="s">
        <v>441</v>
      </c>
    </row>
    <row r="279" spans="1:12" x14ac:dyDescent="0.25">
      <c r="A279" s="9" t="s">
        <v>285</v>
      </c>
      <c r="B279" s="9" t="s">
        <v>426</v>
      </c>
      <c r="C279" t="s">
        <v>284</v>
      </c>
      <c r="D279" s="9" t="s">
        <v>322</v>
      </c>
      <c r="E279" s="9" t="s">
        <v>441</v>
      </c>
    </row>
    <row r="280" spans="1:12" x14ac:dyDescent="0.25">
      <c r="A280" s="9" t="s">
        <v>285</v>
      </c>
      <c r="B280" s="9" t="s">
        <v>427</v>
      </c>
      <c r="C280" t="s">
        <v>284</v>
      </c>
      <c r="D280" s="9" t="s">
        <v>136</v>
      </c>
      <c r="E280" s="9" t="s">
        <v>441</v>
      </c>
    </row>
    <row r="281" spans="1:12" x14ac:dyDescent="0.25">
      <c r="A281" s="9" t="s">
        <v>285</v>
      </c>
      <c r="B281" s="9" t="s">
        <v>428</v>
      </c>
      <c r="C281" t="s">
        <v>284</v>
      </c>
      <c r="D281" s="9" t="s">
        <v>244</v>
      </c>
      <c r="E281" s="9" t="s">
        <v>441</v>
      </c>
    </row>
    <row r="282" spans="1:12" x14ac:dyDescent="0.25">
      <c r="A282" s="9" t="s">
        <v>285</v>
      </c>
      <c r="B282" s="9" t="s">
        <v>429</v>
      </c>
      <c r="C282" t="s">
        <v>284</v>
      </c>
      <c r="D282" s="9" t="s">
        <v>432</v>
      </c>
      <c r="E282" s="9" t="s">
        <v>441</v>
      </c>
    </row>
    <row r="283" spans="1:12" x14ac:dyDescent="0.25">
      <c r="A283" s="9" t="s">
        <v>285</v>
      </c>
      <c r="B283" s="9" t="s">
        <v>376</v>
      </c>
      <c r="C283" t="s">
        <v>284</v>
      </c>
      <c r="D283" s="9" t="s">
        <v>65</v>
      </c>
      <c r="E283" s="9" t="s">
        <v>441</v>
      </c>
    </row>
    <row r="284" spans="1:12" x14ac:dyDescent="0.25">
      <c r="A284" s="9" t="s">
        <v>285</v>
      </c>
      <c r="B284" s="9" t="s">
        <v>430</v>
      </c>
      <c r="C284" t="s">
        <v>284</v>
      </c>
      <c r="D284" s="9" t="s">
        <v>433</v>
      </c>
      <c r="E284" s="9" t="s">
        <v>441</v>
      </c>
    </row>
    <row r="285" spans="1:12" x14ac:dyDescent="0.25">
      <c r="A285" s="9" t="s">
        <v>285</v>
      </c>
      <c r="B285" s="9" t="s">
        <v>431</v>
      </c>
      <c r="C285" t="s">
        <v>284</v>
      </c>
      <c r="D285" s="9" t="s">
        <v>434</v>
      </c>
      <c r="E285" s="9" t="s">
        <v>441</v>
      </c>
    </row>
    <row r="286" spans="1:12" x14ac:dyDescent="0.25">
      <c r="A286" s="9" t="s">
        <v>285</v>
      </c>
      <c r="B286" s="9" t="s">
        <v>137</v>
      </c>
      <c r="C286" t="s">
        <v>284</v>
      </c>
      <c r="D286" s="9" t="s">
        <v>283</v>
      </c>
      <c r="E286" s="9" t="s">
        <v>441</v>
      </c>
    </row>
    <row r="287" spans="1:12" x14ac:dyDescent="0.25">
      <c r="A287" s="9" t="s">
        <v>285</v>
      </c>
      <c r="B287" s="9" t="s">
        <v>174</v>
      </c>
      <c r="C287" t="s">
        <v>284</v>
      </c>
      <c r="D287" s="9" t="s">
        <v>61</v>
      </c>
      <c r="E287" s="9" t="s">
        <v>441</v>
      </c>
    </row>
    <row r="288" spans="1:12" x14ac:dyDescent="0.25">
      <c r="L288" s="9"/>
    </row>
    <row r="289" spans="12:12" x14ac:dyDescent="0.25">
      <c r="L289" s="9"/>
    </row>
    <row r="290" spans="12:12" x14ac:dyDescent="0.25">
      <c r="L290" s="9"/>
    </row>
    <row r="291" spans="12:12" x14ac:dyDescent="0.25">
      <c r="L291" s="9"/>
    </row>
    <row r="292" spans="12:12" x14ac:dyDescent="0.25">
      <c r="L292" s="9"/>
    </row>
    <row r="293" spans="12:12" x14ac:dyDescent="0.25">
      <c r="L293" s="9"/>
    </row>
    <row r="294" spans="12:12" x14ac:dyDescent="0.25">
      <c r="L294" s="9"/>
    </row>
    <row r="295" spans="12:12" x14ac:dyDescent="0.25">
      <c r="L295" s="9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Gorgen, Samuel</dc:creator>
  <cp:lastModifiedBy>Per Hedbrant</cp:lastModifiedBy>
  <cp:lastPrinted>2015-10-24T12:19:49Z</cp:lastPrinted>
  <dcterms:created xsi:type="dcterms:W3CDTF">2013-12-06T20:02:22Z</dcterms:created>
  <dcterms:modified xsi:type="dcterms:W3CDTF">2015-10-27T16:28:30Z</dcterms:modified>
</cp:coreProperties>
</file>