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yle\Documents\autonomous_bicycle\Rear_Motor_Team\"/>
    </mc:Choice>
  </mc:AlternateContent>
  <bookViews>
    <workbookView xWindow="0" yWindow="0" windowWidth="16785" windowHeight="682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3" i="1"/>
  <c r="F13" i="1"/>
  <c r="F12" i="1"/>
  <c r="F11" i="1"/>
  <c r="F10" i="1"/>
  <c r="F9" i="1"/>
  <c r="F8" i="1"/>
  <c r="F7" i="1"/>
  <c r="F6" i="1"/>
  <c r="F5" i="1"/>
  <c r="F4" i="1"/>
  <c r="F3" i="1"/>
  <c r="E13" i="1"/>
  <c r="E12" i="1"/>
  <c r="E11" i="1"/>
  <c r="E10" i="1"/>
  <c r="E9" i="1"/>
  <c r="E8" i="1"/>
  <c r="E7" i="1"/>
  <c r="E6" i="1"/>
  <c r="E5" i="1"/>
  <c r="E4" i="1"/>
  <c r="E3" i="1"/>
  <c r="AZ4" i="2"/>
  <c r="AZ3" i="2"/>
  <c r="AU4" i="2"/>
  <c r="AU3" i="2"/>
  <c r="AP4" i="2"/>
  <c r="AP3" i="2"/>
  <c r="AK4" i="2"/>
  <c r="AK3" i="2"/>
  <c r="AF4" i="2"/>
  <c r="AF3" i="2"/>
  <c r="AA4" i="2"/>
  <c r="AA3" i="2"/>
  <c r="V4" i="2"/>
  <c r="V3" i="2"/>
  <c r="Q4" i="2"/>
  <c r="Q3" i="2"/>
  <c r="L4" i="2"/>
  <c r="L3" i="2"/>
  <c r="G4" i="2"/>
  <c r="G3" i="2"/>
  <c r="D13" i="1"/>
  <c r="D12" i="1"/>
  <c r="D11" i="1"/>
  <c r="D10" i="1"/>
  <c r="D9" i="1"/>
  <c r="D8" i="1"/>
  <c r="D7" i="1"/>
  <c r="D6" i="1"/>
  <c r="D5" i="1"/>
  <c r="D4" i="1"/>
  <c r="D3" i="1"/>
  <c r="B4" i="2"/>
  <c r="B3" i="2"/>
</calcChain>
</file>

<file path=xl/sharedStrings.xml><?xml version="1.0" encoding="utf-8"?>
<sst xmlns="http://schemas.openxmlformats.org/spreadsheetml/2006/main" count="52" uniqueCount="11">
  <si>
    <t>Actual Speed</t>
  </si>
  <si>
    <t>Sample Length</t>
  </si>
  <si>
    <t>Percent Error</t>
  </si>
  <si>
    <t>Average</t>
  </si>
  <si>
    <t>Standard Deviation</t>
  </si>
  <si>
    <t>Serial Monitor Reading</t>
  </si>
  <si>
    <t>Avg Speed</t>
  </si>
  <si>
    <t>Standard Dev</t>
  </si>
  <si>
    <t>Effective Voltage</t>
  </si>
  <si>
    <t>PWM</t>
  </si>
  <si>
    <t>Period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</si>
</sst>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 Speed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Sheet1!$B$4:$B$12</c:f>
              <c:numCache>
                <c:formatCode>General</c:formatCode>
                <c:ptCount val="9"/>
                <c:pt idx="0">
                  <c:v>12.11</c:v>
                </c:pt>
                <c:pt idx="1">
                  <c:v>13.45</c:v>
                </c:pt>
                <c:pt idx="2">
                  <c:v>14.91</c:v>
                </c:pt>
                <c:pt idx="3">
                  <c:v>16.399999999999999</c:v>
                </c:pt>
                <c:pt idx="4">
                  <c:v>17.75</c:v>
                </c:pt>
                <c:pt idx="5">
                  <c:v>19.07</c:v>
                </c:pt>
                <c:pt idx="6">
                  <c:v>20.38</c:v>
                </c:pt>
                <c:pt idx="7">
                  <c:v>21.83</c:v>
                </c:pt>
                <c:pt idx="8">
                  <c:v>23.22</c:v>
                </c:pt>
              </c:numCache>
            </c:numRef>
          </c:xVal>
          <c:yVal>
            <c:numRef>
              <c:f>Sheet1!$D$3:$D$13</c:f>
              <c:numCache>
                <c:formatCode>General</c:formatCode>
                <c:ptCount val="11"/>
                <c:pt idx="0">
                  <c:v>0.4464285714285714</c:v>
                </c:pt>
                <c:pt idx="1">
                  <c:v>0.79365079365079361</c:v>
                </c:pt>
                <c:pt idx="2">
                  <c:v>1.1520737327188939</c:v>
                </c:pt>
                <c:pt idx="3">
                  <c:v>1.4943215780035866</c:v>
                </c:pt>
                <c:pt idx="4">
                  <c:v>1.8268176835951773</c:v>
                </c:pt>
                <c:pt idx="5">
                  <c:v>2.1424286571257176</c:v>
                </c:pt>
                <c:pt idx="6">
                  <c:v>2.4378352023403216</c:v>
                </c:pt>
                <c:pt idx="7">
                  <c:v>2.7472527472527473</c:v>
                </c:pt>
                <c:pt idx="8">
                  <c:v>3.0629747610879683</c:v>
                </c:pt>
                <c:pt idx="9">
                  <c:v>3.2765399737876804</c:v>
                </c:pt>
                <c:pt idx="10">
                  <c:v>3.2765399737876804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59B-4018-A4A9-6336212CE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516032"/>
        <c:axId val="494517344"/>
      </c:scatterChart>
      <c:valAx>
        <c:axId val="49451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517344"/>
        <c:crosses val="autoZero"/>
        <c:crossBetween val="midCat"/>
      </c:valAx>
      <c:valAx>
        <c:axId val="4945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516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290512</xdr:colOff>
      <xdr:row>16</xdr:row>
      <xdr:rowOff>28575</xdr:rowOff>
    </xdr:from>
    <xdr:to>
      <xdr:col>11</xdr:col>
      <xdr:colOff>400050</xdr:colOff>
      <xdr:row>34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topLeftCell="C1" workbookViewId="0">
      <selection activeCell="H7" sqref="H7"/>
    </sheetView>
  </sheetViews>
  <sheetFormatPr defaultRowHeight="15" x14ac:dyDescent="0.25"/>
  <cols>
    <col min="2" max="2" width="14.85546875" customWidth="1"/>
    <col min="4" max="5" width="14" customWidth="1"/>
    <col min="6" max="6" width="13.42578125" customWidth="1"/>
    <col min="7" max="7" width="14.5703125" customWidth="1"/>
    <col min="8" max="9" width="12.5703125" customWidth="1"/>
  </cols>
  <sheetData>
    <row r="2" spans="1:8" x14ac:dyDescent="0.25">
      <c r="A2" t="s">
        <v>9</v>
      </c>
      <c r="B2" t="s">
        <v>8</v>
      </c>
      <c r="C2" t="s">
        <v>10</v>
      </c>
      <c r="D2" t="s">
        <v>0</v>
      </c>
      <c r="E2" t="s">
        <v>6</v>
      </c>
      <c r="F2" t="s">
        <v>7</v>
      </c>
      <c r="G2" t="s">
        <v>1</v>
      </c>
      <c r="H2" t="s">
        <v>2</v>
      </c>
    </row>
    <row r="3" spans="1:8" x14ac:dyDescent="0.25">
      <c r="A3">
        <v>80</v>
      </c>
      <c r="B3">
        <v>12.08</v>
      </c>
      <c r="C3">
        <v>80</v>
      </c>
      <c r="D3">
        <f>1/(28*C3)*10^3</f>
        <v>0.4464285714285714</v>
      </c>
      <c r="E3">
        <f>Sheet2!B3</f>
        <v>0.4786999999999999</v>
      </c>
      <c r="F3">
        <f>Sheet2!B4</f>
        <v>4.4893926610006442E-2</v>
      </c>
      <c r="G3">
        <v>25</v>
      </c>
      <c r="H3" s="1">
        <f>(D3-E3)/D3</f>
        <v>-7.2287999999999866E-2</v>
      </c>
    </row>
    <row r="4" spans="1:8" x14ac:dyDescent="0.25">
      <c r="A4">
        <v>90</v>
      </c>
      <c r="B4">
        <v>12.11</v>
      </c>
      <c r="C4">
        <v>45</v>
      </c>
      <c r="D4">
        <f>1/(28*C4)*10^3</f>
        <v>0.79365079365079361</v>
      </c>
      <c r="E4">
        <f>Sheet2!G3</f>
        <v>0.8385999999999999</v>
      </c>
      <c r="F4">
        <f>Sheet2!G4</f>
        <v>4.4608736744492068E-2</v>
      </c>
      <c r="H4" s="1">
        <f t="shared" ref="H4:H13" si="0">(D4-E4)/D4</f>
        <v>-5.6635999999999936E-2</v>
      </c>
    </row>
    <row r="5" spans="1:8" x14ac:dyDescent="0.25">
      <c r="A5">
        <v>100</v>
      </c>
      <c r="B5">
        <v>13.45</v>
      </c>
      <c r="C5">
        <v>31</v>
      </c>
      <c r="D5">
        <f>1/(28*C5)*10^3</f>
        <v>1.1520737327188939</v>
      </c>
      <c r="E5">
        <f>Sheet2!L3</f>
        <v>1.2012000000000012</v>
      </c>
      <c r="F5">
        <f>Sheet2!L4</f>
        <v>6.6138513971082211E-2</v>
      </c>
      <c r="H5" s="1">
        <f t="shared" si="0"/>
        <v>-4.2641600000001098E-2</v>
      </c>
    </row>
    <row r="6" spans="1:8" x14ac:dyDescent="0.25">
      <c r="A6">
        <v>110</v>
      </c>
      <c r="B6">
        <v>14.91</v>
      </c>
      <c r="C6">
        <v>23.9</v>
      </c>
      <c r="D6">
        <f>1/(28*C6)*10^3</f>
        <v>1.4943215780035866</v>
      </c>
      <c r="E6">
        <f>Sheet2!Q3</f>
        <v>1.6898000000000009</v>
      </c>
      <c r="F6">
        <f>Sheet2!Q4</f>
        <v>0.1271281863222149</v>
      </c>
      <c r="H6" s="1">
        <f t="shared" si="0"/>
        <v>-0.13081416000000043</v>
      </c>
    </row>
    <row r="7" spans="1:8" x14ac:dyDescent="0.25">
      <c r="A7">
        <v>120</v>
      </c>
      <c r="B7">
        <v>16.399999999999999</v>
      </c>
      <c r="C7">
        <v>19.55</v>
      </c>
      <c r="D7">
        <f>1/(28*C7)*10^3</f>
        <v>1.8268176835951773</v>
      </c>
      <c r="E7">
        <f>Sheet2!V3</f>
        <v>1.905199999999998</v>
      </c>
      <c r="F7">
        <f>Sheet2!V4</f>
        <v>9.9091631912848782E-2</v>
      </c>
      <c r="H7" s="1">
        <f t="shared" si="0"/>
        <v>-4.2906479999998873E-2</v>
      </c>
    </row>
    <row r="8" spans="1:8" x14ac:dyDescent="0.25">
      <c r="A8">
        <v>130</v>
      </c>
      <c r="B8">
        <v>17.75</v>
      </c>
      <c r="C8">
        <v>16.670000000000002</v>
      </c>
      <c r="D8">
        <f>1/(28*C8)*10^3</f>
        <v>2.1424286571257176</v>
      </c>
      <c r="E8">
        <f>Sheet2!AA3</f>
        <v>2.2272999999999978</v>
      </c>
      <c r="F8">
        <f>Sheet2!AA4</f>
        <v>0.10717544381795562</v>
      </c>
      <c r="H8" s="1">
        <f t="shared" si="0"/>
        <v>-3.9614547999999035E-2</v>
      </c>
    </row>
    <row r="9" spans="1:8" x14ac:dyDescent="0.25">
      <c r="A9">
        <v>140</v>
      </c>
      <c r="B9">
        <v>19.07</v>
      </c>
      <c r="C9">
        <v>14.65</v>
      </c>
      <c r="D9">
        <f>1/(28*C9)*10^3</f>
        <v>2.4378352023403216</v>
      </c>
      <c r="E9">
        <f>Sheet2!AF3</f>
        <v>2.5465</v>
      </c>
      <c r="F9">
        <f>Sheet2!AF4</f>
        <v>0.13920680785628026</v>
      </c>
      <c r="H9" s="1">
        <f t="shared" si="0"/>
        <v>-4.4574300000000087E-2</v>
      </c>
    </row>
    <row r="10" spans="1:8" x14ac:dyDescent="0.25">
      <c r="A10">
        <v>150</v>
      </c>
      <c r="B10">
        <v>20.38</v>
      </c>
      <c r="C10">
        <v>13</v>
      </c>
      <c r="D10">
        <f>1/(28*C10)*10^3</f>
        <v>2.7472527472527473</v>
      </c>
      <c r="E10">
        <f>Sheet2!AK3</f>
        <v>2.8761000000000019</v>
      </c>
      <c r="F10">
        <f>Sheet2!AK4</f>
        <v>0.15764616434063061</v>
      </c>
      <c r="H10" s="1">
        <f t="shared" si="0"/>
        <v>-4.6900400000000682E-2</v>
      </c>
    </row>
    <row r="11" spans="1:8" x14ac:dyDescent="0.25">
      <c r="A11">
        <v>160</v>
      </c>
      <c r="B11">
        <v>21.83</v>
      </c>
      <c r="C11">
        <v>11.66</v>
      </c>
      <c r="D11">
        <f>1/(28*C11)*10^3</f>
        <v>3.0629747610879683</v>
      </c>
      <c r="E11">
        <f>Sheet2!AP3</f>
        <v>3.1844000000000006</v>
      </c>
      <c r="F11">
        <f>Sheet2!AP4</f>
        <v>0.15552011140204672</v>
      </c>
      <c r="H11" s="1">
        <f t="shared" si="0"/>
        <v>-3.9642912000000301E-2</v>
      </c>
    </row>
    <row r="12" spans="1:8" x14ac:dyDescent="0.25">
      <c r="A12">
        <v>170</v>
      </c>
      <c r="B12">
        <v>23.22</v>
      </c>
      <c r="C12">
        <v>10.9</v>
      </c>
      <c r="D12">
        <f>1/(28*C12)*10^3</f>
        <v>3.2765399737876804</v>
      </c>
      <c r="E12">
        <f>Sheet2!AU3</f>
        <v>3.3358999999999979</v>
      </c>
      <c r="F12">
        <f>Sheet2!AU4</f>
        <v>0.16485129509636709</v>
      </c>
      <c r="H12" s="1">
        <f t="shared" si="0"/>
        <v>-1.8116679999999302E-2</v>
      </c>
    </row>
    <row r="13" spans="1:8" x14ac:dyDescent="0.25">
      <c r="A13">
        <v>180</v>
      </c>
      <c r="B13">
        <v>24.54</v>
      </c>
      <c r="C13">
        <v>10.9</v>
      </c>
      <c r="D13">
        <f>1/(28*C13)*10^3</f>
        <v>3.2765399737876804</v>
      </c>
      <c r="E13">
        <f>Sheet2!AZ3</f>
        <v>3.2813824884792568</v>
      </c>
      <c r="F13">
        <f>Sheet2!AZ4</f>
        <v>0.1812276199906695</v>
      </c>
      <c r="H13" s="1">
        <f t="shared" si="0"/>
        <v>-1.4779354838691426E-3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8"/>
  <sheetViews>
    <sheetView topLeftCell="AQ1" workbookViewId="0">
      <selection activeCell="AF4" sqref="AF4"/>
    </sheetView>
  </sheetViews>
  <sheetFormatPr defaultRowHeight="15" x14ac:dyDescent="0.25"/>
  <cols>
    <col min="1" max="1" width="18.140625" customWidth="1"/>
  </cols>
  <sheetData>
    <row r="1" spans="1:53" x14ac:dyDescent="0.25">
      <c r="A1" t="s">
        <v>9</v>
      </c>
      <c r="C1" t="s">
        <v>5</v>
      </c>
      <c r="F1" t="s">
        <v>9</v>
      </c>
      <c r="H1" t="s">
        <v>5</v>
      </c>
      <c r="K1" t="s">
        <v>9</v>
      </c>
      <c r="M1" t="s">
        <v>5</v>
      </c>
      <c r="P1" t="s">
        <v>9</v>
      </c>
      <c r="R1" t="s">
        <v>5</v>
      </c>
      <c r="U1" t="s">
        <v>9</v>
      </c>
      <c r="W1" t="s">
        <v>5</v>
      </c>
      <c r="Z1" t="s">
        <v>9</v>
      </c>
      <c r="AB1" t="s">
        <v>5</v>
      </c>
      <c r="AE1" t="s">
        <v>9</v>
      </c>
      <c r="AG1" t="s">
        <v>5</v>
      </c>
      <c r="AJ1" t="s">
        <v>9</v>
      </c>
      <c r="AL1" t="s">
        <v>5</v>
      </c>
      <c r="AO1" t="s">
        <v>9</v>
      </c>
      <c r="AQ1" t="s">
        <v>5</v>
      </c>
      <c r="AT1" t="s">
        <v>9</v>
      </c>
      <c r="AV1" t="s">
        <v>5</v>
      </c>
      <c r="AY1" t="s">
        <v>9</v>
      </c>
      <c r="BA1" t="s">
        <v>5</v>
      </c>
    </row>
    <row r="2" spans="1:53" x14ac:dyDescent="0.25">
      <c r="A2">
        <v>90</v>
      </c>
      <c r="C2">
        <v>0.81</v>
      </c>
      <c r="F2">
        <v>100</v>
      </c>
      <c r="H2">
        <v>0.83</v>
      </c>
      <c r="M2">
        <v>1.1499999999999999</v>
      </c>
      <c r="R2">
        <v>1.69</v>
      </c>
      <c r="W2">
        <v>1.81</v>
      </c>
      <c r="AB2">
        <v>2.12</v>
      </c>
      <c r="AE2">
        <v>140</v>
      </c>
      <c r="AG2">
        <v>2.25</v>
      </c>
      <c r="AL2">
        <v>2.85</v>
      </c>
      <c r="AQ2">
        <v>3.03</v>
      </c>
      <c r="AV2">
        <v>3.08</v>
      </c>
      <c r="BA2">
        <v>3.56</v>
      </c>
    </row>
    <row r="3" spans="1:53" x14ac:dyDescent="0.25">
      <c r="A3" t="s">
        <v>3</v>
      </c>
      <c r="B3">
        <f>AVERAGE(C:C)</f>
        <v>0.4786999999999999</v>
      </c>
      <c r="C3">
        <v>0.57999999999999996</v>
      </c>
      <c r="F3" t="s">
        <v>3</v>
      </c>
      <c r="G3">
        <f>AVERAGE(H:H)</f>
        <v>0.8385999999999999</v>
      </c>
      <c r="H3">
        <v>0.83</v>
      </c>
      <c r="K3" t="s">
        <v>3</v>
      </c>
      <c r="L3">
        <f>AVERAGE(M:M)</f>
        <v>1.2012000000000012</v>
      </c>
      <c r="M3">
        <v>1.2</v>
      </c>
      <c r="P3" t="s">
        <v>3</v>
      </c>
      <c r="Q3">
        <f>AVERAGE(R:R)</f>
        <v>1.6898000000000009</v>
      </c>
      <c r="R3">
        <v>1.97</v>
      </c>
      <c r="U3" t="s">
        <v>3</v>
      </c>
      <c r="V3">
        <f>AVERAGE(W:W)</f>
        <v>1.905199999999998</v>
      </c>
      <c r="W3">
        <v>1.76</v>
      </c>
      <c r="Z3" t="s">
        <v>3</v>
      </c>
      <c r="AA3">
        <f>AVERAGE(AB:AB)</f>
        <v>2.2272999999999978</v>
      </c>
      <c r="AB3">
        <v>2.23</v>
      </c>
      <c r="AE3" t="s">
        <v>3</v>
      </c>
      <c r="AF3">
        <f>AVERAGE(AG:AG)</f>
        <v>2.5465</v>
      </c>
      <c r="AG3">
        <v>2.5499999999999998</v>
      </c>
      <c r="AJ3" t="s">
        <v>3</v>
      </c>
      <c r="AK3">
        <f>AVERAGE(AL:AL)</f>
        <v>2.8761000000000019</v>
      </c>
      <c r="AL3">
        <v>2.99</v>
      </c>
      <c r="AO3" t="s">
        <v>3</v>
      </c>
      <c r="AP3">
        <f>AVERAGE(AQ:AQ)</f>
        <v>3.1844000000000006</v>
      </c>
      <c r="AQ3">
        <v>3.18</v>
      </c>
      <c r="AT3" t="s">
        <v>3</v>
      </c>
      <c r="AU3">
        <f>AVERAGE(AV:AV)</f>
        <v>3.3358999999999979</v>
      </c>
      <c r="AV3">
        <v>3.15</v>
      </c>
      <c r="AY3" t="s">
        <v>3</v>
      </c>
      <c r="AZ3">
        <f>AVERAGE(BA:BA)</f>
        <v>3.2813824884792568</v>
      </c>
      <c r="BA3">
        <v>3.41</v>
      </c>
    </row>
    <row r="4" spans="1:53" x14ac:dyDescent="0.25">
      <c r="A4" t="s">
        <v>4</v>
      </c>
      <c r="B4">
        <f>_xlfn.STDEV.S(C:C)</f>
        <v>4.4893926610006442E-2</v>
      </c>
      <c r="C4">
        <v>0.45</v>
      </c>
      <c r="F4" t="s">
        <v>4</v>
      </c>
      <c r="G4">
        <f>_xlfn.STDEV.S(H:H)</f>
        <v>4.4608736744492068E-2</v>
      </c>
      <c r="H4">
        <v>0.95</v>
      </c>
      <c r="K4" t="s">
        <v>4</v>
      </c>
      <c r="L4">
        <f>_xlfn.STDEV.S(M:M)</f>
        <v>6.6138513971082211E-2</v>
      </c>
      <c r="M4">
        <v>1.31</v>
      </c>
      <c r="P4" t="s">
        <v>4</v>
      </c>
      <c r="Q4">
        <f>_xlfn.STDEV.S(R:R)</f>
        <v>0.1271281863222149</v>
      </c>
      <c r="R4">
        <v>1.63</v>
      </c>
      <c r="U4" t="s">
        <v>4</v>
      </c>
      <c r="V4">
        <f>_xlfn.STDEV.S(W:W)</f>
        <v>9.9091631912848782E-2</v>
      </c>
      <c r="W4">
        <v>1.83</v>
      </c>
      <c r="Z4" t="s">
        <v>4</v>
      </c>
      <c r="AA4">
        <f>_xlfn.STDEV.S(AB:AB)</f>
        <v>0.10717544381795562</v>
      </c>
      <c r="AB4">
        <v>2.06</v>
      </c>
      <c r="AE4" t="s">
        <v>4</v>
      </c>
      <c r="AF4">
        <f>_xlfn.STDEV.S(AG:AG)</f>
        <v>0.13920680785628026</v>
      </c>
      <c r="AG4">
        <v>2.5499999999999998</v>
      </c>
      <c r="AJ4" t="s">
        <v>4</v>
      </c>
      <c r="AK4">
        <f>_xlfn.STDEV.S(AL:AL)</f>
        <v>0.15764616434063061</v>
      </c>
      <c r="AL4">
        <v>3</v>
      </c>
      <c r="AO4" t="s">
        <v>4</v>
      </c>
      <c r="AP4">
        <f>_xlfn.STDEV.S(AQ:AQ)</f>
        <v>0.15552011140204672</v>
      </c>
      <c r="AQ4">
        <v>3.19</v>
      </c>
      <c r="AT4" t="s">
        <v>4</v>
      </c>
      <c r="AU4">
        <f>_xlfn.STDEV.S(AV:AV)</f>
        <v>0.16485129509636709</v>
      </c>
      <c r="AV4">
        <v>3.42</v>
      </c>
      <c r="AY4" t="s">
        <v>4</v>
      </c>
      <c r="AZ4">
        <f>_xlfn.STDEV.S(BA:BA)</f>
        <v>0.1812276199906695</v>
      </c>
      <c r="BA4">
        <v>3.15</v>
      </c>
    </row>
    <row r="5" spans="1:53" x14ac:dyDescent="0.25">
      <c r="C5">
        <v>0.54</v>
      </c>
      <c r="H5">
        <v>0.83</v>
      </c>
      <c r="M5">
        <v>1.25</v>
      </c>
      <c r="R5">
        <v>1.63</v>
      </c>
      <c r="W5">
        <v>1.83</v>
      </c>
      <c r="AB5">
        <v>2.14</v>
      </c>
      <c r="AG5">
        <v>2.4500000000000002</v>
      </c>
      <c r="AL5">
        <v>2.76</v>
      </c>
      <c r="AQ5">
        <v>3.06</v>
      </c>
      <c r="AV5">
        <v>3.42</v>
      </c>
      <c r="BA5">
        <v>3.41</v>
      </c>
    </row>
    <row r="6" spans="1:53" x14ac:dyDescent="0.25">
      <c r="C6">
        <v>0.52</v>
      </c>
      <c r="H6">
        <v>0.86</v>
      </c>
      <c r="M6">
        <v>1.2</v>
      </c>
      <c r="R6">
        <v>1.49</v>
      </c>
      <c r="W6">
        <v>1.9</v>
      </c>
      <c r="AB6">
        <v>2.14</v>
      </c>
      <c r="AG6">
        <v>2.5499999999999998</v>
      </c>
      <c r="AL6">
        <v>2.87</v>
      </c>
      <c r="AQ6">
        <v>3.48</v>
      </c>
      <c r="AV6">
        <v>3.42</v>
      </c>
      <c r="BA6">
        <v>3.15</v>
      </c>
    </row>
    <row r="7" spans="1:53" x14ac:dyDescent="0.25">
      <c r="C7">
        <v>0.47</v>
      </c>
      <c r="H7">
        <v>0.9</v>
      </c>
      <c r="M7">
        <v>1.1499999999999999</v>
      </c>
      <c r="R7">
        <v>1.7</v>
      </c>
      <c r="W7">
        <v>1.83</v>
      </c>
      <c r="AB7">
        <v>2.14</v>
      </c>
      <c r="AG7">
        <v>2.5499999999999998</v>
      </c>
      <c r="AL7">
        <v>2.75</v>
      </c>
      <c r="AQ7">
        <v>3.33</v>
      </c>
      <c r="AV7">
        <v>3.28</v>
      </c>
      <c r="BA7">
        <v>3.56</v>
      </c>
    </row>
    <row r="8" spans="1:53" x14ac:dyDescent="0.25">
      <c r="C8">
        <v>0.5</v>
      </c>
      <c r="H8">
        <v>0.79</v>
      </c>
      <c r="M8">
        <v>1.2</v>
      </c>
      <c r="R8">
        <v>1.63</v>
      </c>
      <c r="W8">
        <v>1.9</v>
      </c>
      <c r="AB8">
        <v>2.14</v>
      </c>
      <c r="AG8">
        <v>2.5499999999999998</v>
      </c>
      <c r="AL8">
        <v>2.87</v>
      </c>
      <c r="AQ8">
        <v>3.06</v>
      </c>
      <c r="AV8">
        <v>3.15</v>
      </c>
      <c r="BA8">
        <v>3.15</v>
      </c>
    </row>
    <row r="9" spans="1:53" x14ac:dyDescent="0.25">
      <c r="C9">
        <v>0.48</v>
      </c>
      <c r="H9">
        <v>0.83</v>
      </c>
      <c r="M9">
        <v>1.25</v>
      </c>
      <c r="R9">
        <v>1.56</v>
      </c>
      <c r="W9">
        <v>1.82</v>
      </c>
      <c r="AB9">
        <v>2.23</v>
      </c>
      <c r="AG9">
        <v>2.35</v>
      </c>
      <c r="AL9">
        <v>2.87</v>
      </c>
      <c r="AQ9">
        <v>3.19</v>
      </c>
      <c r="AV9">
        <v>3.42</v>
      </c>
      <c r="BA9">
        <v>3.15</v>
      </c>
    </row>
    <row r="10" spans="1:53" x14ac:dyDescent="0.25">
      <c r="C10">
        <v>0.49</v>
      </c>
      <c r="H10">
        <v>0.86</v>
      </c>
      <c r="M10">
        <v>1.31</v>
      </c>
      <c r="R10">
        <v>1.78</v>
      </c>
      <c r="W10">
        <v>2.0699999999999998</v>
      </c>
      <c r="AB10">
        <v>2.14</v>
      </c>
      <c r="AG10">
        <v>2.66</v>
      </c>
      <c r="AL10">
        <v>2.99</v>
      </c>
      <c r="AQ10">
        <v>3.33</v>
      </c>
      <c r="AV10">
        <v>3.42</v>
      </c>
      <c r="BA10">
        <v>3.15</v>
      </c>
    </row>
    <row r="11" spans="1:53" x14ac:dyDescent="0.25">
      <c r="C11">
        <v>0.45</v>
      </c>
      <c r="H11">
        <v>0.86</v>
      </c>
      <c r="M11">
        <v>1.25</v>
      </c>
      <c r="R11">
        <v>1.87</v>
      </c>
      <c r="W11">
        <v>1.83</v>
      </c>
      <c r="AB11">
        <v>2.44</v>
      </c>
      <c r="AG11">
        <v>2.35</v>
      </c>
      <c r="AL11">
        <v>2.87</v>
      </c>
      <c r="AQ11">
        <v>3.06</v>
      </c>
      <c r="AV11">
        <v>3.42</v>
      </c>
      <c r="BA11">
        <v>3.41</v>
      </c>
    </row>
    <row r="12" spans="1:53" x14ac:dyDescent="0.25">
      <c r="C12">
        <v>0.44</v>
      </c>
      <c r="H12">
        <v>0.8</v>
      </c>
      <c r="M12">
        <v>1.2</v>
      </c>
      <c r="R12">
        <v>1.56</v>
      </c>
      <c r="W12">
        <v>1.83</v>
      </c>
      <c r="AB12">
        <v>2.06</v>
      </c>
      <c r="AG12">
        <v>2.35</v>
      </c>
      <c r="AL12">
        <v>2.65</v>
      </c>
      <c r="AQ12">
        <v>3.06</v>
      </c>
      <c r="AV12">
        <v>3.57</v>
      </c>
      <c r="BA12">
        <v>3.28</v>
      </c>
    </row>
    <row r="13" spans="1:53" x14ac:dyDescent="0.25">
      <c r="C13">
        <v>0.49</v>
      </c>
      <c r="H13">
        <v>0.86</v>
      </c>
      <c r="M13">
        <v>1.25</v>
      </c>
      <c r="R13">
        <v>1.97</v>
      </c>
      <c r="W13">
        <v>1.83</v>
      </c>
      <c r="AB13">
        <v>2.14</v>
      </c>
      <c r="AG13">
        <v>2.5499999999999998</v>
      </c>
      <c r="AL13">
        <v>2.75</v>
      </c>
      <c r="AQ13">
        <v>3.33</v>
      </c>
      <c r="AV13">
        <v>3.73</v>
      </c>
      <c r="BA13">
        <v>3.28</v>
      </c>
    </row>
    <row r="14" spans="1:53" x14ac:dyDescent="0.25">
      <c r="C14">
        <v>0.45</v>
      </c>
      <c r="H14">
        <v>0.9</v>
      </c>
      <c r="M14">
        <v>1.25</v>
      </c>
      <c r="R14">
        <v>1.62</v>
      </c>
      <c r="W14">
        <v>1.99</v>
      </c>
      <c r="AB14">
        <v>2.4300000000000002</v>
      </c>
      <c r="AG14">
        <v>2.66</v>
      </c>
      <c r="AL14">
        <v>2.87</v>
      </c>
      <c r="AQ14">
        <v>3.19</v>
      </c>
      <c r="AV14">
        <v>3.42</v>
      </c>
      <c r="BA14">
        <v>3.41</v>
      </c>
    </row>
    <row r="15" spans="1:53" x14ac:dyDescent="0.25">
      <c r="C15">
        <v>0.49</v>
      </c>
      <c r="H15">
        <v>0.83</v>
      </c>
      <c r="M15">
        <v>1.1499999999999999</v>
      </c>
      <c r="R15">
        <v>1.56</v>
      </c>
      <c r="W15">
        <v>1.9</v>
      </c>
      <c r="AB15">
        <v>2.33</v>
      </c>
      <c r="AG15">
        <v>2.4500000000000002</v>
      </c>
      <c r="AL15">
        <v>2.87</v>
      </c>
      <c r="AQ15">
        <v>3.33</v>
      </c>
      <c r="AV15">
        <v>3.28</v>
      </c>
      <c r="BA15">
        <v>3.41</v>
      </c>
    </row>
    <row r="16" spans="1:53" x14ac:dyDescent="0.25">
      <c r="C16">
        <v>0.45</v>
      </c>
      <c r="H16">
        <v>0.9</v>
      </c>
      <c r="M16">
        <v>1.37</v>
      </c>
      <c r="R16">
        <v>1.87</v>
      </c>
      <c r="W16">
        <v>1.99</v>
      </c>
      <c r="AB16">
        <v>2.23</v>
      </c>
      <c r="AG16">
        <v>2.5499999999999998</v>
      </c>
      <c r="AL16">
        <v>2.75</v>
      </c>
      <c r="AQ16">
        <v>3.19</v>
      </c>
      <c r="AV16">
        <v>3.42</v>
      </c>
      <c r="BA16">
        <v>3.41</v>
      </c>
    </row>
    <row r="17" spans="3:53" x14ac:dyDescent="0.25">
      <c r="C17">
        <v>0.49</v>
      </c>
      <c r="H17">
        <v>0.83</v>
      </c>
      <c r="M17">
        <v>1.2</v>
      </c>
      <c r="R17">
        <v>1.63</v>
      </c>
      <c r="W17">
        <v>2.08</v>
      </c>
      <c r="AB17">
        <v>2.33</v>
      </c>
      <c r="AG17">
        <v>2.92</v>
      </c>
      <c r="AL17">
        <v>3</v>
      </c>
      <c r="AQ17">
        <v>2.95</v>
      </c>
      <c r="AV17">
        <v>3.28</v>
      </c>
      <c r="BA17">
        <v>3.27</v>
      </c>
    </row>
    <row r="18" spans="3:53" x14ac:dyDescent="0.25">
      <c r="C18">
        <v>0.49</v>
      </c>
      <c r="H18">
        <v>0.83</v>
      </c>
      <c r="M18">
        <v>1.25</v>
      </c>
      <c r="R18">
        <v>1.49</v>
      </c>
      <c r="W18">
        <v>1.9</v>
      </c>
      <c r="AB18">
        <v>2.14</v>
      </c>
      <c r="AG18">
        <v>2.78</v>
      </c>
      <c r="AL18">
        <v>2.75</v>
      </c>
      <c r="AQ18">
        <v>3.06</v>
      </c>
      <c r="AV18">
        <v>3.28</v>
      </c>
      <c r="BA18">
        <v>3.27</v>
      </c>
    </row>
    <row r="19" spans="3:53" x14ac:dyDescent="0.25">
      <c r="C19">
        <v>0.45</v>
      </c>
      <c r="H19">
        <v>0.83</v>
      </c>
      <c r="M19">
        <v>1.2</v>
      </c>
      <c r="R19">
        <v>1.63</v>
      </c>
      <c r="W19">
        <v>1.83</v>
      </c>
      <c r="AB19">
        <v>2.23</v>
      </c>
      <c r="AG19">
        <v>2.5499999999999998</v>
      </c>
      <c r="AL19">
        <v>2.75</v>
      </c>
      <c r="AQ19">
        <v>3.33</v>
      </c>
      <c r="AV19">
        <v>3.28</v>
      </c>
      <c r="BA19">
        <v>3.27</v>
      </c>
    </row>
    <row r="20" spans="3:53" x14ac:dyDescent="0.25">
      <c r="C20">
        <v>0.45</v>
      </c>
      <c r="H20">
        <v>0.83</v>
      </c>
      <c r="M20">
        <v>1.2</v>
      </c>
      <c r="R20">
        <v>1.7</v>
      </c>
      <c r="W20">
        <v>1.9</v>
      </c>
      <c r="AB20">
        <v>2.33</v>
      </c>
      <c r="AG20">
        <v>2.78</v>
      </c>
      <c r="AL20">
        <v>2.75</v>
      </c>
      <c r="AQ20">
        <v>3.19</v>
      </c>
      <c r="AV20">
        <v>3.15</v>
      </c>
      <c r="BA20">
        <v>3.28</v>
      </c>
    </row>
    <row r="21" spans="3:53" x14ac:dyDescent="0.25">
      <c r="C21">
        <v>0.49</v>
      </c>
      <c r="H21">
        <v>0.79</v>
      </c>
      <c r="M21">
        <v>1.1100000000000001</v>
      </c>
      <c r="R21">
        <v>1.62</v>
      </c>
      <c r="W21">
        <v>1.76</v>
      </c>
      <c r="AB21">
        <v>2.23</v>
      </c>
      <c r="AG21">
        <v>2.66</v>
      </c>
      <c r="AL21">
        <v>2.87</v>
      </c>
      <c r="AQ21">
        <v>3.65</v>
      </c>
      <c r="AV21">
        <v>3.15</v>
      </c>
      <c r="BA21">
        <v>3.56</v>
      </c>
    </row>
    <row r="22" spans="3:53" x14ac:dyDescent="0.25">
      <c r="C22">
        <v>0.45</v>
      </c>
      <c r="H22">
        <v>0.86</v>
      </c>
      <c r="M22">
        <v>1.31</v>
      </c>
      <c r="R22">
        <v>1.87</v>
      </c>
      <c r="W22">
        <v>1.83</v>
      </c>
      <c r="AB22">
        <v>2.14</v>
      </c>
      <c r="AG22">
        <v>2.4500000000000002</v>
      </c>
      <c r="AL22">
        <v>3.13</v>
      </c>
      <c r="AQ22">
        <v>3.06</v>
      </c>
      <c r="AV22">
        <v>3.42</v>
      </c>
      <c r="BA22">
        <v>3.27</v>
      </c>
    </row>
    <row r="23" spans="3:53" x14ac:dyDescent="0.25">
      <c r="C23">
        <v>0.45</v>
      </c>
      <c r="H23">
        <v>0.83</v>
      </c>
      <c r="M23">
        <v>1.1499999999999999</v>
      </c>
      <c r="R23">
        <v>1.7</v>
      </c>
      <c r="W23">
        <v>2.17</v>
      </c>
      <c r="AB23">
        <v>2.33</v>
      </c>
      <c r="AG23">
        <v>2.4500000000000002</v>
      </c>
      <c r="AL23">
        <v>2.87</v>
      </c>
      <c r="AQ23">
        <v>3.19</v>
      </c>
      <c r="AV23">
        <v>3.42</v>
      </c>
      <c r="BA23">
        <v>3.72</v>
      </c>
    </row>
    <row r="24" spans="3:53" x14ac:dyDescent="0.25">
      <c r="C24">
        <v>0.47</v>
      </c>
      <c r="H24">
        <v>0.9</v>
      </c>
      <c r="M24">
        <v>1.2</v>
      </c>
      <c r="R24">
        <v>1.7</v>
      </c>
      <c r="W24">
        <v>1.98</v>
      </c>
      <c r="AB24">
        <v>2.06</v>
      </c>
      <c r="AG24">
        <v>2.66</v>
      </c>
      <c r="AL24">
        <v>2.75</v>
      </c>
      <c r="AQ24">
        <v>3.33</v>
      </c>
      <c r="AV24">
        <v>3.42</v>
      </c>
      <c r="BA24">
        <v>3.15</v>
      </c>
    </row>
    <row r="25" spans="3:53" x14ac:dyDescent="0.25">
      <c r="C25">
        <v>0.52</v>
      </c>
      <c r="H25">
        <v>0.86</v>
      </c>
      <c r="M25">
        <v>1.1499999999999999</v>
      </c>
      <c r="R25">
        <v>1.7</v>
      </c>
      <c r="W25">
        <v>1.9</v>
      </c>
      <c r="AB25">
        <v>2.23</v>
      </c>
      <c r="AG25">
        <v>2.5499999999999998</v>
      </c>
      <c r="AL25">
        <v>3.13</v>
      </c>
      <c r="AQ25">
        <v>3.48</v>
      </c>
      <c r="AV25">
        <v>3.15</v>
      </c>
      <c r="BA25">
        <v>3.15</v>
      </c>
    </row>
    <row r="26" spans="3:53" x14ac:dyDescent="0.25">
      <c r="C26">
        <v>0.47</v>
      </c>
      <c r="H26">
        <v>0.83</v>
      </c>
      <c r="M26">
        <v>1.31</v>
      </c>
      <c r="R26">
        <v>1.7</v>
      </c>
      <c r="W26">
        <v>1.9</v>
      </c>
      <c r="AB26">
        <v>2.06</v>
      </c>
      <c r="AG26">
        <v>2.66</v>
      </c>
      <c r="AL26">
        <v>2.99</v>
      </c>
      <c r="AQ26">
        <v>3.06</v>
      </c>
      <c r="AV26">
        <v>3.28</v>
      </c>
      <c r="BA26">
        <v>3.56</v>
      </c>
    </row>
    <row r="27" spans="3:53" x14ac:dyDescent="0.25">
      <c r="C27">
        <v>0.44</v>
      </c>
      <c r="H27">
        <v>0.79</v>
      </c>
      <c r="M27">
        <v>1.1100000000000001</v>
      </c>
      <c r="R27">
        <v>1.62</v>
      </c>
      <c r="W27">
        <v>1.76</v>
      </c>
      <c r="AB27">
        <v>2.33</v>
      </c>
      <c r="AG27">
        <v>2.4500000000000002</v>
      </c>
      <c r="AL27">
        <v>2.75</v>
      </c>
      <c r="AQ27">
        <v>3.19</v>
      </c>
      <c r="AV27">
        <v>3.28</v>
      </c>
      <c r="BA27">
        <v>3.28</v>
      </c>
    </row>
    <row r="28" spans="3:53" x14ac:dyDescent="0.25">
      <c r="C28">
        <v>0.47</v>
      </c>
      <c r="H28">
        <v>0.99</v>
      </c>
      <c r="M28">
        <v>1.1499999999999999</v>
      </c>
      <c r="R28">
        <v>1.62</v>
      </c>
      <c r="W28">
        <v>1.98</v>
      </c>
      <c r="AB28">
        <v>2.06</v>
      </c>
      <c r="AG28">
        <v>2.78</v>
      </c>
      <c r="AL28">
        <v>2.87</v>
      </c>
      <c r="AQ28">
        <v>3.06</v>
      </c>
      <c r="AV28">
        <v>3.15</v>
      </c>
      <c r="BA28">
        <v>3.15</v>
      </c>
    </row>
    <row r="29" spans="3:53" x14ac:dyDescent="0.25">
      <c r="C29">
        <v>0.51</v>
      </c>
      <c r="H29">
        <v>0.83</v>
      </c>
      <c r="M29">
        <v>1.2</v>
      </c>
      <c r="R29">
        <v>1.7</v>
      </c>
      <c r="W29">
        <v>1.98</v>
      </c>
      <c r="AB29">
        <v>2.33</v>
      </c>
      <c r="AG29">
        <v>2.78</v>
      </c>
      <c r="AL29">
        <v>2.87</v>
      </c>
      <c r="AQ29">
        <v>3.48</v>
      </c>
      <c r="AV29">
        <v>3.57</v>
      </c>
      <c r="BA29">
        <v>3.41</v>
      </c>
    </row>
    <row r="30" spans="3:53" x14ac:dyDescent="0.25">
      <c r="C30">
        <v>0.45</v>
      </c>
      <c r="H30">
        <v>0.83</v>
      </c>
      <c r="M30">
        <v>1.1000000000000001</v>
      </c>
      <c r="R30">
        <v>1.78</v>
      </c>
      <c r="W30">
        <v>1.98</v>
      </c>
      <c r="AB30">
        <v>2.14</v>
      </c>
      <c r="AG30">
        <v>2.4500000000000002</v>
      </c>
      <c r="AL30">
        <v>2.99</v>
      </c>
      <c r="AQ30">
        <v>3.06</v>
      </c>
      <c r="AV30">
        <v>3.28</v>
      </c>
      <c r="BA30">
        <v>3.27</v>
      </c>
    </row>
    <row r="31" spans="3:53" x14ac:dyDescent="0.25">
      <c r="C31">
        <v>0.51</v>
      </c>
      <c r="H31">
        <v>0.79</v>
      </c>
      <c r="M31">
        <v>1.25</v>
      </c>
      <c r="R31">
        <v>1.78</v>
      </c>
      <c r="W31">
        <v>1.83</v>
      </c>
      <c r="AB31">
        <v>2.23</v>
      </c>
      <c r="AG31">
        <v>2.5499999999999998</v>
      </c>
      <c r="AL31">
        <v>2.87</v>
      </c>
      <c r="AQ31">
        <v>3.33</v>
      </c>
      <c r="AV31">
        <v>3.28</v>
      </c>
      <c r="BA31">
        <v>3.15</v>
      </c>
    </row>
    <row r="32" spans="3:53" x14ac:dyDescent="0.25">
      <c r="C32">
        <v>0.45</v>
      </c>
      <c r="H32">
        <v>0.79</v>
      </c>
      <c r="M32">
        <v>1.2</v>
      </c>
      <c r="R32">
        <v>1.78</v>
      </c>
      <c r="W32">
        <v>1.98</v>
      </c>
      <c r="AB32">
        <v>2.23</v>
      </c>
      <c r="AG32">
        <v>2.66</v>
      </c>
      <c r="AL32">
        <v>2.87</v>
      </c>
      <c r="AQ32">
        <v>3.19</v>
      </c>
      <c r="AV32">
        <v>3.15</v>
      </c>
      <c r="BA32">
        <v>3.15</v>
      </c>
    </row>
    <row r="33" spans="3:53" x14ac:dyDescent="0.25">
      <c r="C33">
        <v>0.43</v>
      </c>
      <c r="H33">
        <v>0.9</v>
      </c>
      <c r="M33">
        <v>1.1499999999999999</v>
      </c>
      <c r="R33">
        <v>1.63</v>
      </c>
      <c r="W33">
        <v>1.9</v>
      </c>
      <c r="AB33">
        <v>2.23</v>
      </c>
      <c r="AG33">
        <v>2.4500000000000002</v>
      </c>
      <c r="AL33">
        <v>2.75</v>
      </c>
      <c r="AQ33">
        <v>2.95</v>
      </c>
      <c r="AV33">
        <v>3.42</v>
      </c>
      <c r="BA33">
        <v>3.15</v>
      </c>
    </row>
    <row r="34" spans="3:53" x14ac:dyDescent="0.25">
      <c r="C34">
        <v>0.49</v>
      </c>
      <c r="H34">
        <v>0.95</v>
      </c>
      <c r="M34">
        <v>1.25</v>
      </c>
      <c r="R34">
        <v>1.56</v>
      </c>
      <c r="W34">
        <v>1.99</v>
      </c>
      <c r="AB34">
        <v>2.23</v>
      </c>
      <c r="AG34">
        <v>2.66</v>
      </c>
      <c r="AL34">
        <v>2.75</v>
      </c>
      <c r="AQ34">
        <v>3.33</v>
      </c>
      <c r="AV34">
        <v>3.42</v>
      </c>
      <c r="BA34">
        <v>3.27</v>
      </c>
    </row>
    <row r="35" spans="3:53" x14ac:dyDescent="0.25">
      <c r="C35">
        <v>0.47</v>
      </c>
      <c r="H35">
        <v>0.79</v>
      </c>
      <c r="M35">
        <v>1.2</v>
      </c>
      <c r="R35">
        <v>1.97</v>
      </c>
      <c r="W35">
        <v>1.99</v>
      </c>
      <c r="AB35">
        <v>2.23</v>
      </c>
      <c r="AG35">
        <v>2.4500000000000002</v>
      </c>
      <c r="AL35">
        <v>3.13</v>
      </c>
      <c r="AQ35">
        <v>2.95</v>
      </c>
      <c r="AV35">
        <v>3.15</v>
      </c>
      <c r="BA35">
        <v>3.56</v>
      </c>
    </row>
    <row r="36" spans="3:53" x14ac:dyDescent="0.25">
      <c r="C36">
        <v>0.47</v>
      </c>
      <c r="H36">
        <v>0.79</v>
      </c>
      <c r="M36">
        <v>1.2</v>
      </c>
      <c r="R36">
        <v>2.0699999999999998</v>
      </c>
      <c r="W36">
        <v>1.76</v>
      </c>
      <c r="AB36">
        <v>2.23</v>
      </c>
      <c r="AG36">
        <v>2.66</v>
      </c>
      <c r="AL36">
        <v>3.13</v>
      </c>
      <c r="AQ36">
        <v>3.06</v>
      </c>
      <c r="AV36">
        <v>3.15</v>
      </c>
      <c r="BA36">
        <v>3.41</v>
      </c>
    </row>
    <row r="37" spans="3:53" x14ac:dyDescent="0.25">
      <c r="C37">
        <v>0.49</v>
      </c>
      <c r="H37">
        <v>0.86</v>
      </c>
      <c r="M37">
        <v>1.25</v>
      </c>
      <c r="R37">
        <v>1.56</v>
      </c>
      <c r="W37">
        <v>1.9</v>
      </c>
      <c r="AB37">
        <v>2.4300000000000002</v>
      </c>
      <c r="AG37">
        <v>2.5499999999999998</v>
      </c>
      <c r="AL37">
        <v>3.62</v>
      </c>
      <c r="AQ37">
        <v>3.33</v>
      </c>
      <c r="AV37">
        <v>3.42</v>
      </c>
      <c r="BA37">
        <v>3.27</v>
      </c>
    </row>
    <row r="38" spans="3:53" x14ac:dyDescent="0.25">
      <c r="C38">
        <v>0.45</v>
      </c>
      <c r="H38">
        <v>0.9</v>
      </c>
      <c r="M38">
        <v>1.31</v>
      </c>
      <c r="R38">
        <v>1.56</v>
      </c>
      <c r="W38">
        <v>1.98</v>
      </c>
      <c r="AB38">
        <v>2.4300000000000002</v>
      </c>
      <c r="AG38">
        <v>2.35</v>
      </c>
      <c r="AL38">
        <v>2.75</v>
      </c>
      <c r="AQ38">
        <v>3.33</v>
      </c>
      <c r="AV38">
        <v>3.28</v>
      </c>
      <c r="BA38">
        <v>3.72</v>
      </c>
    </row>
    <row r="39" spans="3:53" x14ac:dyDescent="0.25">
      <c r="C39">
        <v>0.44</v>
      </c>
      <c r="H39">
        <v>0.79</v>
      </c>
      <c r="M39">
        <v>1.1499999999999999</v>
      </c>
      <c r="R39">
        <v>1.62</v>
      </c>
      <c r="W39">
        <v>1.83</v>
      </c>
      <c r="AB39">
        <v>2.23</v>
      </c>
      <c r="AG39">
        <v>2.78</v>
      </c>
      <c r="AL39">
        <v>2.75</v>
      </c>
      <c r="AQ39">
        <v>3.06</v>
      </c>
      <c r="AV39">
        <v>3.42</v>
      </c>
      <c r="BA39">
        <v>3.15</v>
      </c>
    </row>
    <row r="40" spans="3:53" x14ac:dyDescent="0.25">
      <c r="C40">
        <v>0.45</v>
      </c>
      <c r="H40">
        <v>0.83</v>
      </c>
      <c r="M40">
        <v>1.25</v>
      </c>
      <c r="R40">
        <v>1.56</v>
      </c>
      <c r="W40">
        <v>1.98</v>
      </c>
      <c r="AB40">
        <v>2.33</v>
      </c>
      <c r="AG40">
        <v>2.4500000000000002</v>
      </c>
      <c r="AL40">
        <v>2.87</v>
      </c>
      <c r="AQ40">
        <v>3.06</v>
      </c>
      <c r="AV40">
        <v>3.15</v>
      </c>
      <c r="BA40">
        <v>3.15</v>
      </c>
    </row>
    <row r="41" spans="3:53" x14ac:dyDescent="0.25">
      <c r="C41">
        <v>0.47</v>
      </c>
      <c r="H41">
        <v>0.79</v>
      </c>
      <c r="M41">
        <v>1.25</v>
      </c>
      <c r="R41">
        <v>1.78</v>
      </c>
      <c r="W41">
        <v>1.83</v>
      </c>
      <c r="AB41">
        <v>2.23</v>
      </c>
      <c r="AG41">
        <v>2.35</v>
      </c>
      <c r="AL41">
        <v>2.75</v>
      </c>
      <c r="AQ41">
        <v>3.19</v>
      </c>
      <c r="AV41">
        <v>3.56</v>
      </c>
      <c r="BA41">
        <v>3.15</v>
      </c>
    </row>
    <row r="42" spans="3:53" x14ac:dyDescent="0.25">
      <c r="C42">
        <v>0.44</v>
      </c>
      <c r="H42">
        <v>0.79</v>
      </c>
      <c r="M42">
        <v>1.25</v>
      </c>
      <c r="R42">
        <v>1.78</v>
      </c>
      <c r="W42">
        <v>1.98</v>
      </c>
      <c r="AB42">
        <v>2.23</v>
      </c>
      <c r="AG42">
        <v>2.5499999999999998</v>
      </c>
      <c r="AL42">
        <v>2.87</v>
      </c>
      <c r="AQ42">
        <v>3.06</v>
      </c>
      <c r="AV42">
        <v>3.15</v>
      </c>
      <c r="BA42">
        <v>3.15</v>
      </c>
    </row>
    <row r="43" spans="3:53" x14ac:dyDescent="0.25">
      <c r="C43">
        <v>0.47</v>
      </c>
      <c r="H43">
        <v>0.79</v>
      </c>
      <c r="M43">
        <v>1.1499999999999999</v>
      </c>
      <c r="R43">
        <v>1.78</v>
      </c>
      <c r="W43">
        <v>2.0699999999999998</v>
      </c>
      <c r="AB43">
        <v>2.33</v>
      </c>
      <c r="AG43">
        <v>2.66</v>
      </c>
      <c r="AL43">
        <v>2.75</v>
      </c>
      <c r="AQ43">
        <v>2.95</v>
      </c>
      <c r="AV43">
        <v>3.15</v>
      </c>
      <c r="BA43">
        <v>3.15</v>
      </c>
    </row>
    <row r="44" spans="3:53" x14ac:dyDescent="0.25">
      <c r="C44">
        <v>0.47</v>
      </c>
      <c r="H44">
        <v>0.83</v>
      </c>
      <c r="M44">
        <v>1.2</v>
      </c>
      <c r="R44">
        <v>1.56</v>
      </c>
      <c r="W44">
        <v>1.98</v>
      </c>
      <c r="AB44">
        <v>2.33</v>
      </c>
      <c r="AG44">
        <v>2.4500000000000002</v>
      </c>
      <c r="AL44">
        <v>2.87</v>
      </c>
      <c r="AQ44">
        <v>3.33</v>
      </c>
      <c r="AV44">
        <v>3.28</v>
      </c>
      <c r="BA44">
        <v>3.56</v>
      </c>
    </row>
    <row r="45" spans="3:53" x14ac:dyDescent="0.25">
      <c r="C45">
        <v>0.51</v>
      </c>
      <c r="H45">
        <v>0.79</v>
      </c>
      <c r="M45">
        <v>1.2</v>
      </c>
      <c r="R45">
        <v>1.56</v>
      </c>
      <c r="W45">
        <v>2.0699999999999998</v>
      </c>
      <c r="AB45">
        <v>2.4300000000000002</v>
      </c>
      <c r="AG45">
        <v>2.66</v>
      </c>
      <c r="AL45">
        <v>2.87</v>
      </c>
      <c r="AQ45">
        <v>3.06</v>
      </c>
      <c r="AV45">
        <v>3.42</v>
      </c>
      <c r="BA45">
        <v>3.15</v>
      </c>
    </row>
    <row r="46" spans="3:53" x14ac:dyDescent="0.25">
      <c r="C46">
        <v>0.47</v>
      </c>
      <c r="H46">
        <v>0.86</v>
      </c>
      <c r="M46">
        <v>1.1499999999999999</v>
      </c>
      <c r="R46">
        <v>1.7</v>
      </c>
      <c r="W46">
        <v>1.83</v>
      </c>
      <c r="AB46">
        <v>2.23</v>
      </c>
      <c r="AG46">
        <v>2.4500000000000002</v>
      </c>
      <c r="AL46">
        <v>3.13</v>
      </c>
      <c r="AQ46">
        <v>3.06</v>
      </c>
      <c r="AV46">
        <v>3.15</v>
      </c>
      <c r="BA46">
        <v>3.41</v>
      </c>
    </row>
    <row r="47" spans="3:53" x14ac:dyDescent="0.25">
      <c r="C47">
        <v>0.45</v>
      </c>
      <c r="H47">
        <v>0.86</v>
      </c>
      <c r="M47">
        <v>1.1100000000000001</v>
      </c>
      <c r="R47">
        <v>1.87</v>
      </c>
      <c r="W47">
        <v>1.9</v>
      </c>
      <c r="AB47">
        <v>2.3199999999999998</v>
      </c>
      <c r="AG47">
        <v>2.66</v>
      </c>
      <c r="AL47">
        <v>2.75</v>
      </c>
      <c r="AQ47">
        <v>3.19</v>
      </c>
      <c r="AV47">
        <v>3.42</v>
      </c>
      <c r="BA47">
        <v>3.56</v>
      </c>
    </row>
    <row r="48" spans="3:53" x14ac:dyDescent="0.25">
      <c r="C48">
        <v>0.47</v>
      </c>
      <c r="H48">
        <v>0.83</v>
      </c>
      <c r="M48">
        <v>1.2</v>
      </c>
      <c r="R48">
        <v>1.78</v>
      </c>
      <c r="W48">
        <v>2.17</v>
      </c>
      <c r="AB48">
        <v>2.06</v>
      </c>
      <c r="AG48">
        <v>2.66</v>
      </c>
      <c r="AL48">
        <v>2.99</v>
      </c>
      <c r="AQ48">
        <v>3.19</v>
      </c>
      <c r="AV48">
        <v>3.15</v>
      </c>
      <c r="BA48">
        <v>3.15</v>
      </c>
    </row>
    <row r="49" spans="3:53" x14ac:dyDescent="0.25">
      <c r="C49">
        <v>0.49</v>
      </c>
      <c r="H49">
        <v>0.86</v>
      </c>
      <c r="M49">
        <v>1.1100000000000001</v>
      </c>
      <c r="R49">
        <v>1.7</v>
      </c>
      <c r="W49">
        <v>1.98</v>
      </c>
      <c r="AB49">
        <v>2.33</v>
      </c>
      <c r="AG49">
        <v>2.66</v>
      </c>
      <c r="AL49">
        <v>3.13</v>
      </c>
      <c r="AQ49">
        <v>3.33</v>
      </c>
      <c r="AV49">
        <v>3.42</v>
      </c>
      <c r="BA49">
        <v>3.41</v>
      </c>
    </row>
    <row r="50" spans="3:53" x14ac:dyDescent="0.25">
      <c r="C50">
        <v>0.44</v>
      </c>
      <c r="H50">
        <v>0.9</v>
      </c>
      <c r="M50">
        <v>1.2</v>
      </c>
      <c r="R50">
        <v>1.56</v>
      </c>
      <c r="W50">
        <v>1.98</v>
      </c>
      <c r="AB50">
        <v>2.23</v>
      </c>
      <c r="AG50">
        <v>2.5499999999999998</v>
      </c>
      <c r="AL50">
        <v>2.65</v>
      </c>
      <c r="AQ50">
        <v>3.33</v>
      </c>
      <c r="AV50">
        <v>3.41</v>
      </c>
      <c r="BA50">
        <v>3.56</v>
      </c>
    </row>
    <row r="51" spans="3:53" x14ac:dyDescent="0.25">
      <c r="C51">
        <v>0.54</v>
      </c>
      <c r="H51">
        <v>0.83</v>
      </c>
      <c r="M51">
        <v>1.1000000000000001</v>
      </c>
      <c r="R51">
        <v>1.78</v>
      </c>
      <c r="W51">
        <v>1.9</v>
      </c>
      <c r="AB51">
        <v>2.14</v>
      </c>
      <c r="AG51">
        <v>2.35</v>
      </c>
      <c r="AL51">
        <v>2.65</v>
      </c>
      <c r="AQ51">
        <v>2.94</v>
      </c>
      <c r="AV51">
        <v>3.57</v>
      </c>
      <c r="BA51">
        <v>3.72</v>
      </c>
    </row>
    <row r="52" spans="3:53" x14ac:dyDescent="0.25">
      <c r="C52">
        <v>0.45</v>
      </c>
      <c r="H52">
        <v>0.9</v>
      </c>
      <c r="M52">
        <v>1.1499999999999999</v>
      </c>
      <c r="R52">
        <v>1.87</v>
      </c>
      <c r="W52">
        <v>1.9</v>
      </c>
      <c r="AB52">
        <v>2.23</v>
      </c>
      <c r="AG52">
        <v>2.4500000000000002</v>
      </c>
      <c r="AL52">
        <v>2.65</v>
      </c>
      <c r="AQ52">
        <v>2.94</v>
      </c>
      <c r="AV52">
        <v>3.28</v>
      </c>
      <c r="BA52">
        <v>3.27</v>
      </c>
    </row>
    <row r="53" spans="3:53" x14ac:dyDescent="0.25">
      <c r="C53">
        <v>0.47</v>
      </c>
      <c r="H53">
        <v>0.86</v>
      </c>
      <c r="M53">
        <v>1.1000000000000001</v>
      </c>
      <c r="R53">
        <v>1.49</v>
      </c>
      <c r="W53">
        <v>1.9</v>
      </c>
      <c r="AB53">
        <v>2.23</v>
      </c>
      <c r="AG53">
        <v>2.66</v>
      </c>
      <c r="AL53">
        <v>2.99</v>
      </c>
      <c r="AQ53">
        <v>3.06</v>
      </c>
      <c r="AV53">
        <v>3.15</v>
      </c>
      <c r="BA53">
        <v>3.27</v>
      </c>
    </row>
    <row r="54" spans="3:53" x14ac:dyDescent="0.25">
      <c r="C54">
        <v>0.49</v>
      </c>
      <c r="H54">
        <v>0.76</v>
      </c>
      <c r="M54">
        <v>1.2</v>
      </c>
      <c r="R54">
        <v>1.7</v>
      </c>
      <c r="W54">
        <v>1.98</v>
      </c>
      <c r="AB54">
        <v>2.23</v>
      </c>
      <c r="AG54">
        <v>2.5499999999999998</v>
      </c>
      <c r="AL54">
        <v>2.99</v>
      </c>
      <c r="AQ54">
        <v>2.94</v>
      </c>
      <c r="AV54">
        <v>3.56</v>
      </c>
      <c r="BA54">
        <v>3.27</v>
      </c>
    </row>
    <row r="55" spans="3:53" x14ac:dyDescent="0.25">
      <c r="C55">
        <v>0.49</v>
      </c>
      <c r="H55">
        <v>0.86</v>
      </c>
      <c r="M55">
        <v>1.1499999999999999</v>
      </c>
      <c r="R55">
        <v>1.97</v>
      </c>
      <c r="W55">
        <v>1.9</v>
      </c>
      <c r="AB55">
        <v>2.3199999999999998</v>
      </c>
      <c r="AG55">
        <v>2.5499999999999998</v>
      </c>
      <c r="AL55">
        <v>2.75</v>
      </c>
      <c r="AQ55">
        <v>3.19</v>
      </c>
      <c r="AV55">
        <v>3.28</v>
      </c>
      <c r="BA55">
        <v>3.15</v>
      </c>
    </row>
    <row r="56" spans="3:53" x14ac:dyDescent="0.25">
      <c r="C56">
        <v>0.45</v>
      </c>
      <c r="H56">
        <v>0.83</v>
      </c>
      <c r="M56">
        <v>1.1499999999999999</v>
      </c>
      <c r="R56">
        <v>1.49</v>
      </c>
      <c r="W56">
        <v>1.75</v>
      </c>
      <c r="AB56">
        <v>2.14</v>
      </c>
      <c r="AG56">
        <v>2.66</v>
      </c>
      <c r="AL56">
        <v>2.65</v>
      </c>
      <c r="AQ56">
        <v>3.19</v>
      </c>
      <c r="AV56">
        <v>3.42</v>
      </c>
      <c r="BA56">
        <v>3.27</v>
      </c>
    </row>
    <row r="57" spans="3:53" x14ac:dyDescent="0.25">
      <c r="C57">
        <v>0.49</v>
      </c>
      <c r="H57">
        <v>0.95</v>
      </c>
      <c r="M57">
        <v>1.1499999999999999</v>
      </c>
      <c r="R57">
        <v>1.78</v>
      </c>
      <c r="W57">
        <v>2.0699999999999998</v>
      </c>
      <c r="AB57">
        <v>2.06</v>
      </c>
      <c r="AG57">
        <v>2.4500000000000002</v>
      </c>
      <c r="AL57">
        <v>2.99</v>
      </c>
      <c r="AQ57">
        <v>3.19</v>
      </c>
      <c r="AV57">
        <v>3.28</v>
      </c>
      <c r="BA57">
        <v>3.56</v>
      </c>
    </row>
    <row r="58" spans="3:53" x14ac:dyDescent="0.25">
      <c r="C58">
        <v>0.44</v>
      </c>
      <c r="H58">
        <v>0.86</v>
      </c>
      <c r="M58">
        <v>1.37</v>
      </c>
      <c r="R58">
        <v>1.87</v>
      </c>
      <c r="W58">
        <v>1.9</v>
      </c>
      <c r="AB58">
        <v>2.33</v>
      </c>
      <c r="AG58">
        <v>2.66</v>
      </c>
      <c r="AL58">
        <v>2.87</v>
      </c>
      <c r="AQ58">
        <v>3.06</v>
      </c>
      <c r="AV58">
        <v>3.15</v>
      </c>
      <c r="BA58">
        <v>3.15</v>
      </c>
    </row>
    <row r="59" spans="3:53" x14ac:dyDescent="0.25">
      <c r="C59">
        <v>0.45</v>
      </c>
      <c r="H59">
        <v>0.83</v>
      </c>
      <c r="M59">
        <v>1.25</v>
      </c>
      <c r="R59">
        <v>1.7</v>
      </c>
      <c r="W59">
        <v>1.98</v>
      </c>
      <c r="AB59">
        <v>2.33</v>
      </c>
      <c r="AG59">
        <v>2.66</v>
      </c>
      <c r="AL59">
        <v>2.75</v>
      </c>
      <c r="AQ59">
        <v>3.19</v>
      </c>
      <c r="AV59">
        <v>3.28</v>
      </c>
      <c r="BA59">
        <v>3.27</v>
      </c>
    </row>
    <row r="60" spans="3:53" x14ac:dyDescent="0.25">
      <c r="C60">
        <v>0.47</v>
      </c>
      <c r="H60">
        <v>0.83</v>
      </c>
      <c r="M60">
        <v>1.1499999999999999</v>
      </c>
      <c r="R60">
        <v>1.62</v>
      </c>
      <c r="W60">
        <v>1.75</v>
      </c>
      <c r="AB60">
        <v>2.4300000000000002</v>
      </c>
      <c r="AG60">
        <v>2.5499999999999998</v>
      </c>
      <c r="AL60">
        <v>3.13</v>
      </c>
      <c r="AQ60">
        <v>3.33</v>
      </c>
      <c r="AV60">
        <v>3.28</v>
      </c>
      <c r="BA60">
        <v>3.56</v>
      </c>
    </row>
    <row r="61" spans="3:53" x14ac:dyDescent="0.25">
      <c r="C61">
        <v>0.43</v>
      </c>
      <c r="H61">
        <v>0.94</v>
      </c>
      <c r="M61">
        <v>1.1499999999999999</v>
      </c>
      <c r="R61">
        <v>1.78</v>
      </c>
      <c r="W61">
        <v>1.82</v>
      </c>
      <c r="AB61">
        <v>2.14</v>
      </c>
      <c r="AG61">
        <v>2.4500000000000002</v>
      </c>
      <c r="AL61">
        <v>2.75</v>
      </c>
      <c r="AQ61">
        <v>3.33</v>
      </c>
      <c r="AV61">
        <v>3.41</v>
      </c>
      <c r="BA61">
        <v>3.41</v>
      </c>
    </row>
    <row r="62" spans="3:53" x14ac:dyDescent="0.25">
      <c r="C62">
        <v>0.52</v>
      </c>
      <c r="H62">
        <v>0.86</v>
      </c>
      <c r="M62">
        <v>1.2</v>
      </c>
      <c r="R62">
        <v>1.49</v>
      </c>
      <c r="W62">
        <v>1.9</v>
      </c>
      <c r="AB62">
        <v>2.14</v>
      </c>
      <c r="AG62">
        <v>2.35</v>
      </c>
      <c r="AL62">
        <v>2.75</v>
      </c>
      <c r="AQ62">
        <v>3.19</v>
      </c>
      <c r="AV62">
        <v>3.28</v>
      </c>
      <c r="BA62">
        <v>3.41</v>
      </c>
    </row>
    <row r="63" spans="3:53" x14ac:dyDescent="0.25">
      <c r="C63">
        <v>0.54</v>
      </c>
      <c r="H63">
        <v>0.79</v>
      </c>
      <c r="M63">
        <v>1.25</v>
      </c>
      <c r="R63">
        <v>1.78</v>
      </c>
      <c r="W63">
        <v>2.0699999999999998</v>
      </c>
      <c r="AB63">
        <v>2.14</v>
      </c>
      <c r="AG63">
        <v>2.78</v>
      </c>
      <c r="AL63">
        <v>2.99</v>
      </c>
      <c r="AQ63">
        <v>2.94</v>
      </c>
      <c r="AV63">
        <v>3.28</v>
      </c>
      <c r="BA63">
        <v>3.15</v>
      </c>
    </row>
    <row r="64" spans="3:53" x14ac:dyDescent="0.25">
      <c r="C64">
        <v>0.44</v>
      </c>
      <c r="H64">
        <v>0.86</v>
      </c>
      <c r="M64">
        <v>1.2</v>
      </c>
      <c r="R64">
        <v>1.87</v>
      </c>
      <c r="W64">
        <v>1.82</v>
      </c>
      <c r="AB64">
        <v>2.06</v>
      </c>
      <c r="AG64">
        <v>2.35</v>
      </c>
      <c r="AL64">
        <v>2.75</v>
      </c>
      <c r="AQ64">
        <v>3.19</v>
      </c>
      <c r="AV64">
        <v>3.15</v>
      </c>
      <c r="BA64">
        <v>3.15</v>
      </c>
    </row>
    <row r="65" spans="3:53" x14ac:dyDescent="0.25">
      <c r="C65">
        <v>0.49</v>
      </c>
      <c r="H65">
        <v>0.83</v>
      </c>
      <c r="M65">
        <v>1.2</v>
      </c>
      <c r="R65">
        <v>1.87</v>
      </c>
      <c r="W65">
        <v>1.75</v>
      </c>
      <c r="AB65">
        <v>2.3199999999999998</v>
      </c>
      <c r="AG65">
        <v>2.5499999999999998</v>
      </c>
      <c r="AL65">
        <v>2.99</v>
      </c>
      <c r="AQ65">
        <v>3.33</v>
      </c>
      <c r="AV65">
        <v>3.28</v>
      </c>
      <c r="BA65">
        <v>3.72</v>
      </c>
    </row>
    <row r="66" spans="3:53" x14ac:dyDescent="0.25">
      <c r="C66">
        <v>0.45</v>
      </c>
      <c r="H66">
        <v>0.83</v>
      </c>
      <c r="M66">
        <v>1.31</v>
      </c>
      <c r="R66">
        <v>1.7</v>
      </c>
      <c r="W66">
        <v>1.82</v>
      </c>
      <c r="AB66">
        <v>2.33</v>
      </c>
      <c r="AG66">
        <v>2.5499999999999998</v>
      </c>
      <c r="AL66">
        <v>2.87</v>
      </c>
      <c r="AQ66">
        <v>3.19</v>
      </c>
      <c r="AV66">
        <v>3.41</v>
      </c>
      <c r="BA66">
        <v>3.27</v>
      </c>
    </row>
    <row r="67" spans="3:53" x14ac:dyDescent="0.25">
      <c r="C67">
        <v>0.51</v>
      </c>
      <c r="H67">
        <v>0.83</v>
      </c>
      <c r="M67">
        <v>1.1499999999999999</v>
      </c>
      <c r="R67">
        <v>1.62</v>
      </c>
      <c r="W67">
        <v>2.0699999999999998</v>
      </c>
      <c r="AB67">
        <v>2.33</v>
      </c>
      <c r="AG67">
        <v>2.5499999999999998</v>
      </c>
      <c r="AL67">
        <v>3.13</v>
      </c>
      <c r="AQ67">
        <v>3.06</v>
      </c>
      <c r="AV67">
        <v>3.28</v>
      </c>
      <c r="BA67">
        <v>3.15</v>
      </c>
    </row>
    <row r="68" spans="3:53" x14ac:dyDescent="0.25">
      <c r="C68">
        <v>0.47</v>
      </c>
      <c r="H68">
        <v>0.86</v>
      </c>
      <c r="M68">
        <v>1.1499999999999999</v>
      </c>
      <c r="R68">
        <v>1.7</v>
      </c>
      <c r="W68">
        <v>1.98</v>
      </c>
      <c r="AB68">
        <v>2.14</v>
      </c>
      <c r="AG68">
        <v>2.35</v>
      </c>
      <c r="AL68">
        <v>2.75</v>
      </c>
      <c r="AQ68">
        <v>3.06</v>
      </c>
      <c r="AV68">
        <v>3.15</v>
      </c>
      <c r="BA68">
        <v>3.27</v>
      </c>
    </row>
    <row r="69" spans="3:53" x14ac:dyDescent="0.25">
      <c r="C69">
        <v>0.47</v>
      </c>
      <c r="H69">
        <v>0.83</v>
      </c>
      <c r="M69">
        <v>1.1000000000000001</v>
      </c>
      <c r="R69">
        <v>1.62</v>
      </c>
      <c r="W69">
        <v>1.98</v>
      </c>
      <c r="AB69">
        <v>2.06</v>
      </c>
      <c r="AG69">
        <v>2.5499999999999998</v>
      </c>
      <c r="AL69">
        <v>2.99</v>
      </c>
      <c r="AQ69">
        <v>3.19</v>
      </c>
      <c r="AV69">
        <v>3.41</v>
      </c>
      <c r="BA69">
        <v>3.15</v>
      </c>
    </row>
    <row r="70" spans="3:53" x14ac:dyDescent="0.25">
      <c r="C70">
        <v>0.47</v>
      </c>
      <c r="H70">
        <v>0.9</v>
      </c>
      <c r="M70">
        <v>1.25</v>
      </c>
      <c r="R70">
        <v>1.49</v>
      </c>
      <c r="W70">
        <v>1.98</v>
      </c>
      <c r="AB70">
        <v>2.23</v>
      </c>
      <c r="AG70">
        <v>2.35</v>
      </c>
      <c r="AL70">
        <v>3.13</v>
      </c>
      <c r="AQ70">
        <v>3.19</v>
      </c>
      <c r="AV70">
        <v>4.0999999999999996</v>
      </c>
      <c r="BA70">
        <v>3.27</v>
      </c>
    </row>
    <row r="71" spans="3:53" x14ac:dyDescent="0.25">
      <c r="C71">
        <v>0.45</v>
      </c>
      <c r="H71">
        <v>0.76</v>
      </c>
      <c r="M71">
        <v>1.2</v>
      </c>
      <c r="R71">
        <v>1.78</v>
      </c>
      <c r="W71">
        <v>1.98</v>
      </c>
      <c r="AB71">
        <v>2.3199999999999998</v>
      </c>
      <c r="AG71">
        <v>2.35</v>
      </c>
      <c r="AL71">
        <v>2.75</v>
      </c>
      <c r="AQ71">
        <v>3.06</v>
      </c>
      <c r="AV71">
        <v>3.41</v>
      </c>
      <c r="BA71">
        <v>3.15</v>
      </c>
    </row>
    <row r="72" spans="3:53" x14ac:dyDescent="0.25">
      <c r="C72">
        <v>0.47</v>
      </c>
      <c r="H72">
        <v>0.83</v>
      </c>
      <c r="M72">
        <v>1.1499999999999999</v>
      </c>
      <c r="R72">
        <v>1.7</v>
      </c>
      <c r="W72">
        <v>2.0699999999999998</v>
      </c>
      <c r="AB72">
        <v>2.3199999999999998</v>
      </c>
      <c r="AG72">
        <v>2.5499999999999998</v>
      </c>
      <c r="AL72">
        <v>2.75</v>
      </c>
      <c r="AQ72">
        <v>3.19</v>
      </c>
      <c r="AV72">
        <v>3.28</v>
      </c>
      <c r="BA72">
        <v>3.27</v>
      </c>
    </row>
    <row r="73" spans="3:53" x14ac:dyDescent="0.25">
      <c r="C73">
        <v>0.47</v>
      </c>
      <c r="H73">
        <v>0.9</v>
      </c>
      <c r="M73">
        <v>1.1000000000000001</v>
      </c>
      <c r="R73">
        <v>1.78</v>
      </c>
      <c r="W73">
        <v>1.9</v>
      </c>
      <c r="AB73">
        <v>2.4300000000000002</v>
      </c>
      <c r="AG73">
        <v>2.5499999999999998</v>
      </c>
      <c r="AL73">
        <v>2.75</v>
      </c>
      <c r="AQ73">
        <v>3.48</v>
      </c>
      <c r="AV73">
        <v>3.41</v>
      </c>
      <c r="BA73">
        <v>3.15</v>
      </c>
    </row>
    <row r="74" spans="3:53" x14ac:dyDescent="0.25">
      <c r="C74">
        <v>0.47</v>
      </c>
      <c r="H74">
        <v>0.79</v>
      </c>
      <c r="M74">
        <v>1.2</v>
      </c>
      <c r="R74">
        <v>1.62</v>
      </c>
      <c r="W74">
        <v>2.0699999999999998</v>
      </c>
      <c r="AB74">
        <v>2.23</v>
      </c>
      <c r="AG74">
        <v>2.78</v>
      </c>
      <c r="AL74">
        <v>2.99</v>
      </c>
      <c r="AQ74">
        <v>3.06</v>
      </c>
      <c r="AV74">
        <v>3.28</v>
      </c>
      <c r="BA74">
        <v>3.15</v>
      </c>
    </row>
    <row r="75" spans="3:53" x14ac:dyDescent="0.25">
      <c r="C75">
        <v>0.47</v>
      </c>
      <c r="H75">
        <v>0.83</v>
      </c>
      <c r="M75">
        <v>1.2</v>
      </c>
      <c r="R75">
        <v>1.55</v>
      </c>
      <c r="W75">
        <v>1.82</v>
      </c>
      <c r="AB75">
        <v>2.4300000000000002</v>
      </c>
      <c r="AG75">
        <v>2.5499999999999998</v>
      </c>
      <c r="AL75">
        <v>2.75</v>
      </c>
      <c r="AQ75">
        <v>3.06</v>
      </c>
      <c r="AV75">
        <v>3.28</v>
      </c>
      <c r="BA75">
        <v>3.15</v>
      </c>
    </row>
    <row r="76" spans="3:53" x14ac:dyDescent="0.25">
      <c r="C76">
        <v>0.53</v>
      </c>
      <c r="H76">
        <v>0.79</v>
      </c>
      <c r="M76">
        <v>1.37</v>
      </c>
      <c r="R76">
        <v>1.56</v>
      </c>
      <c r="W76">
        <v>1.82</v>
      </c>
      <c r="AB76">
        <v>2.23</v>
      </c>
      <c r="AG76">
        <v>2.66</v>
      </c>
      <c r="AL76">
        <v>2.87</v>
      </c>
      <c r="AQ76">
        <v>3.06</v>
      </c>
      <c r="AV76">
        <v>3.41</v>
      </c>
      <c r="BA76">
        <v>3.27</v>
      </c>
    </row>
    <row r="77" spans="3:53" x14ac:dyDescent="0.25">
      <c r="C77">
        <v>0.47</v>
      </c>
      <c r="H77">
        <v>0.79</v>
      </c>
      <c r="M77">
        <v>1.1499999999999999</v>
      </c>
      <c r="R77">
        <v>1.7</v>
      </c>
      <c r="W77">
        <v>1.98</v>
      </c>
      <c r="AB77">
        <v>2.4300000000000002</v>
      </c>
      <c r="AG77">
        <v>2.78</v>
      </c>
      <c r="AL77">
        <v>2.99</v>
      </c>
      <c r="AQ77">
        <v>3.48</v>
      </c>
      <c r="AV77">
        <v>3.28</v>
      </c>
      <c r="BA77">
        <v>3.41</v>
      </c>
    </row>
    <row r="78" spans="3:53" x14ac:dyDescent="0.25">
      <c r="C78">
        <v>0.54</v>
      </c>
      <c r="H78">
        <v>0.79</v>
      </c>
      <c r="M78">
        <v>1.25</v>
      </c>
      <c r="R78">
        <v>1.56</v>
      </c>
      <c r="W78">
        <v>1.82</v>
      </c>
      <c r="AB78">
        <v>2.23</v>
      </c>
      <c r="AG78">
        <v>2.44</v>
      </c>
      <c r="AL78">
        <v>2.87</v>
      </c>
      <c r="AQ78">
        <v>3.19</v>
      </c>
      <c r="AV78">
        <v>3.41</v>
      </c>
      <c r="BA78">
        <v>3.27</v>
      </c>
    </row>
    <row r="79" spans="3:53" x14ac:dyDescent="0.25">
      <c r="C79">
        <v>0.45</v>
      </c>
      <c r="H79">
        <v>0.86</v>
      </c>
      <c r="M79">
        <v>1.25</v>
      </c>
      <c r="R79">
        <v>1.49</v>
      </c>
      <c r="W79">
        <v>1.9</v>
      </c>
      <c r="AB79">
        <v>2.23</v>
      </c>
      <c r="AG79">
        <v>2.44</v>
      </c>
      <c r="AL79">
        <v>3.13</v>
      </c>
      <c r="AQ79">
        <v>3.19</v>
      </c>
      <c r="AV79">
        <v>3.15</v>
      </c>
      <c r="BA79">
        <v>3.27</v>
      </c>
    </row>
    <row r="80" spans="3:53" x14ac:dyDescent="0.25">
      <c r="C80">
        <v>0.51</v>
      </c>
      <c r="H80">
        <v>0.9</v>
      </c>
      <c r="M80">
        <v>1.37</v>
      </c>
      <c r="R80">
        <v>1.62</v>
      </c>
      <c r="W80">
        <v>1.9</v>
      </c>
      <c r="AB80">
        <v>2.23</v>
      </c>
      <c r="AG80">
        <v>2.66</v>
      </c>
      <c r="AL80">
        <v>3.13</v>
      </c>
      <c r="AQ80">
        <v>3.33</v>
      </c>
      <c r="AV80">
        <v>3.15</v>
      </c>
      <c r="BA80">
        <v>3.15</v>
      </c>
    </row>
    <row r="81" spans="3:53" x14ac:dyDescent="0.25">
      <c r="C81">
        <v>0.47</v>
      </c>
      <c r="H81">
        <v>0.83</v>
      </c>
      <c r="M81">
        <v>1.1499999999999999</v>
      </c>
      <c r="R81">
        <v>1.55</v>
      </c>
      <c r="W81">
        <v>1.82</v>
      </c>
      <c r="AB81">
        <v>2.23</v>
      </c>
      <c r="AG81">
        <v>2.4500000000000002</v>
      </c>
      <c r="AL81">
        <v>2.75</v>
      </c>
      <c r="AQ81">
        <v>3.19</v>
      </c>
      <c r="AV81">
        <v>3.56</v>
      </c>
      <c r="BA81">
        <v>3.56</v>
      </c>
    </row>
    <row r="82" spans="3:53" x14ac:dyDescent="0.25">
      <c r="C82">
        <v>0.45</v>
      </c>
      <c r="H82">
        <v>0.79</v>
      </c>
      <c r="M82">
        <v>1.2</v>
      </c>
      <c r="R82">
        <v>1.62</v>
      </c>
      <c r="W82">
        <v>1.82</v>
      </c>
      <c r="AB82">
        <v>2.14</v>
      </c>
      <c r="AG82">
        <v>2.78</v>
      </c>
      <c r="AL82">
        <v>2.87</v>
      </c>
      <c r="AQ82">
        <v>3.19</v>
      </c>
      <c r="AV82">
        <v>3.28</v>
      </c>
      <c r="BA82">
        <v>3.27</v>
      </c>
    </row>
    <row r="83" spans="3:53" x14ac:dyDescent="0.25">
      <c r="C83">
        <v>0.45</v>
      </c>
      <c r="H83">
        <v>0.83</v>
      </c>
      <c r="M83">
        <v>1.1000000000000001</v>
      </c>
      <c r="R83">
        <v>1.7</v>
      </c>
      <c r="W83">
        <v>1.98</v>
      </c>
      <c r="AB83">
        <v>2.4300000000000002</v>
      </c>
      <c r="AG83">
        <v>2.35</v>
      </c>
      <c r="AL83">
        <v>2.75</v>
      </c>
      <c r="AQ83">
        <v>3.06</v>
      </c>
      <c r="AV83">
        <v>3.15</v>
      </c>
      <c r="BA83">
        <v>3.27</v>
      </c>
    </row>
    <row r="84" spans="3:53" x14ac:dyDescent="0.25">
      <c r="C84">
        <v>0.45</v>
      </c>
      <c r="H84">
        <v>0.83</v>
      </c>
      <c r="M84">
        <v>1.2</v>
      </c>
      <c r="R84">
        <v>1.78</v>
      </c>
      <c r="W84">
        <v>1.98</v>
      </c>
      <c r="AB84">
        <v>2.06</v>
      </c>
      <c r="AG84">
        <v>2.78</v>
      </c>
      <c r="AL84">
        <v>2.87</v>
      </c>
      <c r="AQ84">
        <v>3.33</v>
      </c>
      <c r="AV84">
        <v>3.15</v>
      </c>
      <c r="BA84">
        <v>3.15</v>
      </c>
    </row>
    <row r="85" spans="3:53" x14ac:dyDescent="0.25">
      <c r="C85">
        <v>0.52</v>
      </c>
      <c r="H85">
        <v>0.86</v>
      </c>
      <c r="M85">
        <v>1.25</v>
      </c>
      <c r="R85">
        <v>1.7</v>
      </c>
      <c r="W85">
        <v>1.82</v>
      </c>
      <c r="AB85">
        <v>2.23</v>
      </c>
      <c r="AG85">
        <v>2.66</v>
      </c>
      <c r="AL85">
        <v>2.99</v>
      </c>
      <c r="AQ85">
        <v>3.48</v>
      </c>
      <c r="AV85">
        <v>3.28</v>
      </c>
      <c r="BA85">
        <v>3.41</v>
      </c>
    </row>
    <row r="86" spans="3:53" x14ac:dyDescent="0.25">
      <c r="C86">
        <v>0.47</v>
      </c>
      <c r="H86">
        <v>0.86</v>
      </c>
      <c r="M86">
        <v>1.1499999999999999</v>
      </c>
      <c r="R86">
        <v>1.55</v>
      </c>
      <c r="W86">
        <v>1.82</v>
      </c>
      <c r="AB86">
        <v>2.23</v>
      </c>
      <c r="AG86">
        <v>2.35</v>
      </c>
      <c r="AL86">
        <v>2.86</v>
      </c>
      <c r="AQ86">
        <v>3.06</v>
      </c>
      <c r="AV86">
        <v>3.41</v>
      </c>
      <c r="BA86">
        <v>3.27</v>
      </c>
    </row>
    <row r="87" spans="3:53" x14ac:dyDescent="0.25">
      <c r="C87">
        <v>0.49</v>
      </c>
      <c r="H87">
        <v>0.83</v>
      </c>
      <c r="M87">
        <v>1.25</v>
      </c>
      <c r="R87">
        <v>1.7</v>
      </c>
      <c r="W87">
        <v>1.9</v>
      </c>
      <c r="AB87">
        <v>2.06</v>
      </c>
      <c r="AG87">
        <v>2.4500000000000002</v>
      </c>
      <c r="AL87">
        <v>2.87</v>
      </c>
      <c r="AQ87">
        <v>3.48</v>
      </c>
      <c r="AV87">
        <v>3.41</v>
      </c>
      <c r="BA87">
        <v>3.15</v>
      </c>
    </row>
    <row r="88" spans="3:53" x14ac:dyDescent="0.25">
      <c r="C88">
        <v>0.47</v>
      </c>
      <c r="H88">
        <v>0.83</v>
      </c>
      <c r="M88">
        <v>1.1499999999999999</v>
      </c>
      <c r="R88">
        <v>1.87</v>
      </c>
      <c r="W88">
        <v>1.9</v>
      </c>
      <c r="AB88">
        <v>2.14</v>
      </c>
      <c r="AG88">
        <v>2.66</v>
      </c>
      <c r="AL88">
        <v>2.75</v>
      </c>
      <c r="AQ88">
        <v>3.19</v>
      </c>
      <c r="AV88">
        <v>3.56</v>
      </c>
      <c r="BA88">
        <v>3.15</v>
      </c>
    </row>
    <row r="89" spans="3:53" x14ac:dyDescent="0.25">
      <c r="C89">
        <v>0.45</v>
      </c>
      <c r="H89">
        <v>0.79</v>
      </c>
      <c r="M89">
        <v>1.1499999999999999</v>
      </c>
      <c r="R89">
        <v>1.7</v>
      </c>
      <c r="W89">
        <v>1.82</v>
      </c>
      <c r="AB89">
        <v>2.06</v>
      </c>
      <c r="AG89">
        <v>2.5499999999999998</v>
      </c>
      <c r="AL89">
        <v>2.64</v>
      </c>
      <c r="AQ89">
        <v>3.06</v>
      </c>
      <c r="AV89">
        <v>3.28</v>
      </c>
      <c r="BA89">
        <v>3.27</v>
      </c>
    </row>
    <row r="90" spans="3:53" x14ac:dyDescent="0.25">
      <c r="C90">
        <v>0.47</v>
      </c>
      <c r="H90">
        <v>0.79</v>
      </c>
      <c r="M90">
        <v>1.25</v>
      </c>
      <c r="R90">
        <v>1.78</v>
      </c>
      <c r="W90">
        <v>1.82</v>
      </c>
      <c r="AB90">
        <v>2.14</v>
      </c>
      <c r="AG90">
        <v>2.35</v>
      </c>
      <c r="AL90">
        <v>2.65</v>
      </c>
      <c r="AQ90">
        <v>3.06</v>
      </c>
      <c r="AV90">
        <v>3.41</v>
      </c>
      <c r="BA90">
        <v>3.27</v>
      </c>
    </row>
    <row r="91" spans="3:53" x14ac:dyDescent="0.25">
      <c r="C91">
        <v>0.54</v>
      </c>
      <c r="H91">
        <v>0.79</v>
      </c>
      <c r="M91">
        <v>1.2</v>
      </c>
      <c r="R91">
        <v>1.62</v>
      </c>
      <c r="W91">
        <v>1.98</v>
      </c>
      <c r="AB91">
        <v>2.23</v>
      </c>
      <c r="AG91">
        <v>2.44</v>
      </c>
      <c r="AL91">
        <v>2.75</v>
      </c>
      <c r="AQ91">
        <v>3.06</v>
      </c>
      <c r="AV91">
        <v>3.41</v>
      </c>
      <c r="BA91">
        <v>3.15</v>
      </c>
    </row>
    <row r="92" spans="3:53" x14ac:dyDescent="0.25">
      <c r="C92">
        <v>0.49</v>
      </c>
      <c r="H92">
        <v>0.83</v>
      </c>
      <c r="M92">
        <v>1.1499999999999999</v>
      </c>
      <c r="R92">
        <v>1.7</v>
      </c>
      <c r="W92">
        <v>1.82</v>
      </c>
      <c r="AB92">
        <v>2.14</v>
      </c>
      <c r="AG92">
        <v>2.44</v>
      </c>
      <c r="AL92">
        <v>2.99</v>
      </c>
      <c r="AQ92">
        <v>3.32</v>
      </c>
      <c r="AV92">
        <v>3.56</v>
      </c>
      <c r="BA92">
        <v>3.27</v>
      </c>
    </row>
    <row r="93" spans="3:53" x14ac:dyDescent="0.25">
      <c r="C93">
        <v>0.51</v>
      </c>
      <c r="H93">
        <v>0.83</v>
      </c>
      <c r="M93">
        <v>1.25</v>
      </c>
      <c r="R93">
        <v>1.62</v>
      </c>
      <c r="W93">
        <v>1.82</v>
      </c>
      <c r="AB93">
        <v>2.14</v>
      </c>
      <c r="AG93">
        <v>2.35</v>
      </c>
      <c r="AL93">
        <v>2.99</v>
      </c>
      <c r="AQ93">
        <v>3.19</v>
      </c>
      <c r="AV93">
        <v>3.9</v>
      </c>
      <c r="BA93">
        <v>3.41</v>
      </c>
    </row>
    <row r="94" spans="3:53" x14ac:dyDescent="0.25">
      <c r="C94">
        <v>0.51</v>
      </c>
      <c r="H94">
        <v>0.83</v>
      </c>
      <c r="M94">
        <v>1.1000000000000001</v>
      </c>
      <c r="R94">
        <v>1.7</v>
      </c>
      <c r="W94">
        <v>1.82</v>
      </c>
      <c r="AB94">
        <v>2.14</v>
      </c>
      <c r="AG94">
        <v>2.5499999999999998</v>
      </c>
      <c r="AL94">
        <v>3.12</v>
      </c>
      <c r="AQ94">
        <v>2.94</v>
      </c>
      <c r="AV94">
        <v>3.28</v>
      </c>
      <c r="BA94">
        <v>3.15</v>
      </c>
    </row>
    <row r="95" spans="3:53" x14ac:dyDescent="0.25">
      <c r="C95">
        <v>0.47</v>
      </c>
      <c r="H95">
        <v>0.79</v>
      </c>
      <c r="M95">
        <v>1.3</v>
      </c>
      <c r="R95">
        <v>1.86</v>
      </c>
      <c r="W95">
        <v>1.82</v>
      </c>
      <c r="AB95">
        <v>2.23</v>
      </c>
      <c r="AG95">
        <v>2.44</v>
      </c>
      <c r="AL95">
        <v>2.75</v>
      </c>
      <c r="AQ95">
        <v>3.48</v>
      </c>
      <c r="AV95">
        <v>3.15</v>
      </c>
      <c r="BA95">
        <v>3.15</v>
      </c>
    </row>
    <row r="96" spans="3:53" x14ac:dyDescent="0.25">
      <c r="C96">
        <v>0.45</v>
      </c>
      <c r="H96">
        <v>0.86</v>
      </c>
      <c r="M96">
        <v>1.3</v>
      </c>
      <c r="R96">
        <v>1.62</v>
      </c>
      <c r="W96">
        <v>1.82</v>
      </c>
      <c r="AB96">
        <v>2.23</v>
      </c>
      <c r="AG96">
        <v>2.5499999999999998</v>
      </c>
      <c r="AL96">
        <v>2.86</v>
      </c>
      <c r="AQ96">
        <v>3.33</v>
      </c>
      <c r="AV96">
        <v>3.28</v>
      </c>
      <c r="BA96">
        <v>3.41</v>
      </c>
    </row>
    <row r="97" spans="3:53" x14ac:dyDescent="0.25">
      <c r="C97">
        <v>0.51</v>
      </c>
      <c r="H97">
        <v>0.79</v>
      </c>
      <c r="M97">
        <v>1.19</v>
      </c>
      <c r="R97">
        <v>1.62</v>
      </c>
      <c r="W97">
        <v>1.75</v>
      </c>
      <c r="AB97">
        <v>2.14</v>
      </c>
      <c r="AG97">
        <v>2.44</v>
      </c>
      <c r="AL97">
        <v>2.99</v>
      </c>
      <c r="AQ97">
        <v>3.19</v>
      </c>
      <c r="AV97">
        <v>3.56</v>
      </c>
      <c r="BA97">
        <v>3.41</v>
      </c>
    </row>
    <row r="98" spans="3:53" x14ac:dyDescent="0.25">
      <c r="C98">
        <v>0.45</v>
      </c>
      <c r="H98">
        <v>0.79</v>
      </c>
      <c r="M98">
        <v>1.1499999999999999</v>
      </c>
      <c r="R98">
        <v>1.62</v>
      </c>
      <c r="W98">
        <v>1.82</v>
      </c>
      <c r="AB98">
        <v>2.23</v>
      </c>
      <c r="AG98">
        <v>2.5499999999999998</v>
      </c>
      <c r="AL98">
        <v>2.75</v>
      </c>
      <c r="AQ98">
        <v>3.19</v>
      </c>
      <c r="AV98">
        <v>3.28</v>
      </c>
      <c r="BA98">
        <v>3.56</v>
      </c>
    </row>
    <row r="99" spans="3:53" x14ac:dyDescent="0.25">
      <c r="C99">
        <v>0.47</v>
      </c>
      <c r="H99">
        <v>0.86</v>
      </c>
      <c r="M99">
        <v>1.2</v>
      </c>
      <c r="R99">
        <v>1.7</v>
      </c>
      <c r="W99">
        <v>1.82</v>
      </c>
      <c r="AB99">
        <v>2.3199999999999998</v>
      </c>
      <c r="AG99">
        <v>2.66</v>
      </c>
      <c r="AL99">
        <v>2.75</v>
      </c>
      <c r="AQ99">
        <v>3.33</v>
      </c>
      <c r="AV99">
        <v>3.28</v>
      </c>
      <c r="BA99">
        <v>3.27</v>
      </c>
    </row>
    <row r="100" spans="3:53" x14ac:dyDescent="0.25">
      <c r="C100">
        <v>0.43</v>
      </c>
      <c r="H100">
        <v>0.79</v>
      </c>
      <c r="M100">
        <v>1.1499999999999999</v>
      </c>
      <c r="R100">
        <v>1.78</v>
      </c>
      <c r="W100">
        <v>2.0699999999999998</v>
      </c>
      <c r="AB100">
        <v>2.14</v>
      </c>
      <c r="AG100">
        <v>2.78</v>
      </c>
      <c r="AL100">
        <v>2.87</v>
      </c>
      <c r="AQ100">
        <v>2.94</v>
      </c>
      <c r="AV100">
        <v>3.41</v>
      </c>
      <c r="BA100">
        <v>3.56</v>
      </c>
    </row>
    <row r="101" spans="3:53" x14ac:dyDescent="0.25">
      <c r="C101">
        <v>0.45</v>
      </c>
      <c r="H101">
        <v>0.83</v>
      </c>
      <c r="M101">
        <v>1.1499999999999999</v>
      </c>
      <c r="R101">
        <v>1.49</v>
      </c>
      <c r="W101">
        <v>1.82</v>
      </c>
      <c r="AB101">
        <v>2.23</v>
      </c>
      <c r="AG101">
        <v>2.44</v>
      </c>
      <c r="AL101">
        <v>2.86</v>
      </c>
      <c r="AQ101">
        <v>3.19</v>
      </c>
      <c r="AV101">
        <v>3.27</v>
      </c>
      <c r="BA101">
        <v>3.41</v>
      </c>
    </row>
    <row r="102" spans="3:53" x14ac:dyDescent="0.25">
      <c r="BA102">
        <v>3.15</v>
      </c>
    </row>
    <row r="103" spans="3:53" x14ac:dyDescent="0.25">
      <c r="BA103">
        <v>3.15</v>
      </c>
    </row>
    <row r="104" spans="3:53" x14ac:dyDescent="0.25">
      <c r="BA104">
        <v>3.27</v>
      </c>
    </row>
    <row r="105" spans="3:53" x14ac:dyDescent="0.25">
      <c r="BA105">
        <v>3.27</v>
      </c>
    </row>
    <row r="106" spans="3:53" x14ac:dyDescent="0.25">
      <c r="BA106">
        <v>3.55</v>
      </c>
    </row>
    <row r="107" spans="3:53" x14ac:dyDescent="0.25">
      <c r="BA107">
        <v>3.41</v>
      </c>
    </row>
    <row r="108" spans="3:53" x14ac:dyDescent="0.25">
      <c r="BA108">
        <v>3.15</v>
      </c>
    </row>
    <row r="109" spans="3:53" x14ac:dyDescent="0.25">
      <c r="BA109">
        <v>3.27</v>
      </c>
    </row>
    <row r="110" spans="3:53" x14ac:dyDescent="0.25">
      <c r="BA110">
        <v>3.27</v>
      </c>
    </row>
    <row r="111" spans="3:53" x14ac:dyDescent="0.25">
      <c r="BA111">
        <v>3.41</v>
      </c>
    </row>
    <row r="112" spans="3:53" x14ac:dyDescent="0.25">
      <c r="BA112">
        <v>3.41</v>
      </c>
    </row>
    <row r="113" spans="53:53" x14ac:dyDescent="0.25">
      <c r="BA113">
        <v>3.27</v>
      </c>
    </row>
    <row r="114" spans="53:53" x14ac:dyDescent="0.25">
      <c r="BA114">
        <v>3.14</v>
      </c>
    </row>
    <row r="115" spans="53:53" x14ac:dyDescent="0.25">
      <c r="BA115">
        <v>3.15</v>
      </c>
    </row>
    <row r="116" spans="53:53" x14ac:dyDescent="0.25">
      <c r="BA116">
        <v>3.27</v>
      </c>
    </row>
    <row r="117" spans="53:53" x14ac:dyDescent="0.25">
      <c r="BA117">
        <v>3.56</v>
      </c>
    </row>
    <row r="118" spans="53:53" x14ac:dyDescent="0.25">
      <c r="BA118">
        <v>3.27</v>
      </c>
    </row>
    <row r="119" spans="53:53" x14ac:dyDescent="0.25">
      <c r="BA119">
        <v>3.14</v>
      </c>
    </row>
    <row r="120" spans="53:53" x14ac:dyDescent="0.25">
      <c r="BA120">
        <v>3.56</v>
      </c>
    </row>
    <row r="121" spans="53:53" x14ac:dyDescent="0.25">
      <c r="BA121">
        <v>3.27</v>
      </c>
    </row>
    <row r="122" spans="53:53" x14ac:dyDescent="0.25">
      <c r="BA122">
        <v>3.56</v>
      </c>
    </row>
    <row r="123" spans="53:53" x14ac:dyDescent="0.25">
      <c r="BA123">
        <v>3.14</v>
      </c>
    </row>
    <row r="124" spans="53:53" x14ac:dyDescent="0.25">
      <c r="BA124">
        <v>3.27</v>
      </c>
    </row>
    <row r="125" spans="53:53" x14ac:dyDescent="0.25">
      <c r="BA125">
        <v>3.27</v>
      </c>
    </row>
    <row r="126" spans="53:53" x14ac:dyDescent="0.25">
      <c r="BA126">
        <v>3.27</v>
      </c>
    </row>
    <row r="127" spans="53:53" x14ac:dyDescent="0.25">
      <c r="BA127">
        <v>3.27</v>
      </c>
    </row>
    <row r="128" spans="53:53" x14ac:dyDescent="0.25">
      <c r="BA128">
        <v>3.27</v>
      </c>
    </row>
    <row r="129" spans="53:53" x14ac:dyDescent="0.25">
      <c r="BA129">
        <v>3.27</v>
      </c>
    </row>
    <row r="130" spans="53:53" x14ac:dyDescent="0.25">
      <c r="BA130">
        <v>3.27</v>
      </c>
    </row>
    <row r="131" spans="53:53" x14ac:dyDescent="0.25">
      <c r="BA131">
        <v>3.14</v>
      </c>
    </row>
    <row r="132" spans="53:53" x14ac:dyDescent="0.25">
      <c r="BA132">
        <v>3.55</v>
      </c>
    </row>
    <row r="133" spans="53:53" x14ac:dyDescent="0.25">
      <c r="BA133">
        <v>3.27</v>
      </c>
    </row>
    <row r="134" spans="53:53" x14ac:dyDescent="0.25">
      <c r="BA134">
        <v>3.14</v>
      </c>
    </row>
    <row r="135" spans="53:53" x14ac:dyDescent="0.25">
      <c r="BA135">
        <v>3.41</v>
      </c>
    </row>
    <row r="136" spans="53:53" x14ac:dyDescent="0.25">
      <c r="BA136">
        <v>3.27</v>
      </c>
    </row>
    <row r="137" spans="53:53" x14ac:dyDescent="0.25">
      <c r="BA137">
        <v>3.14</v>
      </c>
    </row>
    <row r="138" spans="53:53" x14ac:dyDescent="0.25">
      <c r="BA138">
        <v>3.55</v>
      </c>
    </row>
    <row r="139" spans="53:53" x14ac:dyDescent="0.25">
      <c r="BA139">
        <v>3.41</v>
      </c>
    </row>
    <row r="140" spans="53:53" x14ac:dyDescent="0.25">
      <c r="BA140">
        <v>3.41</v>
      </c>
    </row>
    <row r="141" spans="53:53" x14ac:dyDescent="0.25">
      <c r="BA141">
        <v>3.14</v>
      </c>
    </row>
    <row r="142" spans="53:53" x14ac:dyDescent="0.25">
      <c r="BA142">
        <v>3.14</v>
      </c>
    </row>
    <row r="143" spans="53:53" x14ac:dyDescent="0.25">
      <c r="BA143">
        <v>3.14</v>
      </c>
    </row>
    <row r="144" spans="53:53" x14ac:dyDescent="0.25">
      <c r="BA144">
        <v>3.27</v>
      </c>
    </row>
    <row r="145" spans="53:53" x14ac:dyDescent="0.25">
      <c r="BA145">
        <v>3.27</v>
      </c>
    </row>
    <row r="146" spans="53:53" x14ac:dyDescent="0.25">
      <c r="BA146">
        <v>3.27</v>
      </c>
    </row>
    <row r="147" spans="53:53" x14ac:dyDescent="0.25">
      <c r="BA147">
        <v>3.41</v>
      </c>
    </row>
    <row r="148" spans="53:53" x14ac:dyDescent="0.25">
      <c r="BA148">
        <v>3.14</v>
      </c>
    </row>
    <row r="149" spans="53:53" x14ac:dyDescent="0.25">
      <c r="BA149">
        <v>3.14</v>
      </c>
    </row>
    <row r="150" spans="53:53" x14ac:dyDescent="0.25">
      <c r="BA150">
        <v>3.41</v>
      </c>
    </row>
    <row r="151" spans="53:53" x14ac:dyDescent="0.25">
      <c r="BA151">
        <v>3.27</v>
      </c>
    </row>
    <row r="152" spans="53:53" x14ac:dyDescent="0.25">
      <c r="BA152">
        <v>3.41</v>
      </c>
    </row>
    <row r="153" spans="53:53" x14ac:dyDescent="0.25">
      <c r="BA153">
        <v>3.41</v>
      </c>
    </row>
    <row r="154" spans="53:53" x14ac:dyDescent="0.25">
      <c r="BA154">
        <v>3.14</v>
      </c>
    </row>
    <row r="155" spans="53:53" x14ac:dyDescent="0.25">
      <c r="BA155">
        <v>3.27</v>
      </c>
    </row>
    <row r="156" spans="53:53" x14ac:dyDescent="0.25">
      <c r="BA156">
        <v>3.41</v>
      </c>
    </row>
    <row r="157" spans="53:53" x14ac:dyDescent="0.25">
      <c r="BA157">
        <v>3.14</v>
      </c>
    </row>
    <row r="158" spans="53:53" x14ac:dyDescent="0.25">
      <c r="BA158">
        <v>3.41</v>
      </c>
    </row>
    <row r="159" spans="53:53" x14ac:dyDescent="0.25">
      <c r="BA159">
        <v>3.14</v>
      </c>
    </row>
    <row r="160" spans="53:53" x14ac:dyDescent="0.25">
      <c r="BA160">
        <v>3.55</v>
      </c>
    </row>
    <row r="161" spans="53:53" x14ac:dyDescent="0.25">
      <c r="BA161">
        <v>3.27</v>
      </c>
    </row>
    <row r="162" spans="53:53" x14ac:dyDescent="0.25">
      <c r="BA162">
        <v>3.14</v>
      </c>
    </row>
    <row r="163" spans="53:53" x14ac:dyDescent="0.25">
      <c r="BA163">
        <v>3.55</v>
      </c>
    </row>
    <row r="164" spans="53:53" x14ac:dyDescent="0.25">
      <c r="BA164">
        <v>3.14</v>
      </c>
    </row>
    <row r="165" spans="53:53" x14ac:dyDescent="0.25">
      <c r="BA165">
        <v>3.27</v>
      </c>
    </row>
    <row r="166" spans="53:53" x14ac:dyDescent="0.25">
      <c r="BA166">
        <v>3.27</v>
      </c>
    </row>
    <row r="167" spans="53:53" x14ac:dyDescent="0.25">
      <c r="BA167">
        <v>3.27</v>
      </c>
    </row>
    <row r="168" spans="53:53" x14ac:dyDescent="0.25">
      <c r="BA168">
        <v>3.27</v>
      </c>
    </row>
    <row r="169" spans="53:53" x14ac:dyDescent="0.25">
      <c r="BA169">
        <v>3.14</v>
      </c>
    </row>
    <row r="170" spans="53:53" x14ac:dyDescent="0.25">
      <c r="BA170">
        <v>3.14</v>
      </c>
    </row>
    <row r="171" spans="53:53" x14ac:dyDescent="0.25">
      <c r="BA171">
        <v>3.27</v>
      </c>
    </row>
    <row r="172" spans="53:53" x14ac:dyDescent="0.25">
      <c r="BA172">
        <v>3.27</v>
      </c>
    </row>
    <row r="173" spans="53:53" x14ac:dyDescent="0.25">
      <c r="BA173">
        <v>3.14</v>
      </c>
    </row>
    <row r="174" spans="53:53" x14ac:dyDescent="0.25">
      <c r="BA174">
        <v>3.14</v>
      </c>
    </row>
    <row r="175" spans="53:53" x14ac:dyDescent="0.25">
      <c r="BA175">
        <v>3.27</v>
      </c>
    </row>
    <row r="176" spans="53:53" x14ac:dyDescent="0.25">
      <c r="BA176">
        <v>3.14</v>
      </c>
    </row>
    <row r="177" spans="53:53" x14ac:dyDescent="0.25">
      <c r="BA177">
        <v>3.27</v>
      </c>
    </row>
    <row r="178" spans="53:53" x14ac:dyDescent="0.25">
      <c r="BA178">
        <v>3.27</v>
      </c>
    </row>
    <row r="179" spans="53:53" x14ac:dyDescent="0.25">
      <c r="BA179">
        <v>3.14</v>
      </c>
    </row>
    <row r="180" spans="53:53" x14ac:dyDescent="0.25">
      <c r="BA180">
        <v>3.27</v>
      </c>
    </row>
    <row r="181" spans="53:53" x14ac:dyDescent="0.25">
      <c r="BA181">
        <v>3.27</v>
      </c>
    </row>
    <row r="182" spans="53:53" x14ac:dyDescent="0.25">
      <c r="BA182">
        <v>3.27</v>
      </c>
    </row>
    <row r="183" spans="53:53" x14ac:dyDescent="0.25">
      <c r="BA183">
        <v>3.27</v>
      </c>
    </row>
    <row r="184" spans="53:53" x14ac:dyDescent="0.25">
      <c r="BA184">
        <v>3.27</v>
      </c>
    </row>
    <row r="185" spans="53:53" x14ac:dyDescent="0.25">
      <c r="BA185">
        <v>3.27</v>
      </c>
    </row>
    <row r="186" spans="53:53" x14ac:dyDescent="0.25">
      <c r="BA186">
        <v>3.14</v>
      </c>
    </row>
    <row r="187" spans="53:53" x14ac:dyDescent="0.25">
      <c r="BA187">
        <v>3.55</v>
      </c>
    </row>
    <row r="188" spans="53:53" x14ac:dyDescent="0.25">
      <c r="BA188">
        <v>3.27</v>
      </c>
    </row>
    <row r="189" spans="53:53" x14ac:dyDescent="0.25">
      <c r="BA189">
        <v>3.4</v>
      </c>
    </row>
    <row r="190" spans="53:53" x14ac:dyDescent="0.25">
      <c r="BA190">
        <v>3.27</v>
      </c>
    </row>
    <row r="191" spans="53:53" x14ac:dyDescent="0.25">
      <c r="BA191">
        <v>3.14</v>
      </c>
    </row>
    <row r="192" spans="53:53" x14ac:dyDescent="0.25">
      <c r="BA192">
        <v>3.14</v>
      </c>
    </row>
    <row r="193" spans="53:53" x14ac:dyDescent="0.25">
      <c r="BA193">
        <v>3.4</v>
      </c>
    </row>
    <row r="194" spans="53:53" x14ac:dyDescent="0.25">
      <c r="BA194">
        <v>3.14</v>
      </c>
    </row>
    <row r="195" spans="53:53" x14ac:dyDescent="0.25">
      <c r="BA195">
        <v>3.14</v>
      </c>
    </row>
    <row r="196" spans="53:53" x14ac:dyDescent="0.25">
      <c r="BA196">
        <v>3.14</v>
      </c>
    </row>
    <row r="197" spans="53:53" x14ac:dyDescent="0.25">
      <c r="BA197">
        <v>3.41</v>
      </c>
    </row>
    <row r="198" spans="53:53" x14ac:dyDescent="0.25">
      <c r="BA198">
        <v>3.55</v>
      </c>
    </row>
    <row r="199" spans="53:53" x14ac:dyDescent="0.25">
      <c r="BA199">
        <v>3.4</v>
      </c>
    </row>
    <row r="200" spans="53:53" x14ac:dyDescent="0.25">
      <c r="BA200">
        <v>3.14</v>
      </c>
    </row>
    <row r="201" spans="53:53" x14ac:dyDescent="0.25">
      <c r="BA201">
        <v>3.89</v>
      </c>
    </row>
    <row r="202" spans="53:53" x14ac:dyDescent="0.25">
      <c r="BA202">
        <v>3.27</v>
      </c>
    </row>
    <row r="203" spans="53:53" x14ac:dyDescent="0.25">
      <c r="BA203">
        <v>3.14</v>
      </c>
    </row>
    <row r="204" spans="53:53" x14ac:dyDescent="0.25">
      <c r="BA204">
        <v>3.14</v>
      </c>
    </row>
    <row r="205" spans="53:53" x14ac:dyDescent="0.25">
      <c r="BA205">
        <v>3.14</v>
      </c>
    </row>
    <row r="206" spans="53:53" x14ac:dyDescent="0.25">
      <c r="BA206">
        <v>3.27</v>
      </c>
    </row>
    <row r="207" spans="53:53" x14ac:dyDescent="0.25">
      <c r="BA207">
        <v>3.14</v>
      </c>
    </row>
    <row r="208" spans="53:53" x14ac:dyDescent="0.25">
      <c r="BA208">
        <v>3.27</v>
      </c>
    </row>
    <row r="209" spans="53:53" x14ac:dyDescent="0.25">
      <c r="BA209">
        <v>3.14</v>
      </c>
    </row>
    <row r="210" spans="53:53" x14ac:dyDescent="0.25">
      <c r="BA210">
        <v>3.27</v>
      </c>
    </row>
    <row r="211" spans="53:53" x14ac:dyDescent="0.25">
      <c r="BA211">
        <v>3.4</v>
      </c>
    </row>
    <row r="212" spans="53:53" x14ac:dyDescent="0.25">
      <c r="BA212">
        <v>3.14</v>
      </c>
    </row>
    <row r="213" spans="53:53" x14ac:dyDescent="0.25">
      <c r="BA213">
        <v>3.14</v>
      </c>
    </row>
    <row r="214" spans="53:53" x14ac:dyDescent="0.25">
      <c r="BA214">
        <v>3.4</v>
      </c>
    </row>
    <row r="215" spans="53:53" x14ac:dyDescent="0.25">
      <c r="BA215">
        <v>3.39</v>
      </c>
    </row>
    <row r="216" spans="53:53" x14ac:dyDescent="0.25">
      <c r="BA216">
        <v>2.96</v>
      </c>
    </row>
    <row r="217" spans="53:53" x14ac:dyDescent="0.25">
      <c r="BA217">
        <v>2.2599999999999998</v>
      </c>
    </row>
    <row r="218" spans="53:53" x14ac:dyDescent="0.25">
      <c r="BA21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Sopko</dc:creator>
  <cp:lastModifiedBy>Hayley Sopko</cp:lastModifiedBy>
  <dcterms:created xsi:type="dcterms:W3CDTF">2016-11-29T00:07:37Z</dcterms:created>
  <dcterms:modified xsi:type="dcterms:W3CDTF">2016-11-29T01:27:41Z</dcterms:modified>
</cp:coreProperties>
</file>