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My Code\python\SanTools\"/>
    </mc:Choice>
  </mc:AlternateContent>
  <bookViews>
    <workbookView xWindow="0" yWindow="0" windowWidth="20143" windowHeight="10380" activeTab="1"/>
  </bookViews>
  <sheets>
    <sheet name="战法数据" sheetId="2" r:id="rId1"/>
    <sheet name="武将数据" sheetId="1" r:id="rId2"/>
    <sheet name="队伍数据" sheetId="3" r:id="rId3"/>
  </sheets>
  <definedNames>
    <definedName name="_xlnm._FilterDatabase" localSheetId="1" hidden="1">武将数据!$A$2:$AP$102</definedName>
    <definedName name="_xlnm._FilterDatabase" localSheetId="0" hidden="1">战法数据!$A$2:$AC$206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W8" i="2"/>
  <c r="X7" i="2"/>
  <c r="U7" i="2"/>
  <c r="T7" i="2"/>
  <c r="W6" i="2"/>
  <c r="X5" i="2"/>
  <c r="W4" i="2"/>
  <c r="N3" i="2"/>
  <c r="X3" i="2" s="1"/>
  <c r="Q3" i="2" l="1"/>
</calcChain>
</file>

<file path=xl/sharedStrings.xml><?xml version="1.0" encoding="utf-8"?>
<sst xmlns="http://schemas.openxmlformats.org/spreadsheetml/2006/main" count="2536" uniqueCount="663">
  <si>
    <t>ID</t>
    <phoneticPr fontId="2" type="noConversion"/>
  </si>
  <si>
    <t>阵营</t>
  </si>
  <si>
    <t>武將</t>
    <phoneticPr fontId="2" type="noConversion"/>
  </si>
  <si>
    <t>武力</t>
    <phoneticPr fontId="2" type="noConversion"/>
  </si>
  <si>
    <t>武力率</t>
  </si>
  <si>
    <t>统率</t>
    <phoneticPr fontId="2" type="noConversion"/>
  </si>
  <si>
    <t>统率率</t>
  </si>
  <si>
    <t>智力</t>
    <phoneticPr fontId="2" type="noConversion"/>
  </si>
  <si>
    <t>智力率</t>
  </si>
  <si>
    <t>速度</t>
    <phoneticPr fontId="2" type="noConversion"/>
  </si>
  <si>
    <t>速度率</t>
  </si>
  <si>
    <t>政治</t>
    <phoneticPr fontId="2" type="noConversion"/>
  </si>
  <si>
    <t>政治率</t>
  </si>
  <si>
    <t>魅力</t>
    <phoneticPr fontId="2" type="noConversion"/>
  </si>
  <si>
    <t>魅力率</t>
  </si>
  <si>
    <t>骑</t>
    <phoneticPr fontId="2" type="noConversion"/>
  </si>
  <si>
    <t>盾</t>
    <phoneticPr fontId="2" type="noConversion"/>
  </si>
  <si>
    <t>弓</t>
    <phoneticPr fontId="2" type="noConversion"/>
  </si>
  <si>
    <t>枪</t>
    <phoneticPr fontId="2" type="noConversion"/>
  </si>
  <si>
    <t>械</t>
    <phoneticPr fontId="2" type="noConversion"/>
  </si>
  <si>
    <t>武将品阶</t>
    <phoneticPr fontId="2" type="noConversion"/>
  </si>
  <si>
    <t>传承战法</t>
    <phoneticPr fontId="2" type="noConversion"/>
  </si>
  <si>
    <t>觉醒</t>
    <phoneticPr fontId="2" type="noConversion"/>
  </si>
  <si>
    <t>自带战法</t>
    <phoneticPr fontId="2" type="noConversion"/>
  </si>
  <si>
    <t>战法2</t>
  </si>
  <si>
    <t>战法3</t>
  </si>
  <si>
    <t>兵书1</t>
    <phoneticPr fontId="2" type="noConversion"/>
  </si>
  <si>
    <t>兵书2</t>
  </si>
  <si>
    <t>兵书3</t>
  </si>
  <si>
    <t>兵器</t>
    <phoneticPr fontId="2" type="noConversion"/>
  </si>
  <si>
    <t>甲胄</t>
    <phoneticPr fontId="2" type="noConversion"/>
  </si>
  <si>
    <t>战马</t>
    <phoneticPr fontId="2" type="noConversion"/>
  </si>
  <si>
    <t>宝物</t>
    <phoneticPr fontId="2" type="noConversion"/>
  </si>
  <si>
    <t>武力点</t>
  </si>
  <si>
    <t>统率点</t>
  </si>
  <si>
    <t>智力点</t>
  </si>
  <si>
    <t>速度点</t>
  </si>
  <si>
    <t>政治点</t>
  </si>
  <si>
    <t>魅力点</t>
  </si>
  <si>
    <t>武将等级</t>
  </si>
  <si>
    <t>出阵</t>
    <phoneticPr fontId="2" type="noConversion"/>
  </si>
  <si>
    <t>已有</t>
    <phoneticPr fontId="2" type="noConversion"/>
  </si>
  <si>
    <t>群</t>
    <phoneticPr fontId="2" type="noConversion"/>
  </si>
  <si>
    <t>袁术</t>
    <phoneticPr fontId="2" type="noConversion"/>
  </si>
  <si>
    <t>S</t>
    <phoneticPr fontId="2" type="noConversion"/>
  </si>
  <si>
    <t>B</t>
    <phoneticPr fontId="2" type="noConversion"/>
  </si>
  <si>
    <t>S</t>
    <phoneticPr fontId="2" type="noConversion"/>
  </si>
  <si>
    <t>B</t>
    <phoneticPr fontId="2" type="noConversion"/>
  </si>
  <si>
    <t>C</t>
    <phoneticPr fontId="2" type="noConversion"/>
  </si>
  <si>
    <t>形机军略</t>
    <phoneticPr fontId="2" type="noConversion"/>
  </si>
  <si>
    <t>F</t>
    <phoneticPr fontId="2" type="noConversion"/>
  </si>
  <si>
    <t>符命自立</t>
    <phoneticPr fontId="2" type="noConversion"/>
  </si>
  <si>
    <t>T</t>
    <phoneticPr fontId="2" type="noConversion"/>
  </si>
  <si>
    <t>魏</t>
    <phoneticPr fontId="2" type="noConversion"/>
  </si>
  <si>
    <t>荀攸</t>
    <phoneticPr fontId="2" type="noConversion"/>
  </si>
  <si>
    <t>运筹决算</t>
    <phoneticPr fontId="2" type="noConversion"/>
  </si>
  <si>
    <t>F</t>
    <phoneticPr fontId="2" type="noConversion"/>
  </si>
  <si>
    <t>十二奇策</t>
    <phoneticPr fontId="2" type="noConversion"/>
  </si>
  <si>
    <t>机略纵横</t>
  </si>
  <si>
    <t>御敌屏障</t>
  </si>
  <si>
    <t>T</t>
    <phoneticPr fontId="2" type="noConversion"/>
  </si>
  <si>
    <t>蜀</t>
    <phoneticPr fontId="2" type="noConversion"/>
  </si>
  <si>
    <t>严颜</t>
    <phoneticPr fontId="2" type="noConversion"/>
  </si>
  <si>
    <t>S</t>
    <phoneticPr fontId="2" type="noConversion"/>
  </si>
  <si>
    <t>一力拒守</t>
    <phoneticPr fontId="2" type="noConversion"/>
  </si>
  <si>
    <t>F</t>
    <phoneticPr fontId="2" type="noConversion"/>
  </si>
  <si>
    <t>誓守无降</t>
    <phoneticPr fontId="2" type="noConversion"/>
  </si>
  <si>
    <t>T</t>
    <phoneticPr fontId="2" type="noConversion"/>
  </si>
  <si>
    <t>蜀</t>
    <phoneticPr fontId="2" type="noConversion"/>
  </si>
  <si>
    <t>姜维</t>
    <phoneticPr fontId="2" type="noConversion"/>
  </si>
  <si>
    <t>A</t>
    <phoneticPr fontId="2" type="noConversion"/>
  </si>
  <si>
    <t>A</t>
    <phoneticPr fontId="2" type="noConversion"/>
  </si>
  <si>
    <t>义胆雄心</t>
    <phoneticPr fontId="2" type="noConversion"/>
  </si>
  <si>
    <t>夺魂挟魄</t>
    <phoneticPr fontId="2" type="noConversion"/>
  </si>
  <si>
    <t>风助火势</t>
    <phoneticPr fontId="2" type="noConversion"/>
  </si>
  <si>
    <t>吴</t>
    <phoneticPr fontId="2" type="noConversion"/>
  </si>
  <si>
    <t>周泰</t>
    <phoneticPr fontId="2" type="noConversion"/>
  </si>
  <si>
    <t>S</t>
    <phoneticPr fontId="2" type="noConversion"/>
  </si>
  <si>
    <t>C</t>
    <phoneticPr fontId="2" type="noConversion"/>
  </si>
  <si>
    <t>一力据守</t>
    <phoneticPr fontId="2" type="noConversion"/>
  </si>
  <si>
    <t>肉身铁壁</t>
    <phoneticPr fontId="2" type="noConversion"/>
  </si>
  <si>
    <t>虎豹骑</t>
    <phoneticPr fontId="2" type="noConversion"/>
  </si>
  <si>
    <t>一力据守</t>
    <phoneticPr fontId="2" type="noConversion"/>
  </si>
  <si>
    <t>吴</t>
    <phoneticPr fontId="2" type="noConversion"/>
  </si>
  <si>
    <t>陆抗</t>
    <phoneticPr fontId="2" type="noConversion"/>
  </si>
  <si>
    <t>B</t>
    <phoneticPr fontId="2" type="noConversion"/>
  </si>
  <si>
    <t>乘胜长驱</t>
    <phoneticPr fontId="2" type="noConversion"/>
  </si>
  <si>
    <t>校胜帷幄</t>
    <phoneticPr fontId="2" type="noConversion"/>
  </si>
  <si>
    <t>乘敌不虞</t>
    <phoneticPr fontId="2" type="noConversion"/>
  </si>
  <si>
    <t>乘胜长驱</t>
    <phoneticPr fontId="2" type="noConversion"/>
  </si>
  <si>
    <t>群</t>
    <phoneticPr fontId="2" type="noConversion"/>
  </si>
  <si>
    <t>高览</t>
    <phoneticPr fontId="2" type="noConversion"/>
  </si>
  <si>
    <t>振军击营</t>
    <phoneticPr fontId="2" type="noConversion"/>
  </si>
  <si>
    <t>魏</t>
    <phoneticPr fontId="2" type="noConversion"/>
  </si>
  <si>
    <t>张春华</t>
    <phoneticPr fontId="2" type="noConversion"/>
  </si>
  <si>
    <t>沉断机谋</t>
    <phoneticPr fontId="2" type="noConversion"/>
  </si>
  <si>
    <t>象兵</t>
    <phoneticPr fontId="2" type="noConversion"/>
  </si>
  <si>
    <t>沉沙决水</t>
    <phoneticPr fontId="2" type="noConversion"/>
  </si>
  <si>
    <t>蜀</t>
    <phoneticPr fontId="2" type="noConversion"/>
  </si>
  <si>
    <t>诸葛亮</t>
    <phoneticPr fontId="2" type="noConversion"/>
  </si>
  <si>
    <t>舌战群儒</t>
    <phoneticPr fontId="2" type="noConversion"/>
  </si>
  <si>
    <t>神机妙算</t>
    <phoneticPr fontId="2" type="noConversion"/>
  </si>
  <si>
    <t>兵无常势</t>
    <phoneticPr fontId="2" type="noConversion"/>
  </si>
  <si>
    <t>杯蛇鬼车</t>
    <phoneticPr fontId="2" type="noConversion"/>
  </si>
  <si>
    <t>周瑜</t>
    <phoneticPr fontId="2" type="noConversion"/>
  </si>
  <si>
    <t>神火计</t>
    <phoneticPr fontId="2" type="noConversion"/>
  </si>
  <si>
    <t>智计</t>
    <phoneticPr fontId="2" type="noConversion"/>
  </si>
  <si>
    <t>坐守孤城</t>
    <phoneticPr fontId="2" type="noConversion"/>
  </si>
  <si>
    <t>关羽</t>
    <phoneticPr fontId="2" type="noConversion"/>
  </si>
  <si>
    <t>横扫千军</t>
    <phoneticPr fontId="2" type="noConversion"/>
  </si>
  <si>
    <t>威震华夏</t>
    <phoneticPr fontId="2" type="noConversion"/>
  </si>
  <si>
    <t>大戟士</t>
    <phoneticPr fontId="2" type="noConversion"/>
  </si>
  <si>
    <t>群</t>
    <phoneticPr fontId="2" type="noConversion"/>
  </si>
  <si>
    <t>于吉</t>
    <phoneticPr fontId="2" type="noConversion"/>
  </si>
  <si>
    <t>C</t>
    <phoneticPr fontId="2" type="noConversion"/>
  </si>
  <si>
    <t>杯蛇鬼车</t>
    <phoneticPr fontId="2" type="noConversion"/>
  </si>
  <si>
    <t>兴云布雨</t>
    <phoneticPr fontId="2" type="noConversion"/>
  </si>
  <si>
    <t>乐进</t>
    <phoneticPr fontId="2" type="noConversion"/>
  </si>
  <si>
    <t>锋矢阵</t>
    <phoneticPr fontId="2" type="noConversion"/>
  </si>
  <si>
    <t>临战先登</t>
    <phoneticPr fontId="2" type="noConversion"/>
  </si>
  <si>
    <t>文武双全</t>
    <phoneticPr fontId="2" type="noConversion"/>
  </si>
  <si>
    <t>敛众而击</t>
    <phoneticPr fontId="2" type="noConversion"/>
  </si>
  <si>
    <t>于禁</t>
    <phoneticPr fontId="2" type="noConversion"/>
  </si>
  <si>
    <t>克敌制胜</t>
    <phoneticPr fontId="2" type="noConversion"/>
  </si>
  <si>
    <t>持军毅重</t>
    <phoneticPr fontId="2" type="noConversion"/>
  </si>
  <si>
    <t>兀突骨</t>
    <phoneticPr fontId="2" type="noConversion"/>
  </si>
  <si>
    <t>藤甲兵</t>
    <phoneticPr fontId="2" type="noConversion"/>
  </si>
  <si>
    <t>公孙瓒</t>
    <phoneticPr fontId="2" type="noConversion"/>
  </si>
  <si>
    <t>白马义从</t>
    <phoneticPr fontId="2" type="noConversion"/>
  </si>
  <si>
    <t>典韦</t>
    <phoneticPr fontId="2" type="noConversion"/>
  </si>
  <si>
    <t>折冲御悔</t>
    <phoneticPr fontId="2" type="noConversion"/>
  </si>
  <si>
    <t>古之恶来</t>
    <phoneticPr fontId="2" type="noConversion"/>
  </si>
  <si>
    <t>凌统</t>
    <phoneticPr fontId="2" type="noConversion"/>
  </si>
  <si>
    <t>横戈跃马</t>
    <phoneticPr fontId="2" type="noConversion"/>
  </si>
  <si>
    <t>国风将士</t>
    <phoneticPr fontId="2" type="noConversion"/>
  </si>
  <si>
    <t>刘备</t>
    <phoneticPr fontId="2" type="noConversion"/>
  </si>
  <si>
    <t>义心昭烈</t>
    <phoneticPr fontId="2" type="noConversion"/>
  </si>
  <si>
    <t>仁德载世</t>
    <phoneticPr fontId="2" type="noConversion"/>
  </si>
  <si>
    <t>白珥兵</t>
    <phoneticPr fontId="2" type="noConversion"/>
  </si>
  <si>
    <t>八门金锁阵</t>
    <phoneticPr fontId="2" type="noConversion"/>
  </si>
  <si>
    <t>胜而益强</t>
    <phoneticPr fontId="2" type="noConversion"/>
  </si>
  <si>
    <t>执锐</t>
    <phoneticPr fontId="2" type="noConversion"/>
  </si>
  <si>
    <t>胜战</t>
    <phoneticPr fontId="2" type="noConversion"/>
  </si>
  <si>
    <t>华佗</t>
    <phoneticPr fontId="2" type="noConversion"/>
  </si>
  <si>
    <t>刮骨疗毒</t>
    <phoneticPr fontId="2" type="noConversion"/>
  </si>
  <si>
    <t>青囊</t>
    <phoneticPr fontId="2" type="noConversion"/>
  </si>
  <si>
    <t>华雄</t>
    <phoneticPr fontId="2" type="noConversion"/>
  </si>
  <si>
    <t>诱敌深入</t>
    <phoneticPr fontId="2" type="noConversion"/>
  </si>
  <si>
    <t>搦战群雄</t>
    <phoneticPr fontId="2" type="noConversion"/>
  </si>
  <si>
    <t>司马徽</t>
    <phoneticPr fontId="2" type="noConversion"/>
  </si>
  <si>
    <t>诱敌深入</t>
    <phoneticPr fontId="2" type="noConversion"/>
  </si>
  <si>
    <t>水镜先生</t>
    <phoneticPr fontId="2" type="noConversion"/>
  </si>
  <si>
    <t>司马懿</t>
    <phoneticPr fontId="2" type="noConversion"/>
  </si>
  <si>
    <t>用武通神</t>
    <phoneticPr fontId="2" type="noConversion"/>
  </si>
  <si>
    <t>鹰视狼顾</t>
    <phoneticPr fontId="2" type="noConversion"/>
  </si>
  <si>
    <t>吕布</t>
    <phoneticPr fontId="2" type="noConversion"/>
  </si>
  <si>
    <t>一骑当千</t>
    <phoneticPr fontId="2" type="noConversion"/>
  </si>
  <si>
    <t>天下无双</t>
    <phoneticPr fontId="2" type="noConversion"/>
  </si>
  <si>
    <t>引弦力战</t>
    <phoneticPr fontId="2" type="noConversion"/>
  </si>
  <si>
    <t>手起刀落</t>
    <phoneticPr fontId="2" type="noConversion"/>
  </si>
  <si>
    <t>吕玲绮</t>
    <phoneticPr fontId="2" type="noConversion"/>
  </si>
  <si>
    <t>绝地反击</t>
    <phoneticPr fontId="2" type="noConversion"/>
  </si>
  <si>
    <t>狮子奋迅</t>
    <phoneticPr fontId="2" type="noConversion"/>
  </si>
  <si>
    <t>夏侯惇</t>
    <phoneticPr fontId="2" type="noConversion"/>
  </si>
  <si>
    <t>刚烈不屈</t>
    <phoneticPr fontId="2" type="noConversion"/>
  </si>
  <si>
    <t>吕蒙</t>
    <phoneticPr fontId="2" type="noConversion"/>
  </si>
  <si>
    <t>士别三日</t>
    <phoneticPr fontId="2" type="noConversion"/>
  </si>
  <si>
    <t>白衣渡江</t>
    <phoneticPr fontId="2" type="noConversion"/>
  </si>
  <si>
    <t>夏侯渊</t>
    <phoneticPr fontId="2" type="noConversion"/>
  </si>
  <si>
    <t>万箭齐发</t>
    <phoneticPr fontId="2" type="noConversion"/>
  </si>
  <si>
    <t>将行其疾</t>
    <phoneticPr fontId="2" type="noConversion"/>
  </si>
  <si>
    <t>兵锋</t>
    <phoneticPr fontId="2" type="noConversion"/>
  </si>
  <si>
    <t>弯弓饮羽</t>
  </si>
  <si>
    <t>大乔</t>
    <phoneticPr fontId="2" type="noConversion"/>
  </si>
  <si>
    <t>魅惑</t>
    <phoneticPr fontId="2" type="noConversion"/>
  </si>
  <si>
    <t>国色</t>
    <phoneticPr fontId="2" type="noConversion"/>
  </si>
  <si>
    <t>太史慈</t>
    <phoneticPr fontId="2" type="noConversion"/>
  </si>
  <si>
    <t>神射</t>
    <phoneticPr fontId="2" type="noConversion"/>
  </si>
  <si>
    <t>当锋摧决</t>
    <phoneticPr fontId="2" type="noConversion"/>
  </si>
  <si>
    <t>孙坚</t>
    <phoneticPr fontId="2" type="noConversion"/>
  </si>
  <si>
    <t>挫锐</t>
    <phoneticPr fontId="2" type="noConversion"/>
  </si>
  <si>
    <t>江东猛虎</t>
    <phoneticPr fontId="2" type="noConversion"/>
  </si>
  <si>
    <t>孙尚香</t>
    <phoneticPr fontId="2" type="noConversion"/>
  </si>
  <si>
    <t>结盟</t>
    <phoneticPr fontId="2" type="noConversion"/>
  </si>
  <si>
    <t>弓腰姬</t>
    <phoneticPr fontId="2" type="noConversion"/>
  </si>
  <si>
    <t>裸衣血战</t>
    <phoneticPr fontId="2" type="noConversion"/>
  </si>
  <si>
    <t>暴戾无仁</t>
    <phoneticPr fontId="2" type="noConversion"/>
  </si>
  <si>
    <t>孙权</t>
    <phoneticPr fontId="2" type="noConversion"/>
  </si>
  <si>
    <t>卧薪尝胆</t>
    <phoneticPr fontId="2" type="noConversion"/>
  </si>
  <si>
    <t>坐断东南</t>
    <phoneticPr fontId="2" type="noConversion"/>
  </si>
  <si>
    <t>孙策</t>
    <phoneticPr fontId="2" type="noConversion"/>
  </si>
  <si>
    <t>破阵摧坚</t>
    <phoneticPr fontId="2" type="noConversion"/>
  </si>
  <si>
    <t>江东小霸王</t>
    <phoneticPr fontId="2" type="noConversion"/>
  </si>
  <si>
    <t>孟获</t>
    <phoneticPr fontId="2" type="noConversion"/>
  </si>
  <si>
    <t>南蛮渠魁</t>
    <phoneticPr fontId="2" type="noConversion"/>
  </si>
  <si>
    <t>小乔</t>
    <phoneticPr fontId="2" type="noConversion"/>
  </si>
  <si>
    <t>天香</t>
    <phoneticPr fontId="2" type="noConversion"/>
  </si>
  <si>
    <t>左慈</t>
    <phoneticPr fontId="2" type="noConversion"/>
  </si>
  <si>
    <t>金丹秘术</t>
    <phoneticPr fontId="2" type="noConversion"/>
  </si>
  <si>
    <t>三势阵</t>
    <phoneticPr fontId="2" type="noConversion"/>
  </si>
  <si>
    <t>庞德</t>
    <phoneticPr fontId="2" type="noConversion"/>
  </si>
  <si>
    <t>暂避其锋</t>
    <phoneticPr fontId="2" type="noConversion"/>
  </si>
  <si>
    <t>抬棺决战</t>
    <phoneticPr fontId="2" type="noConversion"/>
  </si>
  <si>
    <t>庞统</t>
    <phoneticPr fontId="2" type="noConversion"/>
  </si>
  <si>
    <t>乘敌不虞</t>
    <phoneticPr fontId="2" type="noConversion"/>
  </si>
  <si>
    <t>连环计</t>
    <phoneticPr fontId="2" type="noConversion"/>
  </si>
  <si>
    <t>张姬</t>
    <phoneticPr fontId="2" type="noConversion"/>
  </si>
  <si>
    <t>勇者得前</t>
    <phoneticPr fontId="2" type="noConversion"/>
  </si>
  <si>
    <t>奋矛英姿</t>
    <phoneticPr fontId="2" type="noConversion"/>
  </si>
  <si>
    <t>张昭</t>
    <phoneticPr fontId="2" type="noConversion"/>
  </si>
  <si>
    <t>功勋克举</t>
    <phoneticPr fontId="2" type="noConversion"/>
  </si>
  <si>
    <t>张弘</t>
    <phoneticPr fontId="2" type="noConversion"/>
  </si>
  <si>
    <t>奇施经略</t>
    <phoneticPr fontId="2" type="noConversion"/>
  </si>
  <si>
    <t>张角</t>
    <phoneticPr fontId="2" type="noConversion"/>
  </si>
  <si>
    <t>黄天太平</t>
    <phoneticPr fontId="2" type="noConversion"/>
  </si>
  <si>
    <t>五雷轰顶</t>
    <phoneticPr fontId="2" type="noConversion"/>
  </si>
  <si>
    <t>张辽</t>
    <phoneticPr fontId="2" type="noConversion"/>
  </si>
  <si>
    <t>陷阵突袭</t>
    <phoneticPr fontId="2" type="noConversion"/>
  </si>
  <si>
    <t>张郃</t>
    <phoneticPr fontId="2" type="noConversion"/>
  </si>
  <si>
    <t>张飞</t>
    <phoneticPr fontId="2" type="noConversion"/>
  </si>
  <si>
    <t>瞋目横矛</t>
    <phoneticPr fontId="2" type="noConversion"/>
  </si>
  <si>
    <t>燕人咆哮</t>
    <phoneticPr fontId="2" type="noConversion"/>
  </si>
  <si>
    <t>刚勇无前</t>
    <phoneticPr fontId="2" type="noConversion"/>
  </si>
  <si>
    <t>徐庶</t>
    <phoneticPr fontId="2" type="noConversion"/>
  </si>
  <si>
    <t>处兹不惑</t>
    <phoneticPr fontId="2" type="noConversion"/>
  </si>
  <si>
    <t>徐晃</t>
    <phoneticPr fontId="2" type="noConversion"/>
  </si>
  <si>
    <t>合军聚众</t>
    <phoneticPr fontId="2" type="noConversion"/>
  </si>
  <si>
    <t>长驱直入</t>
    <phoneticPr fontId="2" type="noConversion"/>
  </si>
  <si>
    <t>文丑</t>
    <phoneticPr fontId="2" type="noConversion"/>
  </si>
  <si>
    <t>登峰陷阵</t>
    <phoneticPr fontId="2" type="noConversion"/>
  </si>
  <si>
    <t>曹丕</t>
    <phoneticPr fontId="2" type="noConversion"/>
  </si>
  <si>
    <t>盛气凌敌</t>
    <phoneticPr fontId="2" type="noConversion"/>
  </si>
  <si>
    <t>戮力上国</t>
    <phoneticPr fontId="2" type="noConversion"/>
  </si>
  <si>
    <t>曹仁</t>
    <phoneticPr fontId="2" type="noConversion"/>
  </si>
  <si>
    <t>固若金汤</t>
    <phoneticPr fontId="2" type="noConversion"/>
  </si>
  <si>
    <t>气凌三军</t>
    <phoneticPr fontId="2" type="noConversion"/>
  </si>
  <si>
    <t>曹操</t>
    <phoneticPr fontId="2" type="noConversion"/>
  </si>
  <si>
    <t>梦中弑臣</t>
    <phoneticPr fontId="2" type="noConversion"/>
  </si>
  <si>
    <t>乱世奸雄</t>
    <phoneticPr fontId="2" type="noConversion"/>
  </si>
  <si>
    <t>曹植</t>
    <phoneticPr fontId="2" type="noConversion"/>
  </si>
  <si>
    <t>守而必固</t>
    <phoneticPr fontId="2" type="noConversion"/>
  </si>
  <si>
    <t>七步成诗</t>
    <phoneticPr fontId="2" type="noConversion"/>
  </si>
  <si>
    <t>曹纯</t>
    <phoneticPr fontId="2" type="noConversion"/>
  </si>
  <si>
    <t>虎豹骑</t>
    <phoneticPr fontId="2" type="noConversion"/>
  </si>
  <si>
    <t>木鹿大王</t>
    <phoneticPr fontId="2" type="noConversion"/>
  </si>
  <si>
    <t>李儒</t>
    <phoneticPr fontId="2" type="noConversion"/>
  </si>
  <si>
    <t>四面楚歌</t>
    <phoneticPr fontId="2" type="noConversion"/>
  </si>
  <si>
    <t>鸠毒</t>
    <phoneticPr fontId="2" type="noConversion"/>
  </si>
  <si>
    <t>法正</t>
    <phoneticPr fontId="2" type="noConversion"/>
  </si>
  <si>
    <t>沉沙决水</t>
    <phoneticPr fontId="2" type="noConversion"/>
  </si>
  <si>
    <t>以逸待劳</t>
    <phoneticPr fontId="2" type="noConversion"/>
  </si>
  <si>
    <t>王平</t>
    <phoneticPr fontId="2" type="noConversion"/>
  </si>
  <si>
    <t>无当飞军</t>
    <phoneticPr fontId="2" type="noConversion"/>
  </si>
  <si>
    <t>甄姬</t>
    <phoneticPr fontId="2" type="noConversion"/>
  </si>
  <si>
    <t>花容月貌</t>
    <phoneticPr fontId="2" type="noConversion"/>
  </si>
  <si>
    <t>甘宁</t>
    <phoneticPr fontId="2" type="noConversion"/>
  </si>
  <si>
    <t>百骑劫营</t>
    <phoneticPr fontId="2" type="noConversion"/>
  </si>
  <si>
    <t>锦帆百翔</t>
    <phoneticPr fontId="2" type="noConversion"/>
  </si>
  <si>
    <t>避实击虚</t>
    <phoneticPr fontId="2" type="noConversion"/>
  </si>
  <si>
    <t>田丰</t>
    <phoneticPr fontId="2" type="noConversion"/>
  </si>
  <si>
    <t>竭忠尽智</t>
    <phoneticPr fontId="2" type="noConversion"/>
  </si>
  <si>
    <t>祝融夫人</t>
    <phoneticPr fontId="2" type="noConversion"/>
  </si>
  <si>
    <t>火神英凤</t>
    <phoneticPr fontId="2" type="noConversion"/>
  </si>
  <si>
    <t>挫锐</t>
  </si>
  <si>
    <t>倾国倾城</t>
    <phoneticPr fontId="2" type="noConversion"/>
  </si>
  <si>
    <t>程昱</t>
    <phoneticPr fontId="2" type="noConversion"/>
  </si>
  <si>
    <t>十面埋伏</t>
    <phoneticPr fontId="2" type="noConversion"/>
  </si>
  <si>
    <t>程普</t>
    <phoneticPr fontId="2" type="noConversion"/>
  </si>
  <si>
    <t>勇烈持重</t>
    <phoneticPr fontId="2" type="noConversion"/>
  </si>
  <si>
    <t>荀彧</t>
    <phoneticPr fontId="2" type="noConversion"/>
  </si>
  <si>
    <t>王佐之才</t>
    <phoneticPr fontId="2" type="noConversion"/>
  </si>
  <si>
    <t>董卓</t>
    <phoneticPr fontId="2" type="noConversion"/>
  </si>
  <si>
    <t>酒池肉林</t>
    <phoneticPr fontId="2" type="noConversion"/>
  </si>
  <si>
    <t>蒋琬</t>
    <phoneticPr fontId="2" type="noConversion"/>
  </si>
  <si>
    <t>奇计良谋</t>
    <phoneticPr fontId="2" type="noConversion"/>
  </si>
  <si>
    <t>克尊画一</t>
    <phoneticPr fontId="2" type="noConversion"/>
  </si>
  <si>
    <t>蔡文姬</t>
    <phoneticPr fontId="2" type="noConversion"/>
  </si>
  <si>
    <t>胡笳余音</t>
    <phoneticPr fontId="2" type="noConversion"/>
  </si>
  <si>
    <t>袁绍</t>
    <phoneticPr fontId="2" type="noConversion"/>
  </si>
  <si>
    <t>累世立名</t>
    <phoneticPr fontId="2" type="noConversion"/>
  </si>
  <si>
    <t>许褚</t>
    <phoneticPr fontId="2" type="noConversion"/>
  </si>
  <si>
    <t>所向披靡</t>
    <phoneticPr fontId="2" type="noConversion"/>
  </si>
  <si>
    <t>虎痴</t>
    <phoneticPr fontId="2" type="noConversion"/>
  </si>
  <si>
    <t>貂蝉</t>
    <phoneticPr fontId="2" type="noConversion"/>
  </si>
  <si>
    <t>闭月</t>
    <phoneticPr fontId="2" type="noConversion"/>
  </si>
  <si>
    <t>贾诩</t>
    <phoneticPr fontId="2" type="noConversion"/>
  </si>
  <si>
    <t>伪书相间</t>
    <phoneticPr fontId="2" type="noConversion"/>
  </si>
  <si>
    <t>神机莫测</t>
    <phoneticPr fontId="2" type="noConversion"/>
  </si>
  <si>
    <t>挟势弄权</t>
    <phoneticPr fontId="2" type="noConversion"/>
  </si>
  <si>
    <t>形机军略</t>
    <phoneticPr fontId="2" type="noConversion"/>
  </si>
  <si>
    <t>赵云</t>
    <phoneticPr fontId="2" type="noConversion"/>
  </si>
  <si>
    <t>一身是胆</t>
    <phoneticPr fontId="2" type="noConversion"/>
  </si>
  <si>
    <t>邓艾</t>
    <phoneticPr fontId="2" type="noConversion"/>
  </si>
  <si>
    <t>文武双全</t>
    <phoneticPr fontId="2" type="noConversion"/>
  </si>
  <si>
    <t>暗度陈仓</t>
    <phoneticPr fontId="2" type="noConversion"/>
  </si>
  <si>
    <t>郝昭</t>
    <phoneticPr fontId="2" type="noConversion"/>
  </si>
  <si>
    <t>横戈跃马</t>
    <phoneticPr fontId="2" type="noConversion"/>
  </si>
  <si>
    <t>金城汤池</t>
    <phoneticPr fontId="2" type="noConversion"/>
  </si>
  <si>
    <t>郭嘉</t>
    <phoneticPr fontId="2" type="noConversion"/>
  </si>
  <si>
    <t>十胜十败</t>
    <phoneticPr fontId="2" type="noConversion"/>
  </si>
  <si>
    <t>钟会</t>
    <phoneticPr fontId="2" type="noConversion"/>
  </si>
  <si>
    <t>精练策数</t>
    <phoneticPr fontId="2" type="noConversion"/>
  </si>
  <si>
    <t>陆逊</t>
    <phoneticPr fontId="2" type="noConversion"/>
  </si>
  <si>
    <t>熯天炽地</t>
    <phoneticPr fontId="2" type="noConversion"/>
  </si>
  <si>
    <t>火烧连营</t>
    <phoneticPr fontId="2" type="noConversion"/>
  </si>
  <si>
    <t>太平道法</t>
    <phoneticPr fontId="2" type="noConversion"/>
  </si>
  <si>
    <t>陈到</t>
    <phoneticPr fontId="2" type="noConversion"/>
  </si>
  <si>
    <t>白珥兵</t>
    <phoneticPr fontId="2" type="noConversion"/>
  </si>
  <si>
    <t>陈宫</t>
    <phoneticPr fontId="2" type="noConversion"/>
  </si>
  <si>
    <t>百计多谋</t>
    <phoneticPr fontId="2" type="noConversion"/>
  </si>
  <si>
    <t>陈群</t>
    <phoneticPr fontId="2" type="noConversion"/>
  </si>
  <si>
    <t>清流雅望</t>
    <phoneticPr fontId="2" type="noConversion"/>
  </si>
  <si>
    <t>颜良</t>
    <phoneticPr fontId="2" type="noConversion"/>
  </si>
  <si>
    <t>勇冠三军</t>
    <phoneticPr fontId="2" type="noConversion"/>
  </si>
  <si>
    <t>马云禄</t>
    <phoneticPr fontId="2" type="noConversion"/>
  </si>
  <si>
    <t>鸱苕凤姿</t>
    <phoneticPr fontId="2" type="noConversion"/>
  </si>
  <si>
    <t>马腾</t>
    <phoneticPr fontId="2" type="noConversion"/>
  </si>
  <si>
    <t>西凉铁骑</t>
    <phoneticPr fontId="2" type="noConversion"/>
  </si>
  <si>
    <t>马超</t>
    <phoneticPr fontId="2" type="noConversion"/>
  </si>
  <si>
    <t>槊血纵横</t>
    <phoneticPr fontId="2" type="noConversion"/>
  </si>
  <si>
    <t>高顺</t>
    <phoneticPr fontId="2" type="noConversion"/>
  </si>
  <si>
    <t>陷阵营</t>
    <phoneticPr fontId="2" type="noConversion"/>
  </si>
  <si>
    <t>鲁肃</t>
    <phoneticPr fontId="2" type="noConversion"/>
  </si>
  <si>
    <t>济贫好施</t>
    <phoneticPr fontId="2" type="noConversion"/>
  </si>
  <si>
    <t>黄忠</t>
    <phoneticPr fontId="2" type="noConversion"/>
  </si>
  <si>
    <t>百步穿杨</t>
    <phoneticPr fontId="2" type="noConversion"/>
  </si>
  <si>
    <t>黄月英</t>
    <phoneticPr fontId="2" type="noConversion"/>
  </si>
  <si>
    <t>工神</t>
    <phoneticPr fontId="2" type="noConversion"/>
  </si>
  <si>
    <t>黄盖</t>
    <phoneticPr fontId="2" type="noConversion"/>
  </si>
  <si>
    <t>苦肉计</t>
    <phoneticPr fontId="2" type="noConversion"/>
  </si>
  <si>
    <t>郭淮</t>
    <phoneticPr fontId="2" type="noConversion"/>
  </si>
  <si>
    <t>御敌屏障</t>
    <phoneticPr fontId="2" type="noConversion"/>
  </si>
  <si>
    <t>张梁</t>
    <phoneticPr fontId="2" type="noConversion"/>
  </si>
  <si>
    <t>一举歼灭</t>
    <phoneticPr fontId="2" type="noConversion"/>
  </si>
  <si>
    <t>关平</t>
    <phoneticPr fontId="2" type="noConversion"/>
  </si>
  <si>
    <t>奋突</t>
    <phoneticPr fontId="2" type="noConversion"/>
  </si>
  <si>
    <t>胡车儿</t>
    <phoneticPr fontId="2" type="noConversion"/>
  </si>
  <si>
    <t>晓健神行</t>
    <phoneticPr fontId="2" type="noConversion"/>
  </si>
  <si>
    <t>张宝</t>
    <phoneticPr fontId="2" type="noConversion"/>
  </si>
  <si>
    <t>妖术</t>
    <phoneticPr fontId="2" type="noConversion"/>
  </si>
  <si>
    <t>曹彰</t>
    <phoneticPr fontId="2" type="noConversion"/>
  </si>
  <si>
    <t>挫志怒袭</t>
    <phoneticPr fontId="2" type="noConversion"/>
  </si>
  <si>
    <t>李典</t>
    <phoneticPr fontId="2" type="noConversion"/>
  </si>
  <si>
    <t>长者之风</t>
    <phoneticPr fontId="2" type="noConversion"/>
  </si>
  <si>
    <t>皇甫嵩</t>
    <phoneticPr fontId="2" type="noConversion"/>
  </si>
  <si>
    <t>后发制人</t>
    <phoneticPr fontId="2" type="noConversion"/>
  </si>
  <si>
    <t>刘晔</t>
    <phoneticPr fontId="2" type="noConversion"/>
  </si>
  <si>
    <t>料事如神</t>
    <phoneticPr fontId="2" type="noConversion"/>
  </si>
  <si>
    <t>审配</t>
    <phoneticPr fontId="2" type="noConversion"/>
  </si>
  <si>
    <t>关银屏</t>
    <phoneticPr fontId="2" type="noConversion"/>
  </si>
  <si>
    <t>箕形阵</t>
    <phoneticPr fontId="2" type="noConversion"/>
  </si>
  <si>
    <t>将门虎女</t>
    <phoneticPr fontId="2" type="noConversion"/>
  </si>
  <si>
    <t>朱隽</t>
    <phoneticPr fontId="2" type="noConversion"/>
  </si>
  <si>
    <t>声东击西</t>
    <phoneticPr fontId="2" type="noConversion"/>
  </si>
  <si>
    <t>镇压黄巾</t>
    <phoneticPr fontId="2" type="noConversion"/>
  </si>
  <si>
    <t>ID</t>
    <phoneticPr fontId="2" type="noConversion"/>
  </si>
  <si>
    <t>类型</t>
    <phoneticPr fontId="2" type="noConversion"/>
  </si>
  <si>
    <t>功能</t>
    <phoneticPr fontId="2" type="noConversion"/>
  </si>
  <si>
    <t>级别</t>
    <phoneticPr fontId="2" type="noConversion"/>
  </si>
  <si>
    <t>名称</t>
    <phoneticPr fontId="2" type="noConversion"/>
  </si>
  <si>
    <t>源武将</t>
    <phoneticPr fontId="2" type="noConversion"/>
  </si>
  <si>
    <t>描述</t>
    <phoneticPr fontId="2" type="noConversion"/>
  </si>
  <si>
    <t>学习武将</t>
    <phoneticPr fontId="2" type="noConversion"/>
  </si>
  <si>
    <t>学习次数</t>
    <phoneticPr fontId="2" type="noConversion"/>
  </si>
  <si>
    <t>出处</t>
    <phoneticPr fontId="2" type="noConversion"/>
  </si>
  <si>
    <t>获得</t>
    <phoneticPr fontId="2" type="noConversion"/>
  </si>
  <si>
    <t>发动率</t>
    <phoneticPr fontId="2" type="noConversion"/>
  </si>
  <si>
    <t>影响人数</t>
    <phoneticPr fontId="2" type="noConversion"/>
  </si>
  <si>
    <t>频率</t>
    <phoneticPr fontId="2" type="noConversion"/>
  </si>
  <si>
    <t>己兵刃伤害</t>
    <phoneticPr fontId="2" type="noConversion"/>
  </si>
  <si>
    <t>己谋略伤害</t>
    <phoneticPr fontId="2" type="noConversion"/>
  </si>
  <si>
    <t>己恢复</t>
    <phoneticPr fontId="2" type="noConversion"/>
  </si>
  <si>
    <t>己状态</t>
    <phoneticPr fontId="2" type="noConversion"/>
  </si>
  <si>
    <t>己武力</t>
    <phoneticPr fontId="2" type="noConversion"/>
  </si>
  <si>
    <t>己统率</t>
    <phoneticPr fontId="2" type="noConversion"/>
  </si>
  <si>
    <t>己速度</t>
    <phoneticPr fontId="2" type="noConversion"/>
  </si>
  <si>
    <t>己智力</t>
    <phoneticPr fontId="2" type="noConversion"/>
  </si>
  <si>
    <t>敌兵刃伤害</t>
    <phoneticPr fontId="2" type="noConversion"/>
  </si>
  <si>
    <t>敌谋略伤害</t>
    <phoneticPr fontId="2" type="noConversion"/>
  </si>
  <si>
    <t>敌状态</t>
    <phoneticPr fontId="2" type="noConversion"/>
  </si>
  <si>
    <t>敌武力</t>
    <phoneticPr fontId="2" type="noConversion"/>
  </si>
  <si>
    <t>敌统率</t>
    <phoneticPr fontId="2" type="noConversion"/>
  </si>
  <si>
    <t>敌智力</t>
    <phoneticPr fontId="2" type="noConversion"/>
  </si>
  <si>
    <t>敌速度</t>
    <phoneticPr fontId="2" type="noConversion"/>
  </si>
  <si>
    <t>被动</t>
    <phoneticPr fontId="2" type="noConversion"/>
  </si>
  <si>
    <t>S</t>
    <phoneticPr fontId="2" type="noConversion"/>
  </si>
  <si>
    <t>兵无常势</t>
    <phoneticPr fontId="2" type="noConversion"/>
  </si>
  <si>
    <t>田丰|祝融夫人</t>
    <phoneticPr fontId="2" type="noConversion"/>
  </si>
  <si>
    <t>战斗中，自己累积进行第3次普通攻击时，对攻击目标造成谋略伤害(伤害率120% → 240%，受智力影响)，并治疗自己(治疗率90% → 180%，受智力影响)</t>
    <phoneticPr fontId="2" type="noConversion"/>
  </si>
  <si>
    <t>|孙权</t>
    <phoneticPr fontId="2" type="noConversion"/>
  </si>
  <si>
    <t>传承</t>
    <phoneticPr fontId="2" type="noConversion"/>
  </si>
  <si>
    <t>T</t>
  </si>
  <si>
    <t>绝地反击</t>
    <phoneticPr fontId="2" type="noConversion"/>
  </si>
  <si>
    <t>吕玲绮|夏侯惇</t>
    <phoneticPr fontId="2" type="noConversion"/>
  </si>
  <si>
    <t>战斗中，自己每次受到兵刃伤害后，武力提升3→6点，最大叠加10次；
第5回合时，根据叠加次数对敌军全体造成兵刃伤害（伤害率60%→120%，每次叠加次数提高7%→14%伤害率）</t>
    <phoneticPr fontId="2" type="noConversion"/>
  </si>
  <si>
    <t>|张飞</t>
    <phoneticPr fontId="2" type="noConversion"/>
  </si>
  <si>
    <t>兵种</t>
    <phoneticPr fontId="2" type="noConversion"/>
  </si>
  <si>
    <t>白珥兵</t>
    <phoneticPr fontId="2" type="noConversion"/>
  </si>
  <si>
    <t>陈到</t>
    <phoneticPr fontId="2" type="noConversion"/>
  </si>
  <si>
    <t>我军全体战斗中普通攻击后有20%→40%概率对攻击目标再次发起一次谋略攻击(伤害率55%→110%，受智力影响)；若陈到统领，则谋略攻击更为强力(伤害率65%→130%，受智力影响)</t>
    <phoneticPr fontId="2" type="noConversion"/>
  </si>
  <si>
    <t>|蔡文姬</t>
    <phoneticPr fontId="2" type="noConversion"/>
  </si>
  <si>
    <t>传承+自带</t>
    <phoneticPr fontId="2" type="noConversion"/>
  </si>
  <si>
    <t>张郃</t>
    <phoneticPr fontId="2" type="noConversion"/>
  </si>
  <si>
    <t>将枪兵进阶为横冲直撞的大戟士：我军全体进行普通攻击时，有35%几率对其他敌军单体造成兵刃伤害(伤害率61%→122%)；若张郃统领，则发动几率提高为40%。</t>
    <phoneticPr fontId="2" type="noConversion"/>
  </si>
  <si>
    <t>|关羽</t>
    <phoneticPr fontId="2" type="noConversion"/>
  </si>
  <si>
    <t>兵种</t>
    <phoneticPr fontId="2" type="noConversion"/>
  </si>
  <si>
    <t>将弓兵进阶为矢不虚发的无当飞军：我军全体统率、速度提高11 → 22点， 首回合对敌军群体(2人)施加中毒状态，每回合持续造成伤害(伤害率40%+80%，受智力影响)，持续3回合。若王平统领，对敌军全体施加中毒状态，但伤害率降低(伤害率33%→66%，受智力影响)</t>
    <phoneticPr fontId="2" type="noConversion"/>
  </si>
  <si>
    <t>|庞统</t>
    <phoneticPr fontId="2" type="noConversion"/>
  </si>
  <si>
    <t>西凉铁骑</t>
    <phoneticPr fontId="2" type="noConversion"/>
  </si>
  <si>
    <t>将骑兵进阶为横行天下的西凉铁骑：战斗前3回合，提高我军全体12.5%→25%会心几率(触发时兵刃伤害提高100%)；若马腾统领，则提高会心几率受速度影响。</t>
    <phoneticPr fontId="2" type="noConversion"/>
  </si>
  <si>
    <t>|黄月英</t>
    <phoneticPr fontId="2" type="noConversion"/>
  </si>
  <si>
    <t>传承+自带</t>
    <phoneticPr fontId="2" type="noConversion"/>
  </si>
  <si>
    <t>曹纯</t>
    <phoneticPr fontId="2" type="noConversion"/>
  </si>
  <si>
    <t>在全军进行普通攻击后，会有45%到90%的几率使目标的兵刃伤害降低，降低幅度为7%到14%，效果持续一个回合，最多能叠加三次。当虎豹骑受曹纯统领，兵刃伤害降低的效果会受统率影响。</t>
    <phoneticPr fontId="2" type="noConversion"/>
  </si>
  <si>
    <t>|甘宁</t>
    <phoneticPr fontId="2" type="noConversion"/>
  </si>
  <si>
    <t>将盾兵进阶为无往不利的陷阵营；我军全体武力、统率提高22点，战斗前3回合获得急救状态，受到伤害时有30%概率获得治疗（治疗率60%，受智力影响）</t>
    <phoneticPr fontId="2" type="noConversion"/>
  </si>
  <si>
    <t>象兵</t>
    <phoneticPr fontId="2" type="noConversion"/>
  </si>
  <si>
    <t>将骑兵进阶为横行无忌的象兵：部队行军速度降低50%，战斗中部队受到伤害时，将伤害的25% → 50%延后于2回合内逐步结算，自身有灼烧状态时，获得50%群攻及混乱状态；若统领为蛮族，部队每多1名蛮族武将延后的伤害提高5% → 10%。</t>
    <phoneticPr fontId="2" type="noConversion"/>
  </si>
  <si>
    <t>|鲁肃</t>
    <phoneticPr fontId="2" type="noConversion"/>
  </si>
  <si>
    <t>突击</t>
    <phoneticPr fontId="2" type="noConversion"/>
  </si>
  <si>
    <t>|太史慈</t>
    <phoneticPr fontId="2" type="noConversion"/>
  </si>
  <si>
    <t>吕布</t>
    <phoneticPr fontId="2" type="noConversion"/>
  </si>
  <si>
    <t>|赵云</t>
    <phoneticPr fontId="2" type="noConversion"/>
  </si>
  <si>
    <t>阵法</t>
    <phoneticPr fontId="2" type="noConversion"/>
  </si>
  <si>
    <t>|诸葛亮</t>
    <phoneticPr fontId="2" type="noConversion"/>
  </si>
  <si>
    <t>传承</t>
    <phoneticPr fontId="2" type="noConversion"/>
  </si>
  <si>
    <t>指挥</t>
    <phoneticPr fontId="2" type="noConversion"/>
  </si>
  <si>
    <t>增益</t>
    <phoneticPr fontId="2" type="noConversion"/>
  </si>
  <si>
    <t>奇计良谋</t>
    <phoneticPr fontId="2" type="noConversion"/>
  </si>
  <si>
    <t>鲁肃|蒋琬</t>
    <phoneticPr fontId="2" type="noConversion"/>
  </si>
  <si>
    <t>徐庶|庞德</t>
    <phoneticPr fontId="2" type="noConversion"/>
  </si>
  <si>
    <t>主动</t>
    <phoneticPr fontId="2" type="noConversion"/>
  </si>
  <si>
    <t>兵锋</t>
    <phoneticPr fontId="2" type="noConversion"/>
  </si>
  <si>
    <t>|孙尚香</t>
    <phoneticPr fontId="2" type="noConversion"/>
  </si>
  <si>
    <t>|张春华</t>
    <phoneticPr fontId="2" type="noConversion"/>
  </si>
  <si>
    <t>夺魂挟魄</t>
    <phoneticPr fontId="2" type="noConversion"/>
  </si>
  <si>
    <t>小乔|蔡文姬</t>
    <phoneticPr fontId="2" type="noConversion"/>
  </si>
  <si>
    <t>|姜维</t>
    <phoneticPr fontId="2" type="noConversion"/>
  </si>
  <si>
    <t>四面楚歌</t>
    <phoneticPr fontId="2" type="noConversion"/>
  </si>
  <si>
    <t>|张春华</t>
    <phoneticPr fontId="2" type="noConversion"/>
  </si>
  <si>
    <t>主动</t>
    <phoneticPr fontId="2" type="noConversion"/>
  </si>
  <si>
    <t>卧薪尝胆</t>
    <phoneticPr fontId="2" type="noConversion"/>
  </si>
  <si>
    <t>自带</t>
    <phoneticPr fontId="2" type="noConversion"/>
  </si>
  <si>
    <t>被动</t>
    <phoneticPr fontId="2" type="noConversion"/>
  </si>
  <si>
    <t>自带</t>
    <phoneticPr fontId="2" type="noConversion"/>
  </si>
  <si>
    <t>孙坚</t>
    <phoneticPr fontId="2" type="noConversion"/>
  </si>
  <si>
    <r>
      <t>T</t>
    </r>
    <r>
      <rPr>
        <sz val="12"/>
        <rFont val="宋体"/>
        <family val="3"/>
        <charset val="134"/>
      </rPr>
      <t>BD</t>
    </r>
    <phoneticPr fontId="2" type="noConversion"/>
  </si>
  <si>
    <t>刘备</t>
    <phoneticPr fontId="2" type="noConversion"/>
  </si>
  <si>
    <r>
      <t>T</t>
    </r>
    <r>
      <rPr>
        <sz val="12"/>
        <rFont val="宋体"/>
        <family val="3"/>
        <charset val="134"/>
      </rPr>
      <t>BD</t>
    </r>
    <phoneticPr fontId="2" type="noConversion"/>
  </si>
  <si>
    <t>控制</t>
    <phoneticPr fontId="2" type="noConversion"/>
  </si>
  <si>
    <t>曹丕|颜良</t>
    <phoneticPr fontId="2" type="noConversion"/>
  </si>
  <si>
    <t>|关银屏</t>
    <phoneticPr fontId="2" type="noConversion"/>
  </si>
  <si>
    <t>槊血纵横</t>
    <phoneticPr fontId="2" type="noConversion"/>
  </si>
  <si>
    <t>张角</t>
    <phoneticPr fontId="2" type="noConversion"/>
  </si>
  <si>
    <t>一身是胆</t>
    <phoneticPr fontId="2" type="noConversion"/>
  </si>
  <si>
    <t>鹰视狼顾</t>
    <phoneticPr fontId="2" type="noConversion"/>
  </si>
  <si>
    <t>司马懿</t>
    <phoneticPr fontId="2" type="noConversion"/>
  </si>
  <si>
    <t>火攻</t>
    <phoneticPr fontId="2" type="noConversion"/>
  </si>
  <si>
    <t>救援</t>
    <phoneticPr fontId="2" type="noConversion"/>
  </si>
  <si>
    <t>兵刃</t>
  </si>
  <si>
    <t>后发制人</t>
  </si>
  <si>
    <t>皇甫嵩</t>
  </si>
  <si>
    <t>自身，受到普攻后反击52%</t>
    <phoneticPr fontId="2" type="noConversion"/>
  </si>
  <si>
    <t>辅助</t>
  </si>
  <si>
    <t>白眉</t>
  </si>
  <si>
    <t>马良</t>
  </si>
  <si>
    <t>自身，主动战法发动率提高12%</t>
    <phoneticPr fontId="2" type="noConversion"/>
  </si>
  <si>
    <t>|陆抗</t>
    <phoneticPr fontId="2" type="noConversion"/>
  </si>
  <si>
    <t>百炼成钢</t>
  </si>
  <si>
    <t>吕范 徐盛</t>
  </si>
  <si>
    <t>自身，武力、智力、统率、速度提升36点</t>
    <phoneticPr fontId="2" type="noConversion"/>
  </si>
  <si>
    <t>奋突</t>
  </si>
  <si>
    <t>关平</t>
  </si>
  <si>
    <t>自身，普攻后造成的兵刃伤害提高12%，最多叠加3次，35%的概率使目标缴械，持续1回合</t>
    <phoneticPr fontId="2" type="noConversion"/>
  </si>
  <si>
    <t>矢志不移</t>
  </si>
  <si>
    <t>周仓</t>
  </si>
  <si>
    <t>自身，前2回合有50%几率群攻伤害100%，第三回合起每回合加15点武力</t>
    <phoneticPr fontId="2" type="noConversion"/>
  </si>
  <si>
    <t>自愈</t>
  </si>
  <si>
    <t>董袭</t>
  </si>
  <si>
    <t>自身，获得休整，每回合恢复100%</t>
    <phoneticPr fontId="2" type="noConversion"/>
  </si>
  <si>
    <t>突击</t>
    <phoneticPr fontId="2" type="noConversion"/>
  </si>
  <si>
    <t>暗藏玄机</t>
  </si>
  <si>
    <t>韩遂</t>
  </si>
  <si>
    <t>普攻后，对目标，兵刃伤害144%，如果目标是主将，则额外造成一次谋略伤害84%</t>
    <phoneticPr fontId="2" type="noConversion"/>
  </si>
  <si>
    <t>手起刀落</t>
  </si>
  <si>
    <t>文聘</t>
  </si>
  <si>
    <t>普攻后，对目标，再次兵刃攻击214%</t>
    <phoneticPr fontId="2" type="noConversion"/>
  </si>
  <si>
    <t>沙摩柯</t>
  </si>
  <si>
    <t>普攻后，使目标，降低150点统率，并造成计穷，持续1回合</t>
    <phoneticPr fontId="2" type="noConversion"/>
  </si>
  <si>
    <t>骑虎难下</t>
  </si>
  <si>
    <t>刘封</t>
  </si>
  <si>
    <t>友军受到普攻时，35%几率禁疗友军，并对敌军群体造成兵刃伤害72%</t>
    <phoneticPr fontId="2" type="noConversion"/>
  </si>
  <si>
    <t>郭淮</t>
  </si>
  <si>
    <t>战斗前4回合，我军群体受到的伤害降低25%</t>
    <phoneticPr fontId="2" type="noConversion"/>
  </si>
  <si>
    <t>|程普</t>
    <phoneticPr fontId="2" type="noConversion"/>
  </si>
  <si>
    <t>诈降</t>
  </si>
  <si>
    <t>廖化</t>
  </si>
  <si>
    <t>战斗中自己首回合混乱，第二回合获得休整，受谋略影响</t>
    <phoneticPr fontId="2" type="noConversion"/>
  </si>
  <si>
    <t>长者之风</t>
  </si>
  <si>
    <t>李典</t>
  </si>
  <si>
    <t>提高我军全体武力智力28%</t>
    <phoneticPr fontId="2" type="noConversion"/>
  </si>
  <si>
    <t>暗潮涌动</t>
  </si>
  <si>
    <t>张绣</t>
  </si>
  <si>
    <t>一回合准备，对敌军主将，兵刃伤害272%</t>
    <phoneticPr fontId="2" type="noConversion"/>
  </si>
  <si>
    <t>暴敛四方</t>
  </si>
  <si>
    <t>郭汜</t>
  </si>
  <si>
    <t>瞬发，对敌军单体，两次兵刃伤害102%，如果目标处于震慑，则禁疗2回合</t>
    <phoneticPr fontId="2" type="noConversion"/>
  </si>
  <si>
    <t>A</t>
    <phoneticPr fontId="2" type="noConversion"/>
  </si>
  <si>
    <t>避实击虚</t>
  </si>
  <si>
    <t>臧霸</t>
  </si>
  <si>
    <t>瞬发，对敌军单体，兵刃伤害185%</t>
    <phoneticPr fontId="2" type="noConversion"/>
  </si>
  <si>
    <t>不辱使命</t>
  </si>
  <si>
    <t>潘璋</t>
  </si>
  <si>
    <t>瞬发，对敌军单体，兵刃伤害220%，并有30%概率震慑，持续1回合</t>
    <phoneticPr fontId="2" type="noConversion"/>
  </si>
  <si>
    <t>短不相见</t>
  </si>
  <si>
    <t>丁奉</t>
  </si>
  <si>
    <t>瞬发，对敌军单体，降低30点统率，并对其造成伤害210%</t>
    <phoneticPr fontId="2" type="noConversion"/>
  </si>
  <si>
    <t>落凤</t>
  </si>
  <si>
    <t>张任</t>
  </si>
  <si>
    <t>瞬发，对随机单体，兵刃伤害250%，并计穷1回合</t>
    <phoneticPr fontId="2" type="noConversion"/>
  </si>
  <si>
    <t>轻勇飞燕</t>
  </si>
  <si>
    <t>张燕</t>
  </si>
  <si>
    <t>瞬发，对敌军单体，兵刃伤害84%，随机释放2-4次</t>
    <phoneticPr fontId="2" type="noConversion"/>
  </si>
  <si>
    <t>神上使</t>
  </si>
  <si>
    <t>张曼成</t>
  </si>
  <si>
    <t>一回合准备，对敌军全体，造成溃逃68%，持续2回合</t>
    <phoneticPr fontId="2" type="noConversion"/>
  </si>
  <si>
    <t>屠几上肉</t>
  </si>
  <si>
    <t>曹真</t>
  </si>
  <si>
    <t>瞬发，敌军单体，兵刃伤害150%，谋略伤害150%</t>
    <phoneticPr fontId="2" type="noConversion"/>
  </si>
  <si>
    <t>骁勇善战</t>
  </si>
  <si>
    <t>曹洪</t>
  </si>
  <si>
    <t>一回合准备，对敌军单体，兵刃伤害300%，兵提高40速度，持续2回合</t>
    <phoneticPr fontId="2" type="noConversion"/>
  </si>
  <si>
    <t>晓健神行</t>
  </si>
  <si>
    <t>胡车儿</t>
  </si>
  <si>
    <t>瞬发，使敌军单体，缴械，如果目标有缴械状态则造成兵刃伤害156%</t>
    <phoneticPr fontId="2" type="noConversion"/>
  </si>
  <si>
    <t>张梁</t>
  </si>
  <si>
    <t>一回合准备，对敌军单体，兵刃伤害335%，若目标沙暴则混乱，持续2回合</t>
    <phoneticPr fontId="2" type="noConversion"/>
  </si>
  <si>
    <t>纵兵劫掠</t>
  </si>
  <si>
    <t>李傕</t>
  </si>
  <si>
    <t>瞬发，对敌军单体，兵刃伤害172%，并震慑，持续1回合</t>
    <phoneticPr fontId="2" type="noConversion"/>
  </si>
  <si>
    <t>左右开弓</t>
  </si>
  <si>
    <t>韩当</t>
  </si>
  <si>
    <t>瞬发，弓兵专属，提高自身13%会心，对敌军单体造成伤害180%</t>
    <phoneticPr fontId="2" type="noConversion"/>
  </si>
  <si>
    <t>才器过人</t>
  </si>
  <si>
    <t>马谡</t>
  </si>
  <si>
    <t>我军群体，造成谋略伤害提高27%,持续2回合</t>
    <phoneticPr fontId="2" type="noConversion"/>
  </si>
  <si>
    <t>出其不意</t>
  </si>
  <si>
    <t>步练师</t>
  </si>
  <si>
    <t>一回合准备，敌军群体，计穷或缴械，30%概率持续2回合</t>
    <phoneticPr fontId="2" type="noConversion"/>
  </si>
  <si>
    <t>进言</t>
  </si>
  <si>
    <t>郭图</t>
  </si>
  <si>
    <t>我军单体，主动战法发动率提高8%，并提高40点智力，持续2回合</t>
    <phoneticPr fontId="2" type="noConversion"/>
  </si>
  <si>
    <t>净化</t>
  </si>
  <si>
    <t>李严</t>
  </si>
  <si>
    <t>我军群体，提升24点武力、智力、速度，并移除负面效果</t>
    <phoneticPr fontId="2" type="noConversion"/>
  </si>
  <si>
    <t>庐江上甲</t>
  </si>
  <si>
    <t>陈武</t>
  </si>
  <si>
    <t>自己，提高44点统率，并为友军分担40%伤害，持续2回合</t>
    <phoneticPr fontId="2" type="noConversion"/>
  </si>
  <si>
    <t>鲁莽</t>
  </si>
  <si>
    <t>管亥</t>
  </si>
  <si>
    <t>自己，洞察及物理吸血42%，持续2回合</t>
    <phoneticPr fontId="2" type="noConversion"/>
  </si>
  <si>
    <t>千里驰援</t>
  </si>
  <si>
    <t>朱恒</t>
  </si>
  <si>
    <t>自己，援护友军，提升40点统率，持续1回合</t>
    <phoneticPr fontId="2" type="noConversion"/>
  </si>
  <si>
    <t>谦让</t>
  </si>
  <si>
    <t>孔融</t>
  </si>
  <si>
    <t>我军单体，受到的伤害降低22%，持续3回合，受智力影响</t>
    <phoneticPr fontId="2" type="noConversion"/>
  </si>
  <si>
    <t>强攻</t>
  </si>
  <si>
    <t>简雍 纪灵</t>
  </si>
  <si>
    <t>自己，进入连击状态</t>
    <phoneticPr fontId="2" type="noConversion"/>
  </si>
  <si>
    <t>驱散</t>
  </si>
  <si>
    <t>马铁</t>
  </si>
  <si>
    <t>敌军全体，解除增益效果，并提高自身28点智力</t>
    <phoneticPr fontId="2" type="noConversion"/>
  </si>
  <si>
    <t>坐守孤城</t>
  </si>
  <si>
    <t>审配</t>
  </si>
  <si>
    <t>我军群体，回复兵力116%</t>
    <phoneticPr fontId="2" type="noConversion"/>
  </si>
  <si>
    <t>谋略</t>
  </si>
  <si>
    <t>唇枪舌战</t>
  </si>
  <si>
    <t>王朗</t>
  </si>
  <si>
    <t>瞬发，敌军全体，谋略伤害60%,并嘲讽，持续1回合</t>
    <phoneticPr fontId="2" type="noConversion"/>
  </si>
  <si>
    <t>风声鹤唳</t>
  </si>
  <si>
    <t>钟繇 逢纪</t>
  </si>
  <si>
    <t>一回合准备，对敌军群体，谋略伤害105%，并施加沙暴伤害120%，持续1回合</t>
    <phoneticPr fontId="2" type="noConversion"/>
  </si>
  <si>
    <t>黄权</t>
  </si>
  <si>
    <t>一回合准备，对敌军群体，造成灼伤、中毒状态，伤害58%，持续2回合</t>
    <phoneticPr fontId="2" type="noConversion"/>
  </si>
  <si>
    <t>料事如神</t>
  </si>
  <si>
    <t>刘晔</t>
  </si>
  <si>
    <t>瞬发，敌军群体，谋略伤害106%，并使其造成伤害降低16%</t>
    <phoneticPr fontId="2" type="noConversion"/>
  </si>
  <si>
    <t>落雷</t>
  </si>
  <si>
    <t>陈琳</t>
  </si>
  <si>
    <t>瞬发，敌军单体，谋略伤害170%，并使其受到谋略伤害增加18，持续2回合</t>
    <phoneticPr fontId="2" type="noConversion"/>
  </si>
  <si>
    <t>声东击西</t>
  </si>
  <si>
    <t>董允 朱儁</t>
  </si>
  <si>
    <t>一回合准备，对敌军群体，谋略伤害175%，并降低速度30点，持续2回合</t>
    <phoneticPr fontId="2" type="noConversion"/>
  </si>
  <si>
    <t>天降火雨</t>
  </si>
  <si>
    <t>蒋钦</t>
  </si>
  <si>
    <t>一回合准备，对敌军群体，兵刃伤害118%，并附加灼烧状态，伤害66%，持续1回合</t>
    <phoneticPr fontId="2" type="noConversion"/>
  </si>
  <si>
    <t>偃旗息鼓</t>
  </si>
  <si>
    <t>费祎|刘表</t>
    <phoneticPr fontId="2" type="noConversion"/>
  </si>
  <si>
    <t>一回合准备，使我军群体，造成谋略伤害增加25%，持续1回合，随后对敌军单体造成210%伤害</t>
    <phoneticPr fontId="2" type="noConversion"/>
  </si>
  <si>
    <t>妖术</t>
  </si>
  <si>
    <t>张宝</t>
  </si>
  <si>
    <t>一回合准备，使敌军全体，沙暴伤害72%，并使自己获得一次抵御，持续2回合</t>
    <phoneticPr fontId="2" type="noConversion"/>
  </si>
  <si>
    <t>传檄宣威</t>
    <phoneticPr fontId="2" type="noConversion"/>
  </si>
  <si>
    <t>事件</t>
    <phoneticPr fontId="2" type="noConversion"/>
  </si>
  <si>
    <t>谋略</t>
    <phoneticPr fontId="2" type="noConversion"/>
  </si>
  <si>
    <t>整装待发</t>
    <phoneticPr fontId="2" type="noConversion"/>
  </si>
  <si>
    <t>袁术|姜维</t>
    <phoneticPr fontId="2" type="noConversion"/>
  </si>
  <si>
    <t>荀攸</t>
    <phoneticPr fontId="2" type="noConversion"/>
  </si>
  <si>
    <t>周泰|严颜</t>
    <phoneticPr fontId="2" type="noConversion"/>
  </si>
  <si>
    <t>|周泰</t>
    <phoneticPr fontId="2" type="noConversion"/>
  </si>
  <si>
    <t>|司马懿</t>
    <phoneticPr fontId="2" type="noConversion"/>
  </si>
  <si>
    <t>关羽</t>
    <phoneticPr fontId="2" type="noConversion"/>
  </si>
  <si>
    <t>|姜维</t>
    <phoneticPr fontId="2" type="noConversion"/>
  </si>
  <si>
    <t>|左慈</t>
    <phoneticPr fontId="2" type="noConversion"/>
  </si>
  <si>
    <t>刘备</t>
    <phoneticPr fontId="2" type="noConversion"/>
  </si>
  <si>
    <t>|陆逊</t>
    <phoneticPr fontId="2" type="noConversion"/>
  </si>
  <si>
    <t>夏侯渊|黄忠</t>
    <phoneticPr fontId="2" type="noConversion"/>
  </si>
  <si>
    <t>邓艾|钟会</t>
    <phoneticPr fontId="2" type="noConversion"/>
  </si>
  <si>
    <t>1回合准备，对敌军全体施放火攻(伤害率51% → 102%， 受智力影响)，并施加灼烧状态，每回合持续造成伤害(伤害率36% → 72%，受智力影响)，持续2回合。</t>
    <phoneticPr fontId="2" type="noConversion"/>
  </si>
  <si>
    <t>符命自立</t>
    <phoneticPr fontId="2" type="noConversion"/>
  </si>
  <si>
    <t>袁术</t>
    <phoneticPr fontId="2" type="noConversion"/>
  </si>
  <si>
    <t>十二奇策</t>
    <phoneticPr fontId="2" type="noConversion"/>
  </si>
  <si>
    <t>誓守无降</t>
    <phoneticPr fontId="2" type="noConversion"/>
  </si>
  <si>
    <t>严颜</t>
    <phoneticPr fontId="2" type="noConversion"/>
  </si>
  <si>
    <t>肉身铁壁</t>
    <phoneticPr fontId="2" type="noConversion"/>
  </si>
  <si>
    <t>沉断机谋</t>
    <phoneticPr fontId="2" type="noConversion"/>
  </si>
  <si>
    <t>张春华</t>
    <phoneticPr fontId="2" type="noConversion"/>
  </si>
  <si>
    <t>威震华夏</t>
    <phoneticPr fontId="2" type="noConversion"/>
  </si>
  <si>
    <t>临战先登</t>
    <phoneticPr fontId="2" type="noConversion"/>
  </si>
  <si>
    <t>太史慈|典韦</t>
    <phoneticPr fontId="2" type="noConversion"/>
  </si>
  <si>
    <t>|太史慈</t>
    <phoneticPr fontId="2" type="noConversion"/>
  </si>
  <si>
    <t>黄月英|乐进</t>
    <phoneticPr fontId="2" type="noConversion"/>
  </si>
  <si>
    <t>|鲁肃</t>
    <phoneticPr fontId="2" type="noConversion"/>
  </si>
  <si>
    <t>|孙权</t>
    <phoneticPr fontId="2" type="noConversion"/>
  </si>
  <si>
    <t>|赵云</t>
    <phoneticPr fontId="2" type="noConversion"/>
  </si>
  <si>
    <t>箕型阵</t>
    <phoneticPr fontId="2" type="noConversion"/>
  </si>
  <si>
    <t>|张飞</t>
    <phoneticPr fontId="2" type="noConversion"/>
  </si>
  <si>
    <t>火炽原燎</t>
    <phoneticPr fontId="2" type="noConversion"/>
  </si>
  <si>
    <t>|陆逊</t>
  </si>
  <si>
    <t>TBD</t>
    <phoneticPr fontId="2" type="noConversion"/>
  </si>
  <si>
    <t>扶揖军民</t>
    <phoneticPr fontId="2" type="noConversion"/>
  </si>
  <si>
    <t>草船借箭</t>
    <phoneticPr fontId="2" type="noConversion"/>
  </si>
  <si>
    <t>武锋阵</t>
    <phoneticPr fontId="2" type="noConversion"/>
  </si>
  <si>
    <t>虎踞鹰扬</t>
    <phoneticPr fontId="2" type="noConversion"/>
  </si>
  <si>
    <t>ID</t>
    <phoneticPr fontId="2" type="noConversion"/>
  </si>
  <si>
    <t>描述</t>
    <phoneticPr fontId="2" type="noConversion"/>
  </si>
  <si>
    <t>成员1</t>
    <phoneticPr fontId="2" type="noConversion"/>
  </si>
  <si>
    <t>成员2</t>
  </si>
  <si>
    <t>成员3</t>
  </si>
  <si>
    <t>战法2</t>
    <phoneticPr fontId="2" type="noConversion"/>
  </si>
  <si>
    <t>兵书1</t>
    <phoneticPr fontId="2" type="noConversion"/>
  </si>
  <si>
    <t>兵种</t>
    <phoneticPr fontId="2" type="noConversion"/>
  </si>
  <si>
    <t>第二队</t>
    <phoneticPr fontId="2" type="noConversion"/>
  </si>
  <si>
    <t>第一队</t>
    <phoneticPr fontId="2" type="noConversion"/>
  </si>
  <si>
    <t>第三队</t>
    <phoneticPr fontId="2" type="noConversion"/>
  </si>
  <si>
    <t>第四队</t>
    <phoneticPr fontId="2" type="noConversion"/>
  </si>
  <si>
    <t>第五队</t>
    <phoneticPr fontId="2" type="noConversion"/>
  </si>
  <si>
    <t>第六队</t>
    <phoneticPr fontId="2" type="noConversion"/>
  </si>
  <si>
    <t>第七队</t>
    <phoneticPr fontId="2" type="noConversion"/>
  </si>
  <si>
    <t>第八队</t>
    <phoneticPr fontId="2" type="noConversion"/>
  </si>
  <si>
    <t>第九队</t>
    <phoneticPr fontId="2" type="noConversion"/>
  </si>
  <si>
    <t>第十队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</si>
</sst>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7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1" fillId="0" borderId="0" xfId="1" applyFont="1">
      <alignment vertical="center"/>
    </xf>
    <xf numFmtId="9" fontId="0" fillId="0" borderId="0" xfId="1" applyFont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百分比 2" xfId="1"/>
    <cellStyle name="常规" xfId="0" builtinId="0"/>
  </cellStyles>
  <dxfs count="72"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99FF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54"/>
  <sheetViews>
    <sheetView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F6" sqref="AF6"/>
    </sheetView>
  </sheetViews>
  <sheetFormatPr defaultColWidth="3.5" defaultRowHeight="15" x14ac:dyDescent="0.3"/>
  <cols>
    <col min="1" max="1" width="4.640625" bestFit="1" customWidth="1"/>
    <col min="2" max="3" width="6" bestFit="1" customWidth="1"/>
    <col min="4" max="4" width="6" style="9" bestFit="1" customWidth="1"/>
    <col min="5" max="5" width="11.640625" style="10" bestFit="1" customWidth="1"/>
    <col min="6" max="6" width="15" bestFit="1" customWidth="1"/>
    <col min="7" max="7" width="54.85546875" style="11" bestFit="1" customWidth="1"/>
    <col min="8" max="9" width="10.2109375" bestFit="1" customWidth="1"/>
    <col min="10" max="10" width="10.5" bestFit="1" customWidth="1"/>
    <col min="11" max="11" width="6" bestFit="1" customWidth="1"/>
    <col min="12" max="12" width="8.140625" bestFit="1" customWidth="1"/>
    <col min="13" max="13" width="10.2109375" style="19" bestFit="1" customWidth="1"/>
    <col min="14" max="14" width="6.5" style="19" bestFit="1" customWidth="1"/>
    <col min="15" max="16" width="12.640625" bestFit="1" customWidth="1"/>
    <col min="17" max="22" width="8.140625" bestFit="1" customWidth="1"/>
    <col min="23" max="24" width="12.640625" bestFit="1" customWidth="1"/>
    <col min="25" max="29" width="8.140625" bestFit="1" customWidth="1"/>
  </cols>
  <sheetData>
    <row r="1" spans="1:29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s="12" customFormat="1" ht="21" customHeight="1" x14ac:dyDescent="0.3">
      <c r="A2" s="12" t="s">
        <v>355</v>
      </c>
      <c r="B2" s="13" t="s">
        <v>356</v>
      </c>
      <c r="C2" s="13" t="s">
        <v>357</v>
      </c>
      <c r="D2" s="13" t="s">
        <v>358</v>
      </c>
      <c r="E2" s="14" t="s">
        <v>359</v>
      </c>
      <c r="F2" s="13" t="s">
        <v>360</v>
      </c>
      <c r="G2" s="15" t="s">
        <v>361</v>
      </c>
      <c r="H2" s="13" t="s">
        <v>362</v>
      </c>
      <c r="I2" s="13" t="s">
        <v>363</v>
      </c>
      <c r="J2" s="13" t="s">
        <v>364</v>
      </c>
      <c r="K2" s="13" t="s">
        <v>365</v>
      </c>
      <c r="L2" s="13" t="s">
        <v>366</v>
      </c>
      <c r="M2" s="16" t="s">
        <v>367</v>
      </c>
      <c r="N2" s="16" t="s">
        <v>368</v>
      </c>
      <c r="O2" s="13" t="s">
        <v>369</v>
      </c>
      <c r="P2" s="13" t="s">
        <v>370</v>
      </c>
      <c r="Q2" s="13" t="s">
        <v>371</v>
      </c>
      <c r="R2" s="13" t="s">
        <v>372</v>
      </c>
      <c r="S2" s="13" t="s">
        <v>373</v>
      </c>
      <c r="T2" s="13" t="s">
        <v>374</v>
      </c>
      <c r="U2" s="13" t="s">
        <v>375</v>
      </c>
      <c r="V2" s="13" t="s">
        <v>376</v>
      </c>
      <c r="W2" s="13" t="s">
        <v>377</v>
      </c>
      <c r="X2" s="13" t="s">
        <v>378</v>
      </c>
      <c r="Y2" s="13" t="s">
        <v>379</v>
      </c>
      <c r="Z2" s="13" t="s">
        <v>380</v>
      </c>
      <c r="AA2" s="13" t="s">
        <v>381</v>
      </c>
      <c r="AB2" s="13" t="s">
        <v>382</v>
      </c>
      <c r="AC2" s="13" t="s">
        <v>383</v>
      </c>
    </row>
    <row r="3" spans="1:29" ht="42.45" x14ac:dyDescent="0.3">
      <c r="A3">
        <v>1</v>
      </c>
      <c r="B3" s="6" t="s">
        <v>384</v>
      </c>
      <c r="C3" s="6"/>
      <c r="D3" s="5" t="s">
        <v>385</v>
      </c>
      <c r="E3" s="17" t="s">
        <v>386</v>
      </c>
      <c r="F3" s="6" t="s">
        <v>387</v>
      </c>
      <c r="G3" s="11" t="s">
        <v>388</v>
      </c>
      <c r="H3" t="s">
        <v>389</v>
      </c>
      <c r="I3">
        <v>1</v>
      </c>
      <c r="J3" t="s">
        <v>390</v>
      </c>
      <c r="K3" t="s">
        <v>391</v>
      </c>
      <c r="L3" s="18">
        <v>1</v>
      </c>
      <c r="M3" s="19">
        <v>1</v>
      </c>
      <c r="N3" s="20">
        <f>8/3</f>
        <v>2.6666666666666665</v>
      </c>
      <c r="Q3" s="21">
        <f>180%*N3*M3</f>
        <v>4.8</v>
      </c>
      <c r="X3" s="22">
        <f>240%*N3*M3</f>
        <v>6.3999999999999995</v>
      </c>
      <c r="Y3" s="22"/>
    </row>
    <row r="4" spans="1:29" ht="56.6" x14ac:dyDescent="0.3">
      <c r="A4">
        <v>2</v>
      </c>
      <c r="B4" s="6" t="s">
        <v>384</v>
      </c>
      <c r="C4" s="6"/>
      <c r="D4" s="5" t="s">
        <v>385</v>
      </c>
      <c r="E4" s="17" t="s">
        <v>392</v>
      </c>
      <c r="F4" s="6" t="s">
        <v>393</v>
      </c>
      <c r="G4" s="11" t="s">
        <v>394</v>
      </c>
      <c r="H4" t="s">
        <v>395</v>
      </c>
      <c r="I4">
        <v>1</v>
      </c>
      <c r="J4" t="s">
        <v>390</v>
      </c>
      <c r="K4" t="s">
        <v>391</v>
      </c>
      <c r="L4" s="18">
        <v>1</v>
      </c>
      <c r="S4" s="23">
        <v>60</v>
      </c>
      <c r="W4" s="22">
        <f>3*(120%+14%*10)</f>
        <v>7.8000000000000007</v>
      </c>
    </row>
    <row r="5" spans="1:29" ht="42.45" x14ac:dyDescent="0.3">
      <c r="A5">
        <v>3</v>
      </c>
      <c r="B5" s="6" t="s">
        <v>396</v>
      </c>
      <c r="C5" s="6"/>
      <c r="D5" s="5" t="s">
        <v>385</v>
      </c>
      <c r="E5" s="17" t="s">
        <v>397</v>
      </c>
      <c r="F5" s="6" t="s">
        <v>398</v>
      </c>
      <c r="G5" s="11" t="s">
        <v>399</v>
      </c>
      <c r="H5" t="s">
        <v>400</v>
      </c>
      <c r="I5">
        <v>1</v>
      </c>
      <c r="J5" t="s">
        <v>401</v>
      </c>
      <c r="K5" t="s">
        <v>391</v>
      </c>
      <c r="L5" s="18">
        <v>1</v>
      </c>
      <c r="X5" s="21">
        <f>110%*8*0.4*3</f>
        <v>10.560000000000002</v>
      </c>
      <c r="Y5" s="21"/>
    </row>
    <row r="6" spans="1:29" ht="42.45" x14ac:dyDescent="0.3">
      <c r="A6">
        <v>4</v>
      </c>
      <c r="B6" s="6" t="s">
        <v>396</v>
      </c>
      <c r="C6" s="6"/>
      <c r="D6" s="5" t="s">
        <v>385</v>
      </c>
      <c r="E6" s="17" t="s">
        <v>111</v>
      </c>
      <c r="F6" s="6" t="s">
        <v>402</v>
      </c>
      <c r="G6" s="11" t="s">
        <v>403</v>
      </c>
      <c r="H6" t="s">
        <v>404</v>
      </c>
      <c r="I6">
        <v>1</v>
      </c>
      <c r="J6" t="s">
        <v>401</v>
      </c>
      <c r="K6" t="s">
        <v>391</v>
      </c>
      <c r="L6" s="18">
        <v>1</v>
      </c>
      <c r="W6" s="21">
        <f>122%*8*0.35*3</f>
        <v>10.247999999999999</v>
      </c>
    </row>
    <row r="7" spans="1:29" ht="70.75" x14ac:dyDescent="0.3">
      <c r="A7">
        <v>5</v>
      </c>
      <c r="B7" s="6" t="s">
        <v>405</v>
      </c>
      <c r="C7" s="6"/>
      <c r="D7" s="5" t="s">
        <v>63</v>
      </c>
      <c r="E7" s="17" t="s">
        <v>252</v>
      </c>
      <c r="F7" s="6" t="s">
        <v>251</v>
      </c>
      <c r="G7" s="11" t="s">
        <v>406</v>
      </c>
      <c r="H7" t="s">
        <v>407</v>
      </c>
      <c r="I7">
        <v>1</v>
      </c>
      <c r="J7" t="s">
        <v>401</v>
      </c>
      <c r="K7" t="s">
        <v>391</v>
      </c>
      <c r="L7" s="18">
        <v>1</v>
      </c>
      <c r="T7" s="7">
        <f>22</f>
        <v>22</v>
      </c>
      <c r="U7" s="7">
        <f>22</f>
        <v>22</v>
      </c>
      <c r="X7" s="21">
        <f>80%*3*2</f>
        <v>4.8000000000000007</v>
      </c>
      <c r="Y7" s="21"/>
    </row>
    <row r="8" spans="1:29" ht="42.45" x14ac:dyDescent="0.3">
      <c r="A8">
        <v>6</v>
      </c>
      <c r="B8" s="6" t="s">
        <v>405</v>
      </c>
      <c r="C8" s="6"/>
      <c r="D8" s="5" t="s">
        <v>385</v>
      </c>
      <c r="E8" s="17" t="s">
        <v>408</v>
      </c>
      <c r="F8" s="6" t="s">
        <v>316</v>
      </c>
      <c r="G8" s="11" t="s">
        <v>409</v>
      </c>
      <c r="H8" t="s">
        <v>410</v>
      </c>
      <c r="I8">
        <v>1</v>
      </c>
      <c r="J8" t="s">
        <v>411</v>
      </c>
      <c r="K8" t="s">
        <v>391</v>
      </c>
      <c r="L8" s="18">
        <v>1</v>
      </c>
      <c r="W8" s="22">
        <f>200%*3*25%*3</f>
        <v>4.5</v>
      </c>
    </row>
    <row r="9" spans="1:29" ht="42.45" x14ac:dyDescent="0.3">
      <c r="A9">
        <v>7</v>
      </c>
      <c r="B9" s="6" t="s">
        <v>405</v>
      </c>
      <c r="C9" s="6"/>
      <c r="D9" s="5" t="s">
        <v>385</v>
      </c>
      <c r="E9" s="17" t="s">
        <v>243</v>
      </c>
      <c r="F9" s="6" t="s">
        <v>412</v>
      </c>
      <c r="G9" s="11" t="s">
        <v>413</v>
      </c>
      <c r="H9" t="s">
        <v>414</v>
      </c>
      <c r="I9">
        <v>1</v>
      </c>
      <c r="J9" t="s">
        <v>401</v>
      </c>
      <c r="K9" t="s">
        <v>391</v>
      </c>
      <c r="L9" s="18">
        <v>1</v>
      </c>
      <c r="O9" s="22">
        <f>14%*3*90%*8*3</f>
        <v>9.072000000000001</v>
      </c>
      <c r="P9" s="22"/>
      <c r="W9" s="22"/>
    </row>
    <row r="10" spans="1:29" ht="42.45" x14ac:dyDescent="0.3">
      <c r="A10">
        <v>8</v>
      </c>
      <c r="B10" s="6" t="s">
        <v>405</v>
      </c>
      <c r="C10" s="6"/>
      <c r="D10" s="5" t="s">
        <v>63</v>
      </c>
      <c r="E10" s="17" t="s">
        <v>321</v>
      </c>
      <c r="F10" s="6" t="s">
        <v>320</v>
      </c>
      <c r="G10" s="11" t="s">
        <v>415</v>
      </c>
      <c r="I10">
        <v>1</v>
      </c>
      <c r="J10" t="s">
        <v>411</v>
      </c>
      <c r="K10" t="s">
        <v>391</v>
      </c>
      <c r="L10" s="18">
        <v>1</v>
      </c>
    </row>
    <row r="11" spans="1:29" ht="56.6" x14ac:dyDescent="0.3">
      <c r="A11">
        <v>9</v>
      </c>
      <c r="B11" s="6" t="s">
        <v>396</v>
      </c>
      <c r="C11" s="6"/>
      <c r="D11" s="5" t="s">
        <v>385</v>
      </c>
      <c r="E11" s="17" t="s">
        <v>416</v>
      </c>
      <c r="F11" s="6" t="s">
        <v>244</v>
      </c>
      <c r="G11" s="11" t="s">
        <v>417</v>
      </c>
      <c r="H11" t="s">
        <v>418</v>
      </c>
      <c r="I11">
        <v>1</v>
      </c>
      <c r="J11" t="s">
        <v>401</v>
      </c>
      <c r="K11" t="s">
        <v>391</v>
      </c>
      <c r="L11" s="18">
        <v>1</v>
      </c>
    </row>
    <row r="12" spans="1:29" x14ac:dyDescent="0.3">
      <c r="A12">
        <v>10</v>
      </c>
      <c r="B12" s="6" t="s">
        <v>419</v>
      </c>
      <c r="C12" s="6"/>
      <c r="D12" s="5" t="s">
        <v>63</v>
      </c>
      <c r="E12" s="24" t="s">
        <v>186</v>
      </c>
      <c r="F12" s="6" t="s">
        <v>271</v>
      </c>
      <c r="H12" t="s">
        <v>420</v>
      </c>
      <c r="I12">
        <v>1</v>
      </c>
      <c r="J12" t="s">
        <v>390</v>
      </c>
      <c r="K12" t="s">
        <v>391</v>
      </c>
    </row>
    <row r="13" spans="1:29" x14ac:dyDescent="0.3">
      <c r="A13">
        <v>11</v>
      </c>
      <c r="B13" s="25" t="s">
        <v>419</v>
      </c>
      <c r="C13" s="6"/>
      <c r="D13" s="5" t="s">
        <v>385</v>
      </c>
      <c r="E13" s="17" t="s">
        <v>156</v>
      </c>
      <c r="F13" s="6" t="s">
        <v>421</v>
      </c>
      <c r="H13" t="s">
        <v>422</v>
      </c>
      <c r="I13">
        <v>1</v>
      </c>
      <c r="J13" t="s">
        <v>390</v>
      </c>
      <c r="K13" t="s">
        <v>391</v>
      </c>
    </row>
    <row r="14" spans="1:29" x14ac:dyDescent="0.3">
      <c r="A14">
        <v>12</v>
      </c>
      <c r="B14" s="6" t="s">
        <v>423</v>
      </c>
      <c r="C14" s="6"/>
      <c r="D14" s="5" t="s">
        <v>63</v>
      </c>
      <c r="E14" s="17" t="s">
        <v>139</v>
      </c>
      <c r="F14" s="6"/>
      <c r="H14" t="s">
        <v>424</v>
      </c>
      <c r="I14">
        <v>1</v>
      </c>
      <c r="J14" t="s">
        <v>425</v>
      </c>
      <c r="K14" t="s">
        <v>391</v>
      </c>
    </row>
    <row r="15" spans="1:29" x14ac:dyDescent="0.3">
      <c r="A15">
        <v>13</v>
      </c>
      <c r="B15" s="6" t="s">
        <v>426</v>
      </c>
      <c r="C15" s="6"/>
      <c r="D15" s="5" t="s">
        <v>63</v>
      </c>
      <c r="E15" s="17" t="s">
        <v>180</v>
      </c>
      <c r="F15" s="6"/>
      <c r="I15">
        <v>1</v>
      </c>
      <c r="J15" t="s">
        <v>390</v>
      </c>
      <c r="K15" t="s">
        <v>391</v>
      </c>
    </row>
    <row r="16" spans="1:29" x14ac:dyDescent="0.3">
      <c r="A16">
        <v>14</v>
      </c>
      <c r="B16" s="6" t="s">
        <v>426</v>
      </c>
      <c r="C16" s="6" t="s">
        <v>427</v>
      </c>
      <c r="D16" s="5" t="s">
        <v>385</v>
      </c>
      <c r="E16" s="17" t="s">
        <v>428</v>
      </c>
      <c r="F16" s="6" t="s">
        <v>429</v>
      </c>
      <c r="I16">
        <v>1</v>
      </c>
      <c r="J16" t="s">
        <v>425</v>
      </c>
      <c r="K16" t="s">
        <v>391</v>
      </c>
    </row>
    <row r="17" spans="1:12" x14ac:dyDescent="0.3">
      <c r="A17">
        <v>15</v>
      </c>
      <c r="B17" s="6" t="s">
        <v>426</v>
      </c>
      <c r="C17" s="6"/>
      <c r="D17" s="5" t="s">
        <v>63</v>
      </c>
      <c r="E17" s="17" t="s">
        <v>201</v>
      </c>
      <c r="F17" s="6" t="s">
        <v>430</v>
      </c>
      <c r="I17">
        <v>1</v>
      </c>
      <c r="J17" t="s">
        <v>425</v>
      </c>
      <c r="K17" t="s">
        <v>391</v>
      </c>
    </row>
    <row r="18" spans="1:12" x14ac:dyDescent="0.3">
      <c r="A18">
        <v>16</v>
      </c>
      <c r="B18" s="6" t="s">
        <v>431</v>
      </c>
      <c r="C18" s="6"/>
      <c r="D18" s="5" t="s">
        <v>63</v>
      </c>
      <c r="E18" s="17" t="s">
        <v>432</v>
      </c>
      <c r="F18" s="6"/>
      <c r="H18" t="s">
        <v>433</v>
      </c>
      <c r="I18">
        <v>1</v>
      </c>
      <c r="J18" t="s">
        <v>425</v>
      </c>
      <c r="K18" t="s">
        <v>391</v>
      </c>
    </row>
    <row r="19" spans="1:12" x14ac:dyDescent="0.3">
      <c r="A19">
        <v>17</v>
      </c>
      <c r="B19" s="6" t="s">
        <v>431</v>
      </c>
      <c r="C19" s="6"/>
      <c r="D19" s="5" t="s">
        <v>63</v>
      </c>
      <c r="E19" s="17" t="s">
        <v>249</v>
      </c>
      <c r="F19" s="6"/>
      <c r="H19" t="s">
        <v>434</v>
      </c>
      <c r="I19">
        <v>1</v>
      </c>
      <c r="J19" t="s">
        <v>425</v>
      </c>
      <c r="K19" t="s">
        <v>391</v>
      </c>
    </row>
    <row r="20" spans="1:12" x14ac:dyDescent="0.3">
      <c r="A20">
        <v>18</v>
      </c>
      <c r="B20" s="6" t="s">
        <v>431</v>
      </c>
      <c r="C20" s="6"/>
      <c r="D20" s="5" t="s">
        <v>63</v>
      </c>
      <c r="E20" s="17" t="s">
        <v>435</v>
      </c>
      <c r="F20" s="6" t="s">
        <v>436</v>
      </c>
      <c r="H20" t="s">
        <v>437</v>
      </c>
      <c r="I20">
        <v>1</v>
      </c>
      <c r="J20" t="s">
        <v>390</v>
      </c>
      <c r="K20" t="s">
        <v>391</v>
      </c>
    </row>
    <row r="21" spans="1:12" x14ac:dyDescent="0.3">
      <c r="A21">
        <v>20</v>
      </c>
      <c r="B21" s="6" t="s">
        <v>431</v>
      </c>
      <c r="C21" s="6"/>
      <c r="D21" s="5" t="s">
        <v>63</v>
      </c>
      <c r="E21" s="17" t="s">
        <v>438</v>
      </c>
      <c r="F21" s="6" t="s">
        <v>245</v>
      </c>
      <c r="H21" t="s">
        <v>439</v>
      </c>
      <c r="I21">
        <v>1</v>
      </c>
      <c r="J21" t="s">
        <v>390</v>
      </c>
      <c r="K21" t="s">
        <v>391</v>
      </c>
    </row>
    <row r="22" spans="1:12" x14ac:dyDescent="0.3">
      <c r="A22">
        <v>21</v>
      </c>
      <c r="B22" s="6" t="s">
        <v>431</v>
      </c>
      <c r="C22" s="6"/>
      <c r="D22" s="5" t="s">
        <v>63</v>
      </c>
      <c r="E22" s="17" t="s">
        <v>281</v>
      </c>
      <c r="F22" s="6" t="s">
        <v>318</v>
      </c>
      <c r="I22">
        <v>1</v>
      </c>
      <c r="J22" t="s">
        <v>425</v>
      </c>
      <c r="K22" t="s">
        <v>391</v>
      </c>
    </row>
    <row r="23" spans="1:12" x14ac:dyDescent="0.3">
      <c r="A23">
        <v>22</v>
      </c>
      <c r="B23" s="6" t="s">
        <v>440</v>
      </c>
      <c r="C23" s="6"/>
      <c r="D23" s="5" t="s">
        <v>63</v>
      </c>
      <c r="E23" s="17" t="s">
        <v>441</v>
      </c>
      <c r="F23" s="6" t="s">
        <v>187</v>
      </c>
      <c r="I23">
        <v>1</v>
      </c>
      <c r="J23" t="s">
        <v>425</v>
      </c>
      <c r="K23" t="s">
        <v>391</v>
      </c>
    </row>
    <row r="24" spans="1:12" x14ac:dyDescent="0.3">
      <c r="A24">
        <v>23</v>
      </c>
      <c r="B24" s="7" t="s">
        <v>431</v>
      </c>
      <c r="D24" s="26" t="s">
        <v>63</v>
      </c>
      <c r="E24" s="17" t="s">
        <v>224</v>
      </c>
      <c r="I24">
        <v>1</v>
      </c>
      <c r="J24" t="s">
        <v>442</v>
      </c>
      <c r="K24" t="s">
        <v>391</v>
      </c>
      <c r="L24" s="18">
        <v>0.35</v>
      </c>
    </row>
    <row r="25" spans="1:12" x14ac:dyDescent="0.3">
      <c r="A25">
        <v>24</v>
      </c>
      <c r="B25" s="7" t="s">
        <v>443</v>
      </c>
      <c r="D25" s="26" t="s">
        <v>63</v>
      </c>
      <c r="E25" s="17" t="s">
        <v>164</v>
      </c>
      <c r="F25" s="6" t="s">
        <v>163</v>
      </c>
      <c r="I25">
        <v>1</v>
      </c>
      <c r="J25" t="s">
        <v>444</v>
      </c>
      <c r="K25" t="s">
        <v>391</v>
      </c>
      <c r="L25" s="18">
        <v>1</v>
      </c>
    </row>
    <row r="26" spans="1:12" x14ac:dyDescent="0.3">
      <c r="A26">
        <v>25</v>
      </c>
      <c r="B26" s="7" t="s">
        <v>426</v>
      </c>
      <c r="D26" s="26" t="s">
        <v>63</v>
      </c>
      <c r="E26" s="17" t="s">
        <v>184</v>
      </c>
      <c r="F26" s="6" t="s">
        <v>182</v>
      </c>
      <c r="I26">
        <v>1</v>
      </c>
      <c r="J26" t="s">
        <v>444</v>
      </c>
      <c r="K26" t="s">
        <v>391</v>
      </c>
    </row>
    <row r="27" spans="1:12" x14ac:dyDescent="0.3">
      <c r="A27">
        <v>26</v>
      </c>
      <c r="B27" s="7" t="s">
        <v>426</v>
      </c>
      <c r="D27" s="26" t="s">
        <v>63</v>
      </c>
      <c r="E27" s="17" t="s">
        <v>262</v>
      </c>
      <c r="F27" s="6" t="s">
        <v>261</v>
      </c>
      <c r="I27">
        <v>1</v>
      </c>
      <c r="J27" t="s">
        <v>444</v>
      </c>
      <c r="K27" t="s">
        <v>391</v>
      </c>
    </row>
    <row r="28" spans="1:12" x14ac:dyDescent="0.3">
      <c r="A28">
        <v>27</v>
      </c>
      <c r="B28" s="7" t="s">
        <v>440</v>
      </c>
      <c r="D28" s="26" t="s">
        <v>63</v>
      </c>
      <c r="E28" s="17" t="s">
        <v>181</v>
      </c>
      <c r="F28" s="6" t="s">
        <v>445</v>
      </c>
      <c r="I28">
        <v>1</v>
      </c>
      <c r="J28" t="s">
        <v>444</v>
      </c>
      <c r="K28" t="s">
        <v>391</v>
      </c>
      <c r="L28" s="18">
        <v>0.5</v>
      </c>
    </row>
    <row r="29" spans="1:12" x14ac:dyDescent="0.3">
      <c r="A29">
        <v>28</v>
      </c>
      <c r="B29" s="7" t="s">
        <v>431</v>
      </c>
      <c r="D29" s="26" t="s">
        <v>63</v>
      </c>
      <c r="E29" s="17" t="s">
        <v>260</v>
      </c>
      <c r="F29" s="6" t="s">
        <v>259</v>
      </c>
      <c r="I29">
        <v>1</v>
      </c>
      <c r="J29" t="s">
        <v>444</v>
      </c>
      <c r="K29" t="s">
        <v>391</v>
      </c>
      <c r="L29" s="18">
        <v>0.35</v>
      </c>
    </row>
    <row r="30" spans="1:12" x14ac:dyDescent="0.3">
      <c r="A30">
        <v>29</v>
      </c>
      <c r="B30" s="7" t="s">
        <v>446</v>
      </c>
      <c r="D30" s="26" t="s">
        <v>63</v>
      </c>
      <c r="E30" s="17" t="s">
        <v>279</v>
      </c>
      <c r="F30" s="25" t="s">
        <v>278</v>
      </c>
      <c r="I30">
        <v>1</v>
      </c>
      <c r="J30" t="s">
        <v>444</v>
      </c>
      <c r="K30" t="s">
        <v>391</v>
      </c>
    </row>
    <row r="31" spans="1:12" x14ac:dyDescent="0.3">
      <c r="A31">
        <v>30</v>
      </c>
      <c r="B31" s="7" t="s">
        <v>446</v>
      </c>
      <c r="D31" s="26" t="s">
        <v>63</v>
      </c>
      <c r="E31" s="17" t="s">
        <v>137</v>
      </c>
      <c r="F31" s="6" t="s">
        <v>447</v>
      </c>
      <c r="I31">
        <v>1</v>
      </c>
      <c r="J31" t="s">
        <v>442</v>
      </c>
      <c r="K31" t="s">
        <v>391</v>
      </c>
    </row>
    <row r="32" spans="1:12" x14ac:dyDescent="0.3">
      <c r="A32">
        <v>31</v>
      </c>
      <c r="B32" s="7" t="s">
        <v>448</v>
      </c>
      <c r="D32" s="26" t="s">
        <v>63</v>
      </c>
      <c r="E32" s="17" t="s">
        <v>105</v>
      </c>
      <c r="F32" s="6" t="s">
        <v>104</v>
      </c>
      <c r="I32">
        <v>1</v>
      </c>
      <c r="J32" t="s">
        <v>444</v>
      </c>
      <c r="K32" t="s">
        <v>391</v>
      </c>
    </row>
    <row r="33" spans="1:11" x14ac:dyDescent="0.3">
      <c r="A33">
        <v>32</v>
      </c>
      <c r="B33" s="7" t="s">
        <v>426</v>
      </c>
      <c r="C33" s="7" t="s">
        <v>449</v>
      </c>
      <c r="D33" s="26" t="s">
        <v>63</v>
      </c>
      <c r="E33" s="17" t="s">
        <v>231</v>
      </c>
      <c r="F33" s="6" t="s">
        <v>450</v>
      </c>
      <c r="H33" t="s">
        <v>451</v>
      </c>
      <c r="I33">
        <v>1</v>
      </c>
      <c r="J33" t="s">
        <v>444</v>
      </c>
      <c r="K33" t="s">
        <v>391</v>
      </c>
    </row>
    <row r="34" spans="1:11" x14ac:dyDescent="0.3">
      <c r="A34">
        <v>33</v>
      </c>
      <c r="B34" s="7" t="s">
        <v>446</v>
      </c>
      <c r="D34" s="26" t="s">
        <v>63</v>
      </c>
      <c r="E34" s="17" t="s">
        <v>452</v>
      </c>
      <c r="F34" s="6" t="s">
        <v>318</v>
      </c>
      <c r="I34">
        <v>1</v>
      </c>
      <c r="J34" t="s">
        <v>444</v>
      </c>
      <c r="K34" t="s">
        <v>391</v>
      </c>
    </row>
    <row r="35" spans="1:11" x14ac:dyDescent="0.3">
      <c r="A35">
        <v>34</v>
      </c>
      <c r="B35" s="7" t="s">
        <v>446</v>
      </c>
      <c r="D35" s="26" t="s">
        <v>385</v>
      </c>
      <c r="E35" s="17" t="s">
        <v>215</v>
      </c>
      <c r="F35" s="6" t="s">
        <v>453</v>
      </c>
      <c r="I35">
        <v>1</v>
      </c>
      <c r="J35" t="s">
        <v>444</v>
      </c>
      <c r="K35" t="s">
        <v>391</v>
      </c>
    </row>
    <row r="36" spans="1:11" x14ac:dyDescent="0.3">
      <c r="A36">
        <v>35</v>
      </c>
      <c r="B36" s="7" t="s">
        <v>448</v>
      </c>
      <c r="D36" s="26" t="s">
        <v>63</v>
      </c>
      <c r="E36" s="17" t="s">
        <v>221</v>
      </c>
      <c r="F36" s="6" t="s">
        <v>219</v>
      </c>
      <c r="I36">
        <v>1</v>
      </c>
      <c r="J36" t="s">
        <v>444</v>
      </c>
      <c r="K36" t="s">
        <v>391</v>
      </c>
    </row>
    <row r="37" spans="1:11" x14ac:dyDescent="0.3">
      <c r="A37">
        <v>36</v>
      </c>
      <c r="B37" s="7" t="s">
        <v>446</v>
      </c>
      <c r="D37" s="26" t="s">
        <v>63</v>
      </c>
      <c r="E37" s="17" t="s">
        <v>454</v>
      </c>
      <c r="F37" s="6" t="s">
        <v>290</v>
      </c>
      <c r="I37">
        <v>1</v>
      </c>
      <c r="J37" t="s">
        <v>444</v>
      </c>
      <c r="K37" t="s">
        <v>391</v>
      </c>
    </row>
    <row r="38" spans="1:11" x14ac:dyDescent="0.3">
      <c r="A38">
        <v>37</v>
      </c>
      <c r="B38" s="7" t="s">
        <v>446</v>
      </c>
      <c r="D38" s="26" t="s">
        <v>63</v>
      </c>
      <c r="E38" s="17" t="s">
        <v>250</v>
      </c>
      <c r="F38" s="6" t="s">
        <v>248</v>
      </c>
      <c r="I38">
        <v>1</v>
      </c>
      <c r="J38" t="s">
        <v>444</v>
      </c>
      <c r="K38" t="s">
        <v>391</v>
      </c>
    </row>
    <row r="39" spans="1:11" x14ac:dyDescent="0.3">
      <c r="A39">
        <v>38</v>
      </c>
      <c r="B39" s="7" t="s">
        <v>446</v>
      </c>
      <c r="D39" s="26" t="s">
        <v>63</v>
      </c>
      <c r="E39" s="17" t="s">
        <v>455</v>
      </c>
      <c r="F39" s="6" t="s">
        <v>456</v>
      </c>
      <c r="I39">
        <v>1</v>
      </c>
      <c r="J39" t="s">
        <v>444</v>
      </c>
      <c r="K39" t="s">
        <v>391</v>
      </c>
    </row>
    <row r="40" spans="1:11" x14ac:dyDescent="0.3">
      <c r="A40">
        <v>39</v>
      </c>
      <c r="B40" s="7" t="s">
        <v>446</v>
      </c>
      <c r="D40" s="26" t="s">
        <v>63</v>
      </c>
      <c r="E40" s="17" t="s">
        <v>227</v>
      </c>
      <c r="F40" s="6" t="s">
        <v>225</v>
      </c>
      <c r="I40">
        <v>1</v>
      </c>
      <c r="J40" t="s">
        <v>444</v>
      </c>
      <c r="K40" t="s">
        <v>391</v>
      </c>
    </row>
    <row r="41" spans="1:11" x14ac:dyDescent="0.3">
      <c r="A41">
        <v>40</v>
      </c>
      <c r="B41" s="7" t="s">
        <v>448</v>
      </c>
      <c r="D41" s="26" t="s">
        <v>63</v>
      </c>
      <c r="E41" s="17" t="s">
        <v>189</v>
      </c>
      <c r="F41" s="7" t="s">
        <v>187</v>
      </c>
      <c r="I41">
        <v>1</v>
      </c>
      <c r="J41" t="s">
        <v>444</v>
      </c>
      <c r="K41" t="s">
        <v>391</v>
      </c>
    </row>
    <row r="42" spans="1:11" x14ac:dyDescent="0.3">
      <c r="A42">
        <v>41</v>
      </c>
      <c r="B42" s="7" t="s">
        <v>446</v>
      </c>
      <c r="D42" s="26" t="s">
        <v>85</v>
      </c>
      <c r="E42" s="17" t="s">
        <v>457</v>
      </c>
      <c r="I42">
        <v>1</v>
      </c>
      <c r="J42" t="s">
        <v>401</v>
      </c>
      <c r="K42" t="s">
        <v>391</v>
      </c>
    </row>
    <row r="43" spans="1:11" x14ac:dyDescent="0.3">
      <c r="A43">
        <v>42</v>
      </c>
      <c r="B43" s="7" t="s">
        <v>446</v>
      </c>
      <c r="D43" s="26" t="s">
        <v>85</v>
      </c>
      <c r="E43" s="17" t="s">
        <v>458</v>
      </c>
      <c r="I43">
        <v>1</v>
      </c>
      <c r="J43" t="s">
        <v>401</v>
      </c>
      <c r="K43" t="s">
        <v>391</v>
      </c>
    </row>
    <row r="44" spans="1:11" x14ac:dyDescent="0.3">
      <c r="A44">
        <v>43</v>
      </c>
      <c r="B44" s="25" t="s">
        <v>443</v>
      </c>
      <c r="C44" s="25" t="s">
        <v>459</v>
      </c>
      <c r="D44" s="26" t="s">
        <v>71</v>
      </c>
      <c r="E44" s="27" t="s">
        <v>460</v>
      </c>
      <c r="F44" s="25" t="s">
        <v>461</v>
      </c>
      <c r="G44" s="11" t="s">
        <v>462</v>
      </c>
      <c r="I44">
        <v>1</v>
      </c>
      <c r="J44" t="s">
        <v>401</v>
      </c>
      <c r="K44" t="s">
        <v>391</v>
      </c>
    </row>
    <row r="45" spans="1:11" x14ac:dyDescent="0.3">
      <c r="A45">
        <v>44</v>
      </c>
      <c r="B45" s="25" t="s">
        <v>443</v>
      </c>
      <c r="C45" s="25" t="s">
        <v>463</v>
      </c>
      <c r="D45" s="26" t="s">
        <v>71</v>
      </c>
      <c r="E45" s="27" t="s">
        <v>464</v>
      </c>
      <c r="F45" s="25" t="s">
        <v>465</v>
      </c>
      <c r="G45" s="11" t="s">
        <v>466</v>
      </c>
      <c r="H45" t="s">
        <v>467</v>
      </c>
      <c r="I45">
        <v>1</v>
      </c>
      <c r="J45" t="s">
        <v>401</v>
      </c>
      <c r="K45" t="s">
        <v>391</v>
      </c>
    </row>
    <row r="46" spans="1:11" x14ac:dyDescent="0.3">
      <c r="A46">
        <v>45</v>
      </c>
      <c r="B46" s="25" t="s">
        <v>443</v>
      </c>
      <c r="C46" s="25" t="s">
        <v>463</v>
      </c>
      <c r="D46" s="26" t="s">
        <v>71</v>
      </c>
      <c r="E46" s="27" t="s">
        <v>468</v>
      </c>
      <c r="F46" s="25" t="s">
        <v>469</v>
      </c>
      <c r="G46" s="11" t="s">
        <v>470</v>
      </c>
      <c r="I46">
        <v>1</v>
      </c>
      <c r="J46" t="s">
        <v>401</v>
      </c>
      <c r="K46" t="s">
        <v>391</v>
      </c>
    </row>
    <row r="47" spans="1:11" ht="28.3" x14ac:dyDescent="0.3">
      <c r="A47">
        <v>46</v>
      </c>
      <c r="B47" s="25" t="s">
        <v>443</v>
      </c>
      <c r="C47" s="25" t="s">
        <v>463</v>
      </c>
      <c r="D47" s="26" t="s">
        <v>71</v>
      </c>
      <c r="E47" s="27" t="s">
        <v>471</v>
      </c>
      <c r="F47" s="25" t="s">
        <v>472</v>
      </c>
      <c r="G47" s="11" t="s">
        <v>473</v>
      </c>
      <c r="I47">
        <v>1</v>
      </c>
      <c r="J47" t="s">
        <v>401</v>
      </c>
      <c r="K47" t="s">
        <v>391</v>
      </c>
    </row>
    <row r="48" spans="1:11" ht="28.3" x14ac:dyDescent="0.3">
      <c r="A48">
        <v>47</v>
      </c>
      <c r="B48" s="25" t="s">
        <v>443</v>
      </c>
      <c r="C48" s="25" t="s">
        <v>463</v>
      </c>
      <c r="D48" s="26" t="s">
        <v>71</v>
      </c>
      <c r="E48" s="27" t="s">
        <v>474</v>
      </c>
      <c r="F48" s="25" t="s">
        <v>475</v>
      </c>
      <c r="G48" s="11" t="s">
        <v>476</v>
      </c>
      <c r="I48">
        <v>1</v>
      </c>
      <c r="J48" t="s">
        <v>401</v>
      </c>
      <c r="K48" t="s">
        <v>391</v>
      </c>
    </row>
    <row r="49" spans="1:11" x14ac:dyDescent="0.3">
      <c r="A49">
        <v>48</v>
      </c>
      <c r="B49" s="25" t="s">
        <v>443</v>
      </c>
      <c r="C49" s="25" t="s">
        <v>463</v>
      </c>
      <c r="D49" s="26" t="s">
        <v>71</v>
      </c>
      <c r="E49" s="27" t="s">
        <v>477</v>
      </c>
      <c r="F49" s="25" t="s">
        <v>478</v>
      </c>
      <c r="G49" s="11" t="s">
        <v>479</v>
      </c>
      <c r="I49">
        <v>1</v>
      </c>
      <c r="J49" t="s">
        <v>401</v>
      </c>
      <c r="K49" t="s">
        <v>391</v>
      </c>
    </row>
    <row r="50" spans="1:11" ht="28.3" x14ac:dyDescent="0.3">
      <c r="A50">
        <v>49</v>
      </c>
      <c r="B50" s="25" t="s">
        <v>480</v>
      </c>
      <c r="C50" s="25" t="s">
        <v>459</v>
      </c>
      <c r="D50" s="26" t="s">
        <v>71</v>
      </c>
      <c r="E50" s="27" t="s">
        <v>481</v>
      </c>
      <c r="F50" s="25" t="s">
        <v>482</v>
      </c>
      <c r="G50" s="11" t="s">
        <v>483</v>
      </c>
      <c r="I50">
        <v>1</v>
      </c>
      <c r="J50" t="s">
        <v>401</v>
      </c>
      <c r="K50" t="s">
        <v>391</v>
      </c>
    </row>
    <row r="51" spans="1:11" x14ac:dyDescent="0.3">
      <c r="A51">
        <v>50</v>
      </c>
      <c r="B51" s="25" t="s">
        <v>480</v>
      </c>
      <c r="C51" s="25" t="s">
        <v>459</v>
      </c>
      <c r="D51" s="26" t="s">
        <v>71</v>
      </c>
      <c r="E51" s="27" t="s">
        <v>484</v>
      </c>
      <c r="F51" s="25" t="s">
        <v>485</v>
      </c>
      <c r="G51" s="11" t="s">
        <v>486</v>
      </c>
      <c r="I51">
        <v>1</v>
      </c>
      <c r="J51" t="s">
        <v>401</v>
      </c>
      <c r="K51" t="s">
        <v>391</v>
      </c>
    </row>
    <row r="52" spans="1:11" x14ac:dyDescent="0.3">
      <c r="A52">
        <v>51</v>
      </c>
      <c r="B52" s="25" t="s">
        <v>480</v>
      </c>
      <c r="C52" s="25" t="s">
        <v>463</v>
      </c>
      <c r="D52" s="26" t="s">
        <v>71</v>
      </c>
      <c r="E52" s="27" t="s">
        <v>172</v>
      </c>
      <c r="F52" s="25" t="s">
        <v>487</v>
      </c>
      <c r="G52" s="11" t="s">
        <v>488</v>
      </c>
      <c r="I52">
        <v>1</v>
      </c>
      <c r="J52" t="s">
        <v>401</v>
      </c>
      <c r="K52" t="s">
        <v>391</v>
      </c>
    </row>
    <row r="53" spans="1:11" ht="28.3" x14ac:dyDescent="0.3">
      <c r="A53">
        <v>52</v>
      </c>
      <c r="B53" s="25" t="s">
        <v>426</v>
      </c>
      <c r="C53" s="25"/>
      <c r="D53" s="26" t="s">
        <v>71</v>
      </c>
      <c r="E53" s="27" t="s">
        <v>489</v>
      </c>
      <c r="F53" s="25" t="s">
        <v>490</v>
      </c>
      <c r="G53" s="11" t="s">
        <v>491</v>
      </c>
      <c r="I53">
        <v>1</v>
      </c>
      <c r="J53" t="s">
        <v>401</v>
      </c>
      <c r="K53" t="s">
        <v>391</v>
      </c>
    </row>
    <row r="54" spans="1:11" x14ac:dyDescent="0.3">
      <c r="A54">
        <v>53</v>
      </c>
      <c r="B54" s="25" t="s">
        <v>426</v>
      </c>
      <c r="C54" s="25"/>
      <c r="D54" s="26" t="s">
        <v>71</v>
      </c>
      <c r="E54" s="27" t="s">
        <v>59</v>
      </c>
      <c r="F54" s="25" t="s">
        <v>492</v>
      </c>
      <c r="G54" s="11" t="s">
        <v>493</v>
      </c>
      <c r="H54" t="s">
        <v>494</v>
      </c>
      <c r="I54">
        <v>1</v>
      </c>
      <c r="J54" t="s">
        <v>401</v>
      </c>
      <c r="K54" t="s">
        <v>391</v>
      </c>
    </row>
    <row r="55" spans="1:11" x14ac:dyDescent="0.3">
      <c r="A55">
        <v>54</v>
      </c>
      <c r="B55" s="25" t="s">
        <v>426</v>
      </c>
      <c r="C55" s="25"/>
      <c r="D55" s="26" t="s">
        <v>71</v>
      </c>
      <c r="E55" s="27" t="s">
        <v>495</v>
      </c>
      <c r="F55" s="25" t="s">
        <v>496</v>
      </c>
      <c r="G55" s="11" t="s">
        <v>497</v>
      </c>
      <c r="I55">
        <v>1</v>
      </c>
      <c r="J55" t="s">
        <v>401</v>
      </c>
      <c r="K55" t="s">
        <v>391</v>
      </c>
    </row>
    <row r="56" spans="1:11" x14ac:dyDescent="0.3">
      <c r="A56">
        <v>55</v>
      </c>
      <c r="B56" s="25" t="s">
        <v>426</v>
      </c>
      <c r="C56" s="25"/>
      <c r="D56" s="26" t="s">
        <v>71</v>
      </c>
      <c r="E56" s="27" t="s">
        <v>498</v>
      </c>
      <c r="F56" s="25" t="s">
        <v>499</v>
      </c>
      <c r="G56" s="11" t="s">
        <v>500</v>
      </c>
      <c r="I56">
        <v>1</v>
      </c>
      <c r="J56" t="s">
        <v>401</v>
      </c>
      <c r="K56" t="s">
        <v>391</v>
      </c>
    </row>
    <row r="57" spans="1:11" x14ac:dyDescent="0.3">
      <c r="A57">
        <v>56</v>
      </c>
      <c r="B57" s="25" t="s">
        <v>431</v>
      </c>
      <c r="C57" s="25" t="s">
        <v>459</v>
      </c>
      <c r="D57" s="26" t="s">
        <v>71</v>
      </c>
      <c r="E57" s="27" t="s">
        <v>501</v>
      </c>
      <c r="F57" s="25" t="s">
        <v>502</v>
      </c>
      <c r="G57" s="11" t="s">
        <v>503</v>
      </c>
      <c r="I57">
        <v>1</v>
      </c>
      <c r="J57" t="s">
        <v>401</v>
      </c>
      <c r="K57" t="s">
        <v>391</v>
      </c>
    </row>
    <row r="58" spans="1:11" ht="28.3" x14ac:dyDescent="0.3">
      <c r="A58">
        <v>57</v>
      </c>
      <c r="B58" s="25" t="s">
        <v>431</v>
      </c>
      <c r="C58" s="25" t="s">
        <v>459</v>
      </c>
      <c r="D58" s="26" t="s">
        <v>71</v>
      </c>
      <c r="E58" s="27" t="s">
        <v>504</v>
      </c>
      <c r="F58" s="25" t="s">
        <v>505</v>
      </c>
      <c r="G58" s="11" t="s">
        <v>506</v>
      </c>
      <c r="I58">
        <v>1</v>
      </c>
      <c r="J58" t="s">
        <v>401</v>
      </c>
      <c r="K58" t="s">
        <v>391</v>
      </c>
    </row>
    <row r="59" spans="1:11" x14ac:dyDescent="0.3">
      <c r="A59">
        <v>58</v>
      </c>
      <c r="B59" s="25" t="s">
        <v>440</v>
      </c>
      <c r="C59" s="25" t="s">
        <v>459</v>
      </c>
      <c r="D59" s="26" t="s">
        <v>507</v>
      </c>
      <c r="E59" s="27" t="s">
        <v>508</v>
      </c>
      <c r="F59" s="25" t="s">
        <v>509</v>
      </c>
      <c r="G59" s="11" t="s">
        <v>510</v>
      </c>
      <c r="I59">
        <v>1</v>
      </c>
      <c r="J59" t="s">
        <v>401</v>
      </c>
      <c r="K59" t="s">
        <v>391</v>
      </c>
    </row>
    <row r="60" spans="1:11" x14ac:dyDescent="0.3">
      <c r="A60">
        <v>59</v>
      </c>
      <c r="B60" s="25" t="s">
        <v>431</v>
      </c>
      <c r="C60" s="25" t="s">
        <v>459</v>
      </c>
      <c r="D60" s="26" t="s">
        <v>71</v>
      </c>
      <c r="E60" s="27" t="s">
        <v>511</v>
      </c>
      <c r="F60" s="25" t="s">
        <v>512</v>
      </c>
      <c r="G60" s="11" t="s">
        <v>513</v>
      </c>
      <c r="I60">
        <v>1</v>
      </c>
      <c r="J60" t="s">
        <v>401</v>
      </c>
      <c r="K60" t="s">
        <v>391</v>
      </c>
    </row>
    <row r="61" spans="1:11" x14ac:dyDescent="0.3">
      <c r="A61">
        <v>60</v>
      </c>
      <c r="B61" s="25" t="s">
        <v>431</v>
      </c>
      <c r="C61" s="25" t="s">
        <v>459</v>
      </c>
      <c r="D61" s="26" t="s">
        <v>71</v>
      </c>
      <c r="E61" s="27" t="s">
        <v>514</v>
      </c>
      <c r="F61" s="25" t="s">
        <v>515</v>
      </c>
      <c r="G61" s="11" t="s">
        <v>516</v>
      </c>
      <c r="I61">
        <v>1</v>
      </c>
      <c r="J61" t="s">
        <v>401</v>
      </c>
      <c r="K61" t="s">
        <v>391</v>
      </c>
    </row>
    <row r="62" spans="1:11" x14ac:dyDescent="0.3">
      <c r="A62">
        <v>61</v>
      </c>
      <c r="B62" s="25" t="s">
        <v>431</v>
      </c>
      <c r="C62" s="25" t="s">
        <v>459</v>
      </c>
      <c r="D62" s="26" t="s">
        <v>71</v>
      </c>
      <c r="E62" s="27" t="s">
        <v>517</v>
      </c>
      <c r="F62" s="25" t="s">
        <v>518</v>
      </c>
      <c r="G62" s="11" t="s">
        <v>519</v>
      </c>
      <c r="I62">
        <v>1</v>
      </c>
      <c r="J62" t="s">
        <v>401</v>
      </c>
      <c r="K62" t="s">
        <v>391</v>
      </c>
    </row>
    <row r="63" spans="1:11" x14ac:dyDescent="0.3">
      <c r="A63">
        <v>62</v>
      </c>
      <c r="B63" s="25" t="s">
        <v>431</v>
      </c>
      <c r="C63" s="25" t="s">
        <v>459</v>
      </c>
      <c r="D63" s="26" t="s">
        <v>71</v>
      </c>
      <c r="E63" s="27" t="s">
        <v>520</v>
      </c>
      <c r="F63" s="25" t="s">
        <v>521</v>
      </c>
      <c r="G63" s="11" t="s">
        <v>522</v>
      </c>
      <c r="I63">
        <v>1</v>
      </c>
      <c r="J63" t="s">
        <v>401</v>
      </c>
      <c r="K63" t="s">
        <v>391</v>
      </c>
    </row>
    <row r="64" spans="1:11" x14ac:dyDescent="0.3">
      <c r="A64">
        <v>63</v>
      </c>
      <c r="B64" s="25" t="s">
        <v>431</v>
      </c>
      <c r="C64" s="25" t="s">
        <v>459</v>
      </c>
      <c r="D64" s="26" t="s">
        <v>71</v>
      </c>
      <c r="E64" s="27" t="s">
        <v>523</v>
      </c>
      <c r="F64" s="25" t="s">
        <v>524</v>
      </c>
      <c r="G64" s="11" t="s">
        <v>525</v>
      </c>
      <c r="I64">
        <v>1</v>
      </c>
      <c r="J64" t="s">
        <v>401</v>
      </c>
      <c r="K64" t="s">
        <v>391</v>
      </c>
    </row>
    <row r="65" spans="1:11" x14ac:dyDescent="0.3">
      <c r="A65">
        <v>64</v>
      </c>
      <c r="B65" s="25" t="s">
        <v>431</v>
      </c>
      <c r="C65" s="25" t="s">
        <v>459</v>
      </c>
      <c r="D65" s="26" t="s">
        <v>71</v>
      </c>
      <c r="E65" s="27" t="s">
        <v>526</v>
      </c>
      <c r="F65" s="25" t="s">
        <v>527</v>
      </c>
      <c r="G65" s="11" t="s">
        <v>528</v>
      </c>
      <c r="I65">
        <v>1</v>
      </c>
      <c r="J65" t="s">
        <v>401</v>
      </c>
      <c r="K65" t="s">
        <v>391</v>
      </c>
    </row>
    <row r="66" spans="1:11" ht="28.3" x14ac:dyDescent="0.3">
      <c r="A66">
        <v>65</v>
      </c>
      <c r="B66" s="25" t="s">
        <v>431</v>
      </c>
      <c r="C66" s="25" t="s">
        <v>459</v>
      </c>
      <c r="D66" s="26" t="s">
        <v>71</v>
      </c>
      <c r="E66" s="27" t="s">
        <v>529</v>
      </c>
      <c r="F66" s="25" t="s">
        <v>530</v>
      </c>
      <c r="G66" s="11" t="s">
        <v>531</v>
      </c>
      <c r="I66">
        <v>1</v>
      </c>
      <c r="J66" t="s">
        <v>401</v>
      </c>
      <c r="K66" t="s">
        <v>391</v>
      </c>
    </row>
    <row r="67" spans="1:11" ht="28.3" x14ac:dyDescent="0.3">
      <c r="A67">
        <v>66</v>
      </c>
      <c r="B67" s="25" t="s">
        <v>431</v>
      </c>
      <c r="C67" s="25" t="s">
        <v>459</v>
      </c>
      <c r="D67" s="26" t="s">
        <v>71</v>
      </c>
      <c r="E67" s="27" t="s">
        <v>532</v>
      </c>
      <c r="F67" s="25" t="s">
        <v>533</v>
      </c>
      <c r="G67" s="11" t="s">
        <v>534</v>
      </c>
      <c r="I67">
        <v>1</v>
      </c>
      <c r="J67" t="s">
        <v>401</v>
      </c>
      <c r="K67" t="s">
        <v>391</v>
      </c>
    </row>
    <row r="68" spans="1:11" ht="28.3" x14ac:dyDescent="0.3">
      <c r="A68">
        <v>67</v>
      </c>
      <c r="B68" s="25" t="s">
        <v>431</v>
      </c>
      <c r="C68" s="25" t="s">
        <v>459</v>
      </c>
      <c r="D68" s="26" t="s">
        <v>71</v>
      </c>
      <c r="E68" s="27" t="s">
        <v>333</v>
      </c>
      <c r="F68" s="25" t="s">
        <v>535</v>
      </c>
      <c r="G68" s="11" t="s">
        <v>536</v>
      </c>
      <c r="I68">
        <v>1</v>
      </c>
      <c r="J68" t="s">
        <v>401</v>
      </c>
      <c r="K68" t="s">
        <v>391</v>
      </c>
    </row>
    <row r="69" spans="1:11" x14ac:dyDescent="0.3">
      <c r="A69">
        <v>68</v>
      </c>
      <c r="B69" s="25" t="s">
        <v>431</v>
      </c>
      <c r="C69" s="25" t="s">
        <v>459</v>
      </c>
      <c r="D69" s="26" t="s">
        <v>71</v>
      </c>
      <c r="E69" s="27" t="s">
        <v>537</v>
      </c>
      <c r="F69" s="25" t="s">
        <v>538</v>
      </c>
      <c r="G69" s="11" t="s">
        <v>539</v>
      </c>
      <c r="I69">
        <v>1</v>
      </c>
      <c r="J69" t="s">
        <v>401</v>
      </c>
      <c r="K69" t="s">
        <v>391</v>
      </c>
    </row>
    <row r="70" spans="1:11" x14ac:dyDescent="0.3">
      <c r="A70">
        <v>69</v>
      </c>
      <c r="B70" s="25" t="s">
        <v>431</v>
      </c>
      <c r="C70" s="25" t="s">
        <v>459</v>
      </c>
      <c r="D70" s="26" t="s">
        <v>71</v>
      </c>
      <c r="E70" s="27" t="s">
        <v>540</v>
      </c>
      <c r="F70" s="25" t="s">
        <v>541</v>
      </c>
      <c r="G70" s="11" t="s">
        <v>542</v>
      </c>
      <c r="I70">
        <v>1</v>
      </c>
      <c r="J70" t="s">
        <v>401</v>
      </c>
      <c r="K70" t="s">
        <v>391</v>
      </c>
    </row>
    <row r="71" spans="1:11" x14ac:dyDescent="0.3">
      <c r="A71">
        <v>70</v>
      </c>
      <c r="B71" s="25" t="s">
        <v>431</v>
      </c>
      <c r="C71" s="25" t="s">
        <v>463</v>
      </c>
      <c r="D71" s="26" t="s">
        <v>71</v>
      </c>
      <c r="E71" s="27" t="s">
        <v>543</v>
      </c>
      <c r="F71" s="25" t="s">
        <v>544</v>
      </c>
      <c r="G71" s="11" t="s">
        <v>545</v>
      </c>
      <c r="I71">
        <v>1</v>
      </c>
      <c r="J71" t="s">
        <v>401</v>
      </c>
      <c r="K71" t="s">
        <v>391</v>
      </c>
    </row>
    <row r="72" spans="1:11" x14ac:dyDescent="0.3">
      <c r="A72">
        <v>71</v>
      </c>
      <c r="B72" s="25" t="s">
        <v>431</v>
      </c>
      <c r="C72" s="25" t="s">
        <v>463</v>
      </c>
      <c r="D72" s="26" t="s">
        <v>71</v>
      </c>
      <c r="E72" s="27" t="s">
        <v>546</v>
      </c>
      <c r="F72" s="25" t="s">
        <v>547</v>
      </c>
      <c r="G72" s="11" t="s">
        <v>548</v>
      </c>
      <c r="I72">
        <v>1</v>
      </c>
      <c r="J72" t="s">
        <v>401</v>
      </c>
      <c r="K72" t="s">
        <v>391</v>
      </c>
    </row>
    <row r="73" spans="1:11" x14ac:dyDescent="0.3">
      <c r="A73">
        <v>72</v>
      </c>
      <c r="B73" s="25" t="s">
        <v>431</v>
      </c>
      <c r="C73" s="25" t="s">
        <v>463</v>
      </c>
      <c r="D73" s="26" t="s">
        <v>71</v>
      </c>
      <c r="E73" s="27" t="s">
        <v>549</v>
      </c>
      <c r="F73" s="25" t="s">
        <v>550</v>
      </c>
      <c r="G73" s="11" t="s">
        <v>551</v>
      </c>
      <c r="I73">
        <v>1</v>
      </c>
      <c r="J73" t="s">
        <v>401</v>
      </c>
      <c r="K73" t="s">
        <v>391</v>
      </c>
    </row>
    <row r="74" spans="1:11" x14ac:dyDescent="0.3">
      <c r="A74">
        <v>73</v>
      </c>
      <c r="B74" s="25" t="s">
        <v>431</v>
      </c>
      <c r="C74" s="25" t="s">
        <v>463</v>
      </c>
      <c r="D74" s="26" t="s">
        <v>71</v>
      </c>
      <c r="E74" s="27" t="s">
        <v>552</v>
      </c>
      <c r="F74" s="25" t="s">
        <v>553</v>
      </c>
      <c r="G74" s="11" t="s">
        <v>554</v>
      </c>
      <c r="I74">
        <v>1</v>
      </c>
      <c r="J74" t="s">
        <v>401</v>
      </c>
      <c r="K74" t="s">
        <v>391</v>
      </c>
    </row>
    <row r="75" spans="1:11" x14ac:dyDescent="0.3">
      <c r="A75">
        <v>74</v>
      </c>
      <c r="B75" s="25" t="s">
        <v>431</v>
      </c>
      <c r="C75" s="25" t="s">
        <v>463</v>
      </c>
      <c r="D75" s="26" t="s">
        <v>71</v>
      </c>
      <c r="E75" s="27" t="s">
        <v>555</v>
      </c>
      <c r="F75" s="25" t="s">
        <v>556</v>
      </c>
      <c r="G75" s="11" t="s">
        <v>557</v>
      </c>
      <c r="I75">
        <v>1</v>
      </c>
      <c r="J75" t="s">
        <v>401</v>
      </c>
      <c r="K75" t="s">
        <v>391</v>
      </c>
    </row>
    <row r="76" spans="1:11" x14ac:dyDescent="0.3">
      <c r="A76">
        <v>75</v>
      </c>
      <c r="B76" s="25" t="s">
        <v>431</v>
      </c>
      <c r="C76" s="25" t="s">
        <v>463</v>
      </c>
      <c r="D76" s="26" t="s">
        <v>71</v>
      </c>
      <c r="E76" s="27" t="s">
        <v>558</v>
      </c>
      <c r="F76" s="25" t="s">
        <v>559</v>
      </c>
      <c r="G76" s="11" t="s">
        <v>560</v>
      </c>
      <c r="I76">
        <v>1</v>
      </c>
      <c r="J76" t="s">
        <v>401</v>
      </c>
      <c r="K76" t="s">
        <v>391</v>
      </c>
    </row>
    <row r="77" spans="1:11" x14ac:dyDescent="0.3">
      <c r="A77">
        <v>76</v>
      </c>
      <c r="B77" s="25" t="s">
        <v>431</v>
      </c>
      <c r="C77" s="25" t="s">
        <v>463</v>
      </c>
      <c r="D77" s="26" t="s">
        <v>71</v>
      </c>
      <c r="E77" s="27" t="s">
        <v>561</v>
      </c>
      <c r="F77" s="25" t="s">
        <v>562</v>
      </c>
      <c r="G77" s="11" t="s">
        <v>563</v>
      </c>
      <c r="I77">
        <v>1</v>
      </c>
      <c r="J77" t="s">
        <v>401</v>
      </c>
      <c r="K77" t="s">
        <v>391</v>
      </c>
    </row>
    <row r="78" spans="1:11" x14ac:dyDescent="0.3">
      <c r="A78">
        <v>77</v>
      </c>
      <c r="B78" s="25" t="s">
        <v>431</v>
      </c>
      <c r="C78" s="25" t="s">
        <v>463</v>
      </c>
      <c r="D78" s="26" t="s">
        <v>71</v>
      </c>
      <c r="E78" s="27" t="s">
        <v>564</v>
      </c>
      <c r="F78" s="25" t="s">
        <v>565</v>
      </c>
      <c r="G78" s="11" t="s">
        <v>566</v>
      </c>
      <c r="I78">
        <v>1</v>
      </c>
      <c r="J78" t="s">
        <v>401</v>
      </c>
      <c r="K78" t="s">
        <v>391</v>
      </c>
    </row>
    <row r="79" spans="1:11" x14ac:dyDescent="0.3">
      <c r="A79">
        <v>78</v>
      </c>
      <c r="B79" s="25" t="s">
        <v>431</v>
      </c>
      <c r="C79" s="25" t="s">
        <v>463</v>
      </c>
      <c r="D79" s="26" t="s">
        <v>71</v>
      </c>
      <c r="E79" s="27" t="s">
        <v>567</v>
      </c>
      <c r="F79" s="25" t="s">
        <v>568</v>
      </c>
      <c r="G79" s="11" t="s">
        <v>569</v>
      </c>
      <c r="I79">
        <v>2</v>
      </c>
      <c r="J79" t="s">
        <v>401</v>
      </c>
      <c r="K79" t="s">
        <v>391</v>
      </c>
    </row>
    <row r="80" spans="1:11" x14ac:dyDescent="0.3">
      <c r="A80">
        <v>79</v>
      </c>
      <c r="B80" s="25" t="s">
        <v>431</v>
      </c>
      <c r="C80" s="25" t="s">
        <v>463</v>
      </c>
      <c r="D80" s="26" t="s">
        <v>71</v>
      </c>
      <c r="E80" s="27" t="s">
        <v>570</v>
      </c>
      <c r="F80" s="25" t="s">
        <v>571</v>
      </c>
      <c r="G80" s="11" t="s">
        <v>572</v>
      </c>
      <c r="I80">
        <v>1</v>
      </c>
      <c r="J80" t="s">
        <v>401</v>
      </c>
      <c r="K80" t="s">
        <v>391</v>
      </c>
    </row>
    <row r="81" spans="1:11" x14ac:dyDescent="0.3">
      <c r="A81">
        <v>80</v>
      </c>
      <c r="B81" s="25" t="s">
        <v>431</v>
      </c>
      <c r="C81" s="25" t="s">
        <v>463</v>
      </c>
      <c r="D81" s="26" t="s">
        <v>71</v>
      </c>
      <c r="E81" s="27" t="s">
        <v>573</v>
      </c>
      <c r="F81" s="25" t="s">
        <v>574</v>
      </c>
      <c r="G81" s="11" t="s">
        <v>575</v>
      </c>
      <c r="I81">
        <v>1</v>
      </c>
      <c r="J81" t="s">
        <v>401</v>
      </c>
      <c r="K81" t="s">
        <v>391</v>
      </c>
    </row>
    <row r="82" spans="1:11" x14ac:dyDescent="0.3">
      <c r="A82">
        <v>81</v>
      </c>
      <c r="B82" s="25" t="s">
        <v>431</v>
      </c>
      <c r="C82" s="25" t="s">
        <v>576</v>
      </c>
      <c r="D82" s="26" t="s">
        <v>71</v>
      </c>
      <c r="E82" s="27" t="s">
        <v>577</v>
      </c>
      <c r="F82" s="25" t="s">
        <v>578</v>
      </c>
      <c r="G82" s="11" t="s">
        <v>579</v>
      </c>
      <c r="I82">
        <v>1</v>
      </c>
      <c r="J82" t="s">
        <v>401</v>
      </c>
      <c r="K82" t="s">
        <v>391</v>
      </c>
    </row>
    <row r="83" spans="1:11" ht="28.3" x14ac:dyDescent="0.3">
      <c r="A83">
        <v>82</v>
      </c>
      <c r="B83" s="25" t="s">
        <v>431</v>
      </c>
      <c r="C83" s="25" t="s">
        <v>576</v>
      </c>
      <c r="D83" s="26" t="s">
        <v>71</v>
      </c>
      <c r="E83" s="27" t="s">
        <v>580</v>
      </c>
      <c r="F83" s="25" t="s">
        <v>581</v>
      </c>
      <c r="G83" s="11" t="s">
        <v>582</v>
      </c>
      <c r="I83">
        <v>1</v>
      </c>
      <c r="J83" t="s">
        <v>401</v>
      </c>
      <c r="K83" t="s">
        <v>391</v>
      </c>
    </row>
    <row r="84" spans="1:11" ht="28.3" x14ac:dyDescent="0.3">
      <c r="A84">
        <v>83</v>
      </c>
      <c r="B84" s="25" t="s">
        <v>431</v>
      </c>
      <c r="C84" s="25" t="s">
        <v>576</v>
      </c>
      <c r="D84" s="26" t="s">
        <v>71</v>
      </c>
      <c r="E84" s="27" t="s">
        <v>58</v>
      </c>
      <c r="F84" s="25" t="s">
        <v>583</v>
      </c>
      <c r="G84" s="11" t="s">
        <v>584</v>
      </c>
      <c r="I84">
        <v>1</v>
      </c>
      <c r="J84" t="s">
        <v>401</v>
      </c>
      <c r="K84" t="s">
        <v>391</v>
      </c>
    </row>
    <row r="85" spans="1:11" x14ac:dyDescent="0.3">
      <c r="A85">
        <v>84</v>
      </c>
      <c r="B85" s="25" t="s">
        <v>431</v>
      </c>
      <c r="C85" s="25" t="s">
        <v>576</v>
      </c>
      <c r="D85" s="26" t="s">
        <v>71</v>
      </c>
      <c r="E85" s="27" t="s">
        <v>585</v>
      </c>
      <c r="F85" s="25" t="s">
        <v>586</v>
      </c>
      <c r="G85" s="11" t="s">
        <v>587</v>
      </c>
      <c r="I85">
        <v>1</v>
      </c>
      <c r="J85" t="s">
        <v>401</v>
      </c>
      <c r="K85" t="s">
        <v>391</v>
      </c>
    </row>
    <row r="86" spans="1:11" ht="28.3" x14ac:dyDescent="0.3">
      <c r="A86">
        <v>85</v>
      </c>
      <c r="B86" s="25" t="s">
        <v>431</v>
      </c>
      <c r="C86" s="25" t="s">
        <v>576</v>
      </c>
      <c r="D86" s="26" t="s">
        <v>71</v>
      </c>
      <c r="E86" s="27" t="s">
        <v>588</v>
      </c>
      <c r="F86" s="25" t="s">
        <v>589</v>
      </c>
      <c r="G86" s="11" t="s">
        <v>590</v>
      </c>
      <c r="I86">
        <v>1</v>
      </c>
      <c r="J86" t="s">
        <v>401</v>
      </c>
      <c r="K86" t="s">
        <v>391</v>
      </c>
    </row>
    <row r="87" spans="1:11" ht="28.3" x14ac:dyDescent="0.3">
      <c r="A87">
        <v>86</v>
      </c>
      <c r="B87" s="25" t="s">
        <v>431</v>
      </c>
      <c r="C87" s="25" t="s">
        <v>576</v>
      </c>
      <c r="D87" s="26" t="s">
        <v>71</v>
      </c>
      <c r="E87" s="27" t="s">
        <v>591</v>
      </c>
      <c r="F87" s="25" t="s">
        <v>592</v>
      </c>
      <c r="G87" s="11" t="s">
        <v>593</v>
      </c>
      <c r="I87">
        <v>1</v>
      </c>
      <c r="J87" t="s">
        <v>401</v>
      </c>
      <c r="K87" t="s">
        <v>391</v>
      </c>
    </row>
    <row r="88" spans="1:11" ht="28.3" x14ac:dyDescent="0.3">
      <c r="A88">
        <v>87</v>
      </c>
      <c r="B88" s="25" t="s">
        <v>431</v>
      </c>
      <c r="C88" s="25" t="s">
        <v>576</v>
      </c>
      <c r="D88" s="26" t="s">
        <v>71</v>
      </c>
      <c r="E88" s="27" t="s">
        <v>594</v>
      </c>
      <c r="F88" s="25" t="s">
        <v>595</v>
      </c>
      <c r="G88" s="11" t="s">
        <v>596</v>
      </c>
      <c r="I88">
        <v>1</v>
      </c>
      <c r="J88" t="s">
        <v>401</v>
      </c>
      <c r="K88" t="s">
        <v>391</v>
      </c>
    </row>
    <row r="89" spans="1:11" ht="28.3" x14ac:dyDescent="0.3">
      <c r="A89">
        <v>88</v>
      </c>
      <c r="B89" s="25" t="s">
        <v>431</v>
      </c>
      <c r="C89" s="25" t="s">
        <v>576</v>
      </c>
      <c r="D89" s="26" t="s">
        <v>71</v>
      </c>
      <c r="E89" s="27" t="s">
        <v>597</v>
      </c>
      <c r="F89" s="25" t="s">
        <v>598</v>
      </c>
      <c r="G89" s="11" t="s">
        <v>599</v>
      </c>
      <c r="I89">
        <v>1</v>
      </c>
      <c r="J89" t="s">
        <v>401</v>
      </c>
      <c r="K89" t="s">
        <v>391</v>
      </c>
    </row>
    <row r="90" spans="1:11" ht="28.3" x14ac:dyDescent="0.3">
      <c r="A90">
        <v>89</v>
      </c>
      <c r="B90" s="25" t="s">
        <v>431</v>
      </c>
      <c r="C90" s="25" t="s">
        <v>576</v>
      </c>
      <c r="D90" s="26" t="s">
        <v>71</v>
      </c>
      <c r="E90" s="27" t="s">
        <v>600</v>
      </c>
      <c r="F90" s="25" t="s">
        <v>601</v>
      </c>
      <c r="G90" s="11" t="s">
        <v>602</v>
      </c>
      <c r="I90">
        <v>1</v>
      </c>
      <c r="J90" t="s">
        <v>401</v>
      </c>
      <c r="K90" t="s">
        <v>391</v>
      </c>
    </row>
    <row r="91" spans="1:11" x14ac:dyDescent="0.3">
      <c r="A91">
        <v>90</v>
      </c>
      <c r="B91" s="6" t="s">
        <v>431</v>
      </c>
      <c r="C91" s="25" t="s">
        <v>576</v>
      </c>
      <c r="D91" s="5" t="s">
        <v>71</v>
      </c>
      <c r="E91" s="17" t="s">
        <v>603</v>
      </c>
      <c r="F91" s="6"/>
      <c r="I91">
        <v>1</v>
      </c>
      <c r="J91" t="s">
        <v>604</v>
      </c>
      <c r="K91" t="s">
        <v>391</v>
      </c>
    </row>
    <row r="92" spans="1:11" x14ac:dyDescent="0.3">
      <c r="A92">
        <v>91</v>
      </c>
      <c r="B92" s="6" t="s">
        <v>426</v>
      </c>
      <c r="C92" s="6" t="s">
        <v>605</v>
      </c>
      <c r="D92" s="5" t="s">
        <v>71</v>
      </c>
      <c r="E92" s="17" t="s">
        <v>606</v>
      </c>
      <c r="F92" s="6"/>
      <c r="I92">
        <v>1</v>
      </c>
      <c r="J92" t="s">
        <v>604</v>
      </c>
      <c r="K92" t="s">
        <v>391</v>
      </c>
    </row>
    <row r="93" spans="1:11" x14ac:dyDescent="0.3">
      <c r="A93">
        <v>92</v>
      </c>
      <c r="B93" s="7" t="s">
        <v>446</v>
      </c>
      <c r="D93" s="26" t="s">
        <v>71</v>
      </c>
      <c r="E93" s="17" t="s">
        <v>341</v>
      </c>
      <c r="I93">
        <v>1</v>
      </c>
      <c r="J93" t="s">
        <v>401</v>
      </c>
      <c r="K93" t="s">
        <v>391</v>
      </c>
    </row>
    <row r="94" spans="1:11" x14ac:dyDescent="0.3">
      <c r="A94">
        <v>93</v>
      </c>
      <c r="B94" s="7" t="s">
        <v>446</v>
      </c>
      <c r="D94" s="26" t="s">
        <v>63</v>
      </c>
      <c r="E94" s="17" t="s">
        <v>289</v>
      </c>
      <c r="F94" s="6" t="s">
        <v>607</v>
      </c>
      <c r="I94">
        <v>1</v>
      </c>
      <c r="J94" t="s">
        <v>425</v>
      </c>
      <c r="K94" t="s">
        <v>391</v>
      </c>
    </row>
    <row r="95" spans="1:11" x14ac:dyDescent="0.3">
      <c r="A95">
        <v>94</v>
      </c>
      <c r="B95" s="7" t="s">
        <v>446</v>
      </c>
      <c r="D95" s="26" t="s">
        <v>63</v>
      </c>
      <c r="E95" s="10" t="s">
        <v>55</v>
      </c>
      <c r="F95" s="6" t="s">
        <v>608</v>
      </c>
      <c r="I95">
        <v>1</v>
      </c>
      <c r="J95" t="s">
        <v>425</v>
      </c>
      <c r="K95" t="s">
        <v>391</v>
      </c>
    </row>
    <row r="96" spans="1:11" x14ac:dyDescent="0.3">
      <c r="A96">
        <v>97</v>
      </c>
      <c r="B96" s="7" t="s">
        <v>446</v>
      </c>
      <c r="D96" s="26" t="s">
        <v>63</v>
      </c>
      <c r="E96" s="17" t="s">
        <v>82</v>
      </c>
      <c r="F96" s="6" t="s">
        <v>609</v>
      </c>
      <c r="H96" t="s">
        <v>610</v>
      </c>
      <c r="I96">
        <v>1</v>
      </c>
      <c r="J96" t="s">
        <v>425</v>
      </c>
      <c r="K96" t="s">
        <v>391</v>
      </c>
    </row>
    <row r="97" spans="1:11" x14ac:dyDescent="0.3">
      <c r="A97">
        <v>98</v>
      </c>
      <c r="B97" s="7" t="s">
        <v>446</v>
      </c>
      <c r="D97" s="26" t="s">
        <v>63</v>
      </c>
      <c r="E97" s="17" t="s">
        <v>86</v>
      </c>
      <c r="F97" s="6" t="s">
        <v>84</v>
      </c>
      <c r="H97" t="s">
        <v>611</v>
      </c>
      <c r="I97">
        <v>1</v>
      </c>
      <c r="J97" t="s">
        <v>425</v>
      </c>
      <c r="K97" t="s">
        <v>391</v>
      </c>
    </row>
    <row r="98" spans="1:11" x14ac:dyDescent="0.3">
      <c r="A98">
        <v>101</v>
      </c>
      <c r="B98" s="7" t="s">
        <v>446</v>
      </c>
      <c r="D98" s="26" t="s">
        <v>63</v>
      </c>
      <c r="E98" s="17" t="s">
        <v>100</v>
      </c>
      <c r="F98" s="6" t="s">
        <v>99</v>
      </c>
      <c r="I98">
        <v>1</v>
      </c>
      <c r="J98" t="s">
        <v>425</v>
      </c>
      <c r="K98" t="s">
        <v>391</v>
      </c>
    </row>
    <row r="99" spans="1:11" x14ac:dyDescent="0.3">
      <c r="A99">
        <v>102</v>
      </c>
      <c r="B99" s="7" t="s">
        <v>446</v>
      </c>
      <c r="D99" s="26" t="s">
        <v>63</v>
      </c>
      <c r="E99" s="17" t="s">
        <v>74</v>
      </c>
      <c r="F99" s="6" t="s">
        <v>104</v>
      </c>
      <c r="I99">
        <v>1</v>
      </c>
      <c r="J99" t="s">
        <v>425</v>
      </c>
      <c r="K99" t="s">
        <v>391</v>
      </c>
    </row>
    <row r="100" spans="1:11" x14ac:dyDescent="0.3">
      <c r="A100">
        <v>103</v>
      </c>
      <c r="B100" s="7" t="s">
        <v>446</v>
      </c>
      <c r="D100" s="26" t="s">
        <v>63</v>
      </c>
      <c r="E100" s="17" t="s">
        <v>109</v>
      </c>
      <c r="F100" s="6" t="s">
        <v>612</v>
      </c>
      <c r="H100" t="s">
        <v>404</v>
      </c>
      <c r="I100">
        <v>1</v>
      </c>
      <c r="J100" t="s">
        <v>425</v>
      </c>
      <c r="K100" t="s">
        <v>391</v>
      </c>
    </row>
    <row r="101" spans="1:11" x14ac:dyDescent="0.3">
      <c r="A101">
        <v>104</v>
      </c>
      <c r="B101" s="7" t="s">
        <v>446</v>
      </c>
      <c r="D101" s="26" t="s">
        <v>63</v>
      </c>
      <c r="E101" s="17" t="s">
        <v>103</v>
      </c>
      <c r="F101" s="6" t="s">
        <v>113</v>
      </c>
      <c r="H101" t="s">
        <v>613</v>
      </c>
      <c r="I101">
        <v>1</v>
      </c>
      <c r="J101" t="s">
        <v>425</v>
      </c>
      <c r="K101" t="s">
        <v>391</v>
      </c>
    </row>
    <row r="102" spans="1:11" x14ac:dyDescent="0.3">
      <c r="A102">
        <v>106</v>
      </c>
      <c r="B102" s="7" t="s">
        <v>446</v>
      </c>
      <c r="D102" s="26" t="s">
        <v>63</v>
      </c>
      <c r="E102" s="17" t="s">
        <v>123</v>
      </c>
      <c r="F102" s="6" t="s">
        <v>122</v>
      </c>
      <c r="I102">
        <v>1</v>
      </c>
      <c r="J102" t="s">
        <v>425</v>
      </c>
      <c r="K102" t="s">
        <v>391</v>
      </c>
    </row>
    <row r="103" spans="1:11" x14ac:dyDescent="0.3">
      <c r="A103">
        <v>107</v>
      </c>
      <c r="B103" s="7" t="s">
        <v>446</v>
      </c>
      <c r="D103" s="26" t="s">
        <v>63</v>
      </c>
      <c r="E103" s="17" t="s">
        <v>126</v>
      </c>
      <c r="F103" s="6" t="s">
        <v>125</v>
      </c>
      <c r="I103">
        <v>1</v>
      </c>
      <c r="J103" t="s">
        <v>425</v>
      </c>
      <c r="K103" t="s">
        <v>391</v>
      </c>
    </row>
    <row r="104" spans="1:11" x14ac:dyDescent="0.3">
      <c r="A104">
        <v>108</v>
      </c>
      <c r="B104" s="7" t="s">
        <v>446</v>
      </c>
      <c r="D104" s="26" t="s">
        <v>63</v>
      </c>
      <c r="E104" s="17" t="s">
        <v>128</v>
      </c>
      <c r="F104" s="6" t="s">
        <v>127</v>
      </c>
      <c r="H104" t="s">
        <v>614</v>
      </c>
      <c r="I104">
        <v>1</v>
      </c>
      <c r="J104" t="s">
        <v>425</v>
      </c>
      <c r="K104" t="s">
        <v>391</v>
      </c>
    </row>
    <row r="105" spans="1:11" x14ac:dyDescent="0.3">
      <c r="A105">
        <v>110</v>
      </c>
      <c r="B105" s="7" t="s">
        <v>446</v>
      </c>
      <c r="D105" s="26" t="s">
        <v>63</v>
      </c>
      <c r="E105" s="17" t="s">
        <v>296</v>
      </c>
      <c r="F105" s="6" t="s">
        <v>132</v>
      </c>
      <c r="I105">
        <v>1</v>
      </c>
      <c r="J105" t="s">
        <v>425</v>
      </c>
      <c r="K105" t="s">
        <v>391</v>
      </c>
    </row>
    <row r="106" spans="1:11" x14ac:dyDescent="0.3">
      <c r="A106">
        <v>111</v>
      </c>
      <c r="B106" s="7" t="s">
        <v>446</v>
      </c>
      <c r="D106" s="26" t="s">
        <v>63</v>
      </c>
      <c r="E106" s="17" t="s">
        <v>136</v>
      </c>
      <c r="F106" s="6" t="s">
        <v>615</v>
      </c>
      <c r="I106">
        <v>1</v>
      </c>
      <c r="J106" t="s">
        <v>425</v>
      </c>
      <c r="K106" t="s">
        <v>391</v>
      </c>
    </row>
    <row r="107" spans="1:11" x14ac:dyDescent="0.3">
      <c r="A107">
        <v>112</v>
      </c>
      <c r="B107" s="7" t="s">
        <v>446</v>
      </c>
      <c r="D107" s="26" t="s">
        <v>63</v>
      </c>
      <c r="E107" s="17" t="s">
        <v>144</v>
      </c>
      <c r="F107" s="6" t="s">
        <v>143</v>
      </c>
      <c r="H107" t="s">
        <v>424</v>
      </c>
      <c r="I107">
        <v>1</v>
      </c>
      <c r="J107" t="s">
        <v>425</v>
      </c>
      <c r="K107" t="s">
        <v>391</v>
      </c>
    </row>
    <row r="108" spans="1:11" x14ac:dyDescent="0.3">
      <c r="A108">
        <v>113</v>
      </c>
      <c r="B108" s="7" t="s">
        <v>446</v>
      </c>
      <c r="D108" s="26" t="s">
        <v>63</v>
      </c>
      <c r="E108" s="17" t="s">
        <v>147</v>
      </c>
      <c r="F108" s="6" t="s">
        <v>146</v>
      </c>
      <c r="H108" t="s">
        <v>410</v>
      </c>
      <c r="I108">
        <v>1</v>
      </c>
      <c r="J108" t="s">
        <v>425</v>
      </c>
      <c r="K108" t="s">
        <v>391</v>
      </c>
    </row>
    <row r="109" spans="1:11" x14ac:dyDescent="0.3">
      <c r="A109">
        <v>115</v>
      </c>
      <c r="B109" s="7" t="s">
        <v>446</v>
      </c>
      <c r="D109" s="26" t="s">
        <v>63</v>
      </c>
      <c r="E109" s="17" t="s">
        <v>153</v>
      </c>
      <c r="F109" s="6" t="s">
        <v>456</v>
      </c>
      <c r="H109" t="s">
        <v>611</v>
      </c>
      <c r="I109">
        <v>1</v>
      </c>
      <c r="J109" t="s">
        <v>425</v>
      </c>
      <c r="K109" t="s">
        <v>391</v>
      </c>
    </row>
    <row r="110" spans="1:11" x14ac:dyDescent="0.3">
      <c r="A110">
        <v>117</v>
      </c>
      <c r="B110" s="7" t="s">
        <v>446</v>
      </c>
      <c r="D110" s="26" t="s">
        <v>63</v>
      </c>
      <c r="E110" s="17" t="s">
        <v>166</v>
      </c>
      <c r="F110" s="6" t="s">
        <v>165</v>
      </c>
      <c r="H110" t="s">
        <v>616</v>
      </c>
      <c r="I110">
        <v>1</v>
      </c>
      <c r="J110" t="s">
        <v>425</v>
      </c>
      <c r="K110" t="s">
        <v>391</v>
      </c>
    </row>
    <row r="111" spans="1:11" x14ac:dyDescent="0.3">
      <c r="A111">
        <v>118</v>
      </c>
      <c r="B111" s="7" t="s">
        <v>431</v>
      </c>
      <c r="D111" s="26" t="s">
        <v>63</v>
      </c>
      <c r="E111" s="17" t="s">
        <v>169</v>
      </c>
      <c r="F111" s="6" t="s">
        <v>617</v>
      </c>
      <c r="I111">
        <v>1</v>
      </c>
      <c r="J111" t="s">
        <v>425</v>
      </c>
      <c r="K111" t="s">
        <v>391</v>
      </c>
    </row>
    <row r="112" spans="1:11" x14ac:dyDescent="0.3">
      <c r="A112">
        <v>119</v>
      </c>
      <c r="B112" s="7" t="s">
        <v>446</v>
      </c>
      <c r="D112" s="26" t="s">
        <v>63</v>
      </c>
      <c r="E112" s="17" t="s">
        <v>174</v>
      </c>
      <c r="F112" s="6" t="s">
        <v>173</v>
      </c>
      <c r="I112">
        <v>1</v>
      </c>
      <c r="J112" t="s">
        <v>425</v>
      </c>
      <c r="K112" t="s">
        <v>391</v>
      </c>
    </row>
    <row r="113" spans="1:12" x14ac:dyDescent="0.3">
      <c r="A113">
        <v>122</v>
      </c>
      <c r="B113" s="7" t="s">
        <v>446</v>
      </c>
      <c r="D113" s="26" t="s">
        <v>63</v>
      </c>
      <c r="E113" s="17" t="s">
        <v>183</v>
      </c>
      <c r="F113" s="6" t="s">
        <v>182</v>
      </c>
      <c r="I113">
        <v>1</v>
      </c>
      <c r="J113" t="s">
        <v>425</v>
      </c>
      <c r="K113" t="s">
        <v>391</v>
      </c>
    </row>
    <row r="114" spans="1:12" x14ac:dyDescent="0.3">
      <c r="A114">
        <v>124</v>
      </c>
      <c r="B114" s="7" t="s">
        <v>431</v>
      </c>
      <c r="D114" s="26" t="s">
        <v>63</v>
      </c>
      <c r="E114" s="17" t="s">
        <v>191</v>
      </c>
      <c r="F114" s="6" t="s">
        <v>190</v>
      </c>
      <c r="I114">
        <v>1</v>
      </c>
      <c r="J114" t="s">
        <v>425</v>
      </c>
      <c r="K114" t="s">
        <v>391</v>
      </c>
    </row>
    <row r="115" spans="1:12" x14ac:dyDescent="0.3">
      <c r="A115">
        <v>129</v>
      </c>
      <c r="B115" s="7" t="s">
        <v>446</v>
      </c>
      <c r="D115" s="26" t="s">
        <v>63</v>
      </c>
      <c r="E115" s="17" t="s">
        <v>204</v>
      </c>
      <c r="F115" s="6" t="s">
        <v>203</v>
      </c>
      <c r="H115" t="s">
        <v>467</v>
      </c>
      <c r="I115">
        <v>1</v>
      </c>
      <c r="J115" t="s">
        <v>425</v>
      </c>
      <c r="K115" t="s">
        <v>391</v>
      </c>
    </row>
    <row r="116" spans="1:12" x14ac:dyDescent="0.3">
      <c r="A116">
        <v>130</v>
      </c>
      <c r="B116" s="25" t="s">
        <v>480</v>
      </c>
      <c r="D116" s="26" t="s">
        <v>63</v>
      </c>
      <c r="E116" s="17" t="s">
        <v>207</v>
      </c>
      <c r="F116" s="6" t="s">
        <v>206</v>
      </c>
      <c r="I116">
        <v>1</v>
      </c>
      <c r="J116" t="s">
        <v>425</v>
      </c>
      <c r="K116" t="s">
        <v>391</v>
      </c>
    </row>
    <row r="117" spans="1:12" x14ac:dyDescent="0.3">
      <c r="A117">
        <v>132</v>
      </c>
      <c r="B117" s="7" t="s">
        <v>431</v>
      </c>
      <c r="D117" s="26" t="s">
        <v>63</v>
      </c>
      <c r="E117" s="17" t="s">
        <v>106</v>
      </c>
      <c r="F117" s="6" t="s">
        <v>211</v>
      </c>
      <c r="I117">
        <v>1</v>
      </c>
      <c r="J117" t="s">
        <v>425</v>
      </c>
      <c r="K117" t="s">
        <v>391</v>
      </c>
    </row>
    <row r="118" spans="1:12" x14ac:dyDescent="0.3">
      <c r="A118">
        <v>133</v>
      </c>
      <c r="B118" s="7" t="s">
        <v>446</v>
      </c>
      <c r="D118" s="26" t="s">
        <v>63</v>
      </c>
      <c r="E118" s="17" t="s">
        <v>214</v>
      </c>
      <c r="F118" s="6" t="s">
        <v>213</v>
      </c>
      <c r="I118">
        <v>1</v>
      </c>
      <c r="J118" t="s">
        <v>425</v>
      </c>
      <c r="K118" t="s">
        <v>391</v>
      </c>
    </row>
    <row r="119" spans="1:12" x14ac:dyDescent="0.3">
      <c r="A119">
        <v>135</v>
      </c>
      <c r="B119" s="7" t="s">
        <v>431</v>
      </c>
      <c r="D119" s="26" t="s">
        <v>63</v>
      </c>
      <c r="E119" s="17" t="s">
        <v>220</v>
      </c>
      <c r="F119" s="6" t="s">
        <v>219</v>
      </c>
      <c r="I119">
        <v>1</v>
      </c>
      <c r="J119" t="s">
        <v>425</v>
      </c>
      <c r="K119" t="s">
        <v>391</v>
      </c>
    </row>
    <row r="120" spans="1:12" x14ac:dyDescent="0.3">
      <c r="A120">
        <v>137</v>
      </c>
      <c r="B120" s="7" t="s">
        <v>446</v>
      </c>
      <c r="D120" s="26" t="s">
        <v>63</v>
      </c>
      <c r="E120" s="17" t="s">
        <v>226</v>
      </c>
      <c r="F120" s="6" t="s">
        <v>225</v>
      </c>
      <c r="H120" t="s">
        <v>494</v>
      </c>
      <c r="I120">
        <v>1</v>
      </c>
      <c r="J120" t="s">
        <v>425</v>
      </c>
      <c r="K120" t="s">
        <v>391</v>
      </c>
    </row>
    <row r="121" spans="1:12" x14ac:dyDescent="0.3">
      <c r="A121">
        <v>141</v>
      </c>
      <c r="B121" s="7" t="s">
        <v>446</v>
      </c>
      <c r="D121" s="26" t="s">
        <v>63</v>
      </c>
      <c r="E121" s="10" t="s">
        <v>237</v>
      </c>
      <c r="F121" s="6" t="s">
        <v>236</v>
      </c>
      <c r="I121">
        <v>1</v>
      </c>
      <c r="J121" t="s">
        <v>425</v>
      </c>
      <c r="K121" t="s">
        <v>391</v>
      </c>
    </row>
    <row r="122" spans="1:12" x14ac:dyDescent="0.3">
      <c r="A122">
        <v>142</v>
      </c>
      <c r="B122" s="7" t="s">
        <v>446</v>
      </c>
      <c r="D122" s="26" t="s">
        <v>63</v>
      </c>
      <c r="E122" s="10" t="s">
        <v>240</v>
      </c>
      <c r="F122" s="6" t="s">
        <v>239</v>
      </c>
      <c r="I122">
        <v>1</v>
      </c>
      <c r="J122" t="s">
        <v>425</v>
      </c>
      <c r="K122" t="s">
        <v>391</v>
      </c>
    </row>
    <row r="123" spans="1:12" x14ac:dyDescent="0.3">
      <c r="A123">
        <v>146</v>
      </c>
      <c r="B123" s="7" t="s">
        <v>480</v>
      </c>
      <c r="D123" s="26" t="s">
        <v>63</v>
      </c>
      <c r="E123" s="10" t="s">
        <v>256</v>
      </c>
      <c r="F123" s="6" t="s">
        <v>255</v>
      </c>
      <c r="H123" t="s">
        <v>414</v>
      </c>
      <c r="I123">
        <v>1</v>
      </c>
      <c r="J123" t="s">
        <v>425</v>
      </c>
      <c r="K123" t="s">
        <v>391</v>
      </c>
    </row>
    <row r="124" spans="1:12" x14ac:dyDescent="0.3">
      <c r="A124">
        <v>155</v>
      </c>
      <c r="B124" s="7" t="s">
        <v>446</v>
      </c>
      <c r="D124" s="26" t="s">
        <v>63</v>
      </c>
      <c r="E124" s="10" t="s">
        <v>264</v>
      </c>
      <c r="F124" s="6" t="s">
        <v>283</v>
      </c>
      <c r="I124">
        <v>1</v>
      </c>
      <c r="J124" t="s">
        <v>425</v>
      </c>
      <c r="K124" t="s">
        <v>391</v>
      </c>
    </row>
    <row r="125" spans="1:12" x14ac:dyDescent="0.3">
      <c r="A125">
        <v>156</v>
      </c>
      <c r="B125" s="7" t="s">
        <v>431</v>
      </c>
      <c r="D125" s="26" t="s">
        <v>63</v>
      </c>
      <c r="E125" s="24" t="s">
        <v>286</v>
      </c>
      <c r="F125" s="6" t="s">
        <v>285</v>
      </c>
      <c r="I125">
        <v>1</v>
      </c>
      <c r="J125" t="s">
        <v>425</v>
      </c>
      <c r="K125" t="s">
        <v>391</v>
      </c>
      <c r="L125" s="18">
        <v>0.4</v>
      </c>
    </row>
    <row r="126" spans="1:12" x14ac:dyDescent="0.3">
      <c r="A126">
        <v>158</v>
      </c>
      <c r="B126" s="7" t="s">
        <v>443</v>
      </c>
      <c r="D126" s="26" t="s">
        <v>63</v>
      </c>
      <c r="E126" s="10" t="s">
        <v>293</v>
      </c>
      <c r="F126" s="6" t="s">
        <v>618</v>
      </c>
      <c r="I126">
        <v>1</v>
      </c>
      <c r="J126" t="s">
        <v>425</v>
      </c>
      <c r="K126" t="s">
        <v>391</v>
      </c>
    </row>
    <row r="127" spans="1:12" ht="42.45" x14ac:dyDescent="0.3">
      <c r="A127">
        <v>162</v>
      </c>
      <c r="B127" s="7" t="s">
        <v>431</v>
      </c>
      <c r="D127" s="26" t="s">
        <v>63</v>
      </c>
      <c r="E127" s="24" t="s">
        <v>303</v>
      </c>
      <c r="F127" s="6" t="s">
        <v>302</v>
      </c>
      <c r="G127" s="11" t="s">
        <v>619</v>
      </c>
      <c r="I127">
        <v>1</v>
      </c>
      <c r="J127" t="s">
        <v>425</v>
      </c>
      <c r="K127" t="s">
        <v>391</v>
      </c>
      <c r="L127" s="18">
        <v>0.35</v>
      </c>
    </row>
    <row r="128" spans="1:12" x14ac:dyDescent="0.3">
      <c r="A128">
        <v>173</v>
      </c>
      <c r="B128" s="7" t="s">
        <v>446</v>
      </c>
      <c r="D128" s="26" t="s">
        <v>63</v>
      </c>
      <c r="E128" s="17" t="s">
        <v>620</v>
      </c>
      <c r="F128" s="6" t="s">
        <v>621</v>
      </c>
      <c r="I128">
        <v>1</v>
      </c>
      <c r="J128" s="7" t="s">
        <v>444</v>
      </c>
      <c r="K128" t="s">
        <v>391</v>
      </c>
    </row>
    <row r="129" spans="1:11" x14ac:dyDescent="0.3">
      <c r="A129">
        <v>174</v>
      </c>
      <c r="B129" s="7" t="s">
        <v>446</v>
      </c>
      <c r="D129" s="26" t="s">
        <v>63</v>
      </c>
      <c r="E129" s="10" t="s">
        <v>622</v>
      </c>
      <c r="F129" s="6" t="s">
        <v>608</v>
      </c>
      <c r="I129">
        <v>1</v>
      </c>
      <c r="J129" s="7" t="s">
        <v>444</v>
      </c>
      <c r="K129" t="s">
        <v>391</v>
      </c>
    </row>
    <row r="130" spans="1:11" x14ac:dyDescent="0.3">
      <c r="A130">
        <v>175</v>
      </c>
      <c r="B130" s="7" t="s">
        <v>446</v>
      </c>
      <c r="D130" s="26" t="s">
        <v>63</v>
      </c>
      <c r="E130" s="10" t="s">
        <v>623</v>
      </c>
      <c r="F130" s="6" t="s">
        <v>624</v>
      </c>
      <c r="I130">
        <v>1</v>
      </c>
      <c r="J130" s="7" t="s">
        <v>444</v>
      </c>
      <c r="K130" t="s">
        <v>391</v>
      </c>
    </row>
    <row r="131" spans="1:11" x14ac:dyDescent="0.3">
      <c r="A131">
        <v>176</v>
      </c>
      <c r="B131" s="7" t="s">
        <v>446</v>
      </c>
      <c r="D131" s="26" t="s">
        <v>63</v>
      </c>
      <c r="E131" s="17" t="s">
        <v>72</v>
      </c>
      <c r="F131" s="6" t="s">
        <v>69</v>
      </c>
      <c r="I131">
        <v>1</v>
      </c>
      <c r="J131" s="7" t="s">
        <v>444</v>
      </c>
      <c r="K131" t="s">
        <v>391</v>
      </c>
    </row>
    <row r="132" spans="1:11" x14ac:dyDescent="0.3">
      <c r="A132">
        <v>177</v>
      </c>
      <c r="B132" s="7" t="s">
        <v>446</v>
      </c>
      <c r="D132" s="26" t="s">
        <v>63</v>
      </c>
      <c r="E132" s="17" t="s">
        <v>625</v>
      </c>
      <c r="F132" s="6" t="s">
        <v>76</v>
      </c>
      <c r="I132">
        <v>1</v>
      </c>
      <c r="J132" s="7" t="s">
        <v>444</v>
      </c>
      <c r="K132" t="s">
        <v>391</v>
      </c>
    </row>
    <row r="133" spans="1:11" x14ac:dyDescent="0.3">
      <c r="A133">
        <v>178</v>
      </c>
      <c r="B133" s="7" t="s">
        <v>446</v>
      </c>
      <c r="D133" s="26" t="s">
        <v>63</v>
      </c>
      <c r="E133" s="17" t="s">
        <v>87</v>
      </c>
      <c r="F133" s="6" t="s">
        <v>84</v>
      </c>
      <c r="I133">
        <v>1</v>
      </c>
      <c r="J133" s="7" t="s">
        <v>444</v>
      </c>
      <c r="K133" t="s">
        <v>391</v>
      </c>
    </row>
    <row r="134" spans="1:11" x14ac:dyDescent="0.3">
      <c r="A134">
        <v>179</v>
      </c>
      <c r="B134" s="7" t="s">
        <v>446</v>
      </c>
      <c r="D134" s="26" t="s">
        <v>63</v>
      </c>
      <c r="E134" s="17" t="s">
        <v>92</v>
      </c>
      <c r="F134" s="6" t="s">
        <v>91</v>
      </c>
      <c r="I134">
        <v>1</v>
      </c>
      <c r="J134" s="7" t="s">
        <v>444</v>
      </c>
      <c r="K134" t="s">
        <v>391</v>
      </c>
    </row>
    <row r="135" spans="1:11" x14ac:dyDescent="0.3">
      <c r="A135">
        <v>180</v>
      </c>
      <c r="B135" s="7" t="s">
        <v>446</v>
      </c>
      <c r="D135" s="26" t="s">
        <v>63</v>
      </c>
      <c r="E135" s="17" t="s">
        <v>626</v>
      </c>
      <c r="F135" s="6" t="s">
        <v>627</v>
      </c>
      <c r="I135">
        <v>1</v>
      </c>
      <c r="J135" t="s">
        <v>444</v>
      </c>
      <c r="K135" t="s">
        <v>391</v>
      </c>
    </row>
    <row r="136" spans="1:11" x14ac:dyDescent="0.3">
      <c r="A136">
        <v>181</v>
      </c>
      <c r="B136" s="7" t="s">
        <v>446</v>
      </c>
      <c r="D136" s="26" t="s">
        <v>63</v>
      </c>
      <c r="E136" s="17" t="s">
        <v>101</v>
      </c>
      <c r="F136" s="6" t="s">
        <v>99</v>
      </c>
      <c r="I136">
        <v>1</v>
      </c>
      <c r="J136" t="s">
        <v>444</v>
      </c>
      <c r="K136" t="s">
        <v>391</v>
      </c>
    </row>
    <row r="137" spans="1:11" x14ac:dyDescent="0.3">
      <c r="A137">
        <v>183</v>
      </c>
      <c r="B137" s="7" t="s">
        <v>446</v>
      </c>
      <c r="D137" s="26" t="s">
        <v>63</v>
      </c>
      <c r="E137" s="17" t="s">
        <v>628</v>
      </c>
      <c r="F137" s="6" t="s">
        <v>612</v>
      </c>
      <c r="I137">
        <v>1</v>
      </c>
      <c r="J137" t="s">
        <v>444</v>
      </c>
      <c r="K137" t="s">
        <v>391</v>
      </c>
    </row>
    <row r="138" spans="1:11" x14ac:dyDescent="0.3">
      <c r="A138">
        <v>184</v>
      </c>
      <c r="B138" s="7" t="s">
        <v>446</v>
      </c>
      <c r="D138" s="26" t="s">
        <v>63</v>
      </c>
      <c r="E138" s="17" t="s">
        <v>116</v>
      </c>
      <c r="F138" s="6" t="s">
        <v>113</v>
      </c>
      <c r="I138">
        <v>1</v>
      </c>
      <c r="J138" t="s">
        <v>444</v>
      </c>
      <c r="K138" t="s">
        <v>391</v>
      </c>
    </row>
    <row r="139" spans="1:11" x14ac:dyDescent="0.3">
      <c r="A139">
        <v>185</v>
      </c>
      <c r="B139" s="7" t="s">
        <v>446</v>
      </c>
      <c r="D139" s="26" t="s">
        <v>63</v>
      </c>
      <c r="E139" s="17" t="s">
        <v>629</v>
      </c>
      <c r="F139" s="6" t="s">
        <v>117</v>
      </c>
      <c r="I139">
        <v>1</v>
      </c>
      <c r="J139" t="s">
        <v>444</v>
      </c>
      <c r="K139" t="s">
        <v>391</v>
      </c>
    </row>
    <row r="140" spans="1:11" x14ac:dyDescent="0.3">
      <c r="A140">
        <v>186</v>
      </c>
      <c r="B140" s="7" t="s">
        <v>446</v>
      </c>
      <c r="D140" s="26" t="s">
        <v>63</v>
      </c>
      <c r="E140" s="17" t="s">
        <v>124</v>
      </c>
      <c r="F140" s="6" t="s">
        <v>122</v>
      </c>
      <c r="I140">
        <v>1</v>
      </c>
      <c r="J140" t="s">
        <v>444</v>
      </c>
      <c r="K140" t="s">
        <v>391</v>
      </c>
    </row>
    <row r="141" spans="1:11" x14ac:dyDescent="0.3">
      <c r="A141">
        <v>189</v>
      </c>
      <c r="B141" s="7" t="s">
        <v>446</v>
      </c>
      <c r="D141" s="26" t="s">
        <v>63</v>
      </c>
      <c r="E141" s="17" t="s">
        <v>131</v>
      </c>
      <c r="F141" s="6" t="s">
        <v>129</v>
      </c>
      <c r="I141">
        <v>1</v>
      </c>
      <c r="J141" t="s">
        <v>444</v>
      </c>
      <c r="K141" t="s">
        <v>391</v>
      </c>
    </row>
    <row r="142" spans="1:11" x14ac:dyDescent="0.3">
      <c r="A142">
        <v>190</v>
      </c>
      <c r="B142" s="7" t="s">
        <v>446</v>
      </c>
      <c r="D142" s="26" t="s">
        <v>63</v>
      </c>
      <c r="E142" s="17" t="s">
        <v>134</v>
      </c>
      <c r="F142" s="6" t="s">
        <v>132</v>
      </c>
      <c r="I142">
        <v>1</v>
      </c>
      <c r="J142" t="s">
        <v>444</v>
      </c>
      <c r="K142" t="s">
        <v>391</v>
      </c>
    </row>
    <row r="143" spans="1:11" x14ac:dyDescent="0.3">
      <c r="A143">
        <v>192</v>
      </c>
      <c r="B143" s="7" t="s">
        <v>446</v>
      </c>
      <c r="D143" s="26" t="s">
        <v>63</v>
      </c>
      <c r="E143" s="17" t="s">
        <v>145</v>
      </c>
      <c r="F143" s="6" t="s">
        <v>143</v>
      </c>
      <c r="I143">
        <v>1</v>
      </c>
      <c r="J143" t="s">
        <v>444</v>
      </c>
      <c r="K143" t="s">
        <v>391</v>
      </c>
    </row>
    <row r="144" spans="1:11" x14ac:dyDescent="0.3">
      <c r="A144">
        <v>193</v>
      </c>
      <c r="B144" s="7" t="s">
        <v>446</v>
      </c>
      <c r="D144" s="26" t="s">
        <v>63</v>
      </c>
      <c r="E144" s="17" t="s">
        <v>148</v>
      </c>
      <c r="F144" s="6" t="s">
        <v>146</v>
      </c>
      <c r="I144">
        <v>1</v>
      </c>
      <c r="J144" t="s">
        <v>444</v>
      </c>
      <c r="K144" t="s">
        <v>391</v>
      </c>
    </row>
    <row r="145" spans="1:11" x14ac:dyDescent="0.3">
      <c r="A145">
        <v>194</v>
      </c>
      <c r="B145" s="7" t="s">
        <v>446</v>
      </c>
      <c r="D145" s="26" t="s">
        <v>63</v>
      </c>
      <c r="E145" s="17" t="s">
        <v>151</v>
      </c>
      <c r="F145" s="6" t="s">
        <v>149</v>
      </c>
      <c r="I145">
        <v>1</v>
      </c>
      <c r="J145" t="s">
        <v>444</v>
      </c>
      <c r="K145" t="s">
        <v>391</v>
      </c>
    </row>
    <row r="146" spans="1:11" x14ac:dyDescent="0.3">
      <c r="A146">
        <v>196</v>
      </c>
      <c r="B146" s="7" t="s">
        <v>446</v>
      </c>
      <c r="D146" s="26" t="s">
        <v>63</v>
      </c>
      <c r="E146" s="17" t="s">
        <v>157</v>
      </c>
      <c r="F146" s="6" t="s">
        <v>155</v>
      </c>
      <c r="I146">
        <v>1</v>
      </c>
      <c r="J146" t="s">
        <v>444</v>
      </c>
      <c r="K146" t="s">
        <v>391</v>
      </c>
    </row>
    <row r="147" spans="1:11" x14ac:dyDescent="0.3">
      <c r="A147">
        <v>197</v>
      </c>
      <c r="B147" s="7" t="s">
        <v>446</v>
      </c>
      <c r="D147" s="26" t="s">
        <v>63</v>
      </c>
      <c r="E147" s="17" t="s">
        <v>162</v>
      </c>
      <c r="F147" s="6" t="s">
        <v>160</v>
      </c>
      <c r="I147">
        <v>1</v>
      </c>
      <c r="J147" t="s">
        <v>444</v>
      </c>
      <c r="K147" t="s">
        <v>391</v>
      </c>
    </row>
    <row r="148" spans="1:11" x14ac:dyDescent="0.3">
      <c r="A148">
        <v>199</v>
      </c>
      <c r="B148" s="7" t="s">
        <v>446</v>
      </c>
      <c r="D148" s="26" t="s">
        <v>63</v>
      </c>
      <c r="E148" s="17" t="s">
        <v>167</v>
      </c>
      <c r="F148" s="6" t="s">
        <v>165</v>
      </c>
      <c r="I148">
        <v>1</v>
      </c>
      <c r="J148" t="s">
        <v>444</v>
      </c>
      <c r="K148" t="s">
        <v>391</v>
      </c>
    </row>
    <row r="149" spans="1:11" x14ac:dyDescent="0.3">
      <c r="A149">
        <v>200</v>
      </c>
      <c r="B149" s="7" t="s">
        <v>446</v>
      </c>
      <c r="D149" s="26" t="s">
        <v>63</v>
      </c>
      <c r="E149" s="17" t="s">
        <v>170</v>
      </c>
      <c r="F149" s="6" t="s">
        <v>168</v>
      </c>
      <c r="I149">
        <v>1</v>
      </c>
      <c r="J149" t="s">
        <v>444</v>
      </c>
      <c r="K149" t="s">
        <v>391</v>
      </c>
    </row>
    <row r="150" spans="1:11" x14ac:dyDescent="0.3">
      <c r="A150">
        <v>201</v>
      </c>
      <c r="B150" s="7" t="s">
        <v>446</v>
      </c>
      <c r="D150" s="26" t="s">
        <v>63</v>
      </c>
      <c r="E150" s="17" t="s">
        <v>175</v>
      </c>
      <c r="F150" s="6" t="s">
        <v>173</v>
      </c>
      <c r="I150">
        <v>1</v>
      </c>
      <c r="J150" t="s">
        <v>444</v>
      </c>
      <c r="K150" t="s">
        <v>391</v>
      </c>
    </row>
    <row r="151" spans="1:11" x14ac:dyDescent="0.3">
      <c r="A151">
        <v>202</v>
      </c>
      <c r="B151" s="7" t="s">
        <v>446</v>
      </c>
      <c r="D151" s="26" t="s">
        <v>63</v>
      </c>
      <c r="E151" s="17" t="s">
        <v>177</v>
      </c>
      <c r="F151" s="6" t="s">
        <v>176</v>
      </c>
      <c r="I151">
        <v>1</v>
      </c>
      <c r="J151" t="s">
        <v>444</v>
      </c>
      <c r="K151" t="s">
        <v>391</v>
      </c>
    </row>
    <row r="152" spans="1:11" x14ac:dyDescent="0.3">
      <c r="A152">
        <v>206</v>
      </c>
      <c r="B152" s="7" t="s">
        <v>446</v>
      </c>
      <c r="D152" s="26" t="s">
        <v>63</v>
      </c>
      <c r="E152" s="17" t="s">
        <v>192</v>
      </c>
      <c r="F152" s="6" t="s">
        <v>190</v>
      </c>
      <c r="I152">
        <v>1</v>
      </c>
      <c r="J152" t="s">
        <v>444</v>
      </c>
      <c r="K152" t="s">
        <v>391</v>
      </c>
    </row>
    <row r="153" spans="1:11" x14ac:dyDescent="0.3">
      <c r="A153">
        <v>207</v>
      </c>
      <c r="B153" s="7" t="s">
        <v>446</v>
      </c>
      <c r="D153" s="26" t="s">
        <v>63</v>
      </c>
      <c r="E153" s="17" t="s">
        <v>194</v>
      </c>
      <c r="F153" s="6" t="s">
        <v>193</v>
      </c>
      <c r="I153">
        <v>1</v>
      </c>
      <c r="J153" t="s">
        <v>444</v>
      </c>
      <c r="K153" t="s">
        <v>391</v>
      </c>
    </row>
    <row r="154" spans="1:11" x14ac:dyDescent="0.3">
      <c r="A154">
        <v>208</v>
      </c>
      <c r="B154" s="7" t="s">
        <v>446</v>
      </c>
      <c r="D154" s="26" t="s">
        <v>63</v>
      </c>
      <c r="E154" s="17" t="s">
        <v>196</v>
      </c>
      <c r="F154" s="6" t="s">
        <v>195</v>
      </c>
      <c r="I154">
        <v>1</v>
      </c>
      <c r="J154" t="s">
        <v>444</v>
      </c>
      <c r="K154" t="s">
        <v>391</v>
      </c>
    </row>
    <row r="155" spans="1:11" x14ac:dyDescent="0.3">
      <c r="A155">
        <v>209</v>
      </c>
      <c r="B155" s="7" t="s">
        <v>446</v>
      </c>
      <c r="D155" s="26" t="s">
        <v>63</v>
      </c>
      <c r="E155" s="17" t="s">
        <v>198</v>
      </c>
      <c r="F155" s="6" t="s">
        <v>197</v>
      </c>
      <c r="I155">
        <v>1</v>
      </c>
      <c r="J155" t="s">
        <v>444</v>
      </c>
      <c r="K155" t="s">
        <v>391</v>
      </c>
    </row>
    <row r="156" spans="1:11" x14ac:dyDescent="0.3">
      <c r="A156">
        <v>210</v>
      </c>
      <c r="B156" s="7" t="s">
        <v>446</v>
      </c>
      <c r="D156" s="26" t="s">
        <v>63</v>
      </c>
      <c r="E156" s="17" t="s">
        <v>202</v>
      </c>
      <c r="F156" s="6" t="s">
        <v>200</v>
      </c>
      <c r="I156">
        <v>1</v>
      </c>
      <c r="J156" t="s">
        <v>444</v>
      </c>
      <c r="K156" t="s">
        <v>391</v>
      </c>
    </row>
    <row r="157" spans="1:11" x14ac:dyDescent="0.3">
      <c r="A157">
        <v>211</v>
      </c>
      <c r="B157" s="7" t="s">
        <v>446</v>
      </c>
      <c r="D157" s="26" t="s">
        <v>63</v>
      </c>
      <c r="E157" s="17" t="s">
        <v>205</v>
      </c>
      <c r="F157" s="6" t="s">
        <v>203</v>
      </c>
      <c r="I157">
        <v>1</v>
      </c>
      <c r="J157" t="s">
        <v>444</v>
      </c>
      <c r="K157" t="s">
        <v>391</v>
      </c>
    </row>
    <row r="158" spans="1:11" x14ac:dyDescent="0.3">
      <c r="A158">
        <v>212</v>
      </c>
      <c r="B158" s="7" t="s">
        <v>446</v>
      </c>
      <c r="D158" s="26" t="s">
        <v>63</v>
      </c>
      <c r="E158" s="17" t="s">
        <v>208</v>
      </c>
      <c r="F158" s="6" t="s">
        <v>206</v>
      </c>
      <c r="I158">
        <v>1</v>
      </c>
      <c r="J158" t="s">
        <v>444</v>
      </c>
      <c r="K158" t="s">
        <v>391</v>
      </c>
    </row>
    <row r="159" spans="1:11" x14ac:dyDescent="0.3">
      <c r="A159">
        <v>213</v>
      </c>
      <c r="B159" s="7" t="s">
        <v>446</v>
      </c>
      <c r="D159" s="26" t="s">
        <v>63</v>
      </c>
      <c r="E159" s="17" t="s">
        <v>210</v>
      </c>
      <c r="F159" s="6" t="s">
        <v>209</v>
      </c>
      <c r="I159">
        <v>1</v>
      </c>
      <c r="J159" t="s">
        <v>444</v>
      </c>
      <c r="K159" t="s">
        <v>391</v>
      </c>
    </row>
    <row r="160" spans="1:11" x14ac:dyDescent="0.3">
      <c r="A160">
        <v>214</v>
      </c>
      <c r="B160" s="7" t="s">
        <v>446</v>
      </c>
      <c r="D160" s="26" t="s">
        <v>63</v>
      </c>
      <c r="E160" s="17" t="s">
        <v>212</v>
      </c>
      <c r="F160" s="6" t="s">
        <v>211</v>
      </c>
      <c r="I160">
        <v>1</v>
      </c>
      <c r="J160" t="s">
        <v>444</v>
      </c>
      <c r="K160" t="s">
        <v>391</v>
      </c>
    </row>
    <row r="161" spans="1:11" x14ac:dyDescent="0.3">
      <c r="A161">
        <v>216</v>
      </c>
      <c r="B161" s="7" t="s">
        <v>446</v>
      </c>
      <c r="D161" s="26" t="s">
        <v>63</v>
      </c>
      <c r="E161" s="17" t="s">
        <v>217</v>
      </c>
      <c r="F161" s="6" t="s">
        <v>216</v>
      </c>
      <c r="I161">
        <v>1</v>
      </c>
      <c r="J161" t="s">
        <v>444</v>
      </c>
      <c r="K161" t="s">
        <v>391</v>
      </c>
    </row>
    <row r="162" spans="1:11" x14ac:dyDescent="0.3">
      <c r="A162">
        <v>220</v>
      </c>
      <c r="B162" s="7" t="s">
        <v>446</v>
      </c>
      <c r="D162" s="26" t="s">
        <v>63</v>
      </c>
      <c r="E162" s="17" t="s">
        <v>229</v>
      </c>
      <c r="F162" s="6" t="s">
        <v>228</v>
      </c>
      <c r="I162">
        <v>1</v>
      </c>
      <c r="J162" t="s">
        <v>444</v>
      </c>
      <c r="K162" t="s">
        <v>391</v>
      </c>
    </row>
    <row r="163" spans="1:11" x14ac:dyDescent="0.3">
      <c r="A163">
        <v>221</v>
      </c>
      <c r="B163" s="7" t="s">
        <v>446</v>
      </c>
      <c r="D163" s="26" t="s">
        <v>63</v>
      </c>
      <c r="E163" s="17" t="s">
        <v>232</v>
      </c>
      <c r="F163" s="6" t="s">
        <v>230</v>
      </c>
      <c r="I163">
        <v>1</v>
      </c>
      <c r="J163" t="s">
        <v>444</v>
      </c>
      <c r="K163" t="s">
        <v>391</v>
      </c>
    </row>
    <row r="164" spans="1:11" x14ac:dyDescent="0.3">
      <c r="A164">
        <v>222</v>
      </c>
      <c r="B164" s="7" t="s">
        <v>446</v>
      </c>
      <c r="D164" s="26" t="s">
        <v>63</v>
      </c>
      <c r="E164" s="17" t="s">
        <v>234</v>
      </c>
      <c r="F164" s="6" t="s">
        <v>233</v>
      </c>
      <c r="I164">
        <v>1</v>
      </c>
      <c r="J164" t="s">
        <v>444</v>
      </c>
      <c r="K164" t="s">
        <v>391</v>
      </c>
    </row>
    <row r="165" spans="1:11" x14ac:dyDescent="0.3">
      <c r="A165">
        <v>223</v>
      </c>
      <c r="B165" s="7" t="s">
        <v>446</v>
      </c>
      <c r="D165" s="26" t="s">
        <v>63</v>
      </c>
      <c r="E165" s="17" t="s">
        <v>238</v>
      </c>
      <c r="F165" s="6" t="s">
        <v>236</v>
      </c>
      <c r="I165">
        <v>1</v>
      </c>
      <c r="J165" t="s">
        <v>444</v>
      </c>
      <c r="K165" t="s">
        <v>391</v>
      </c>
    </row>
    <row r="166" spans="1:11" x14ac:dyDescent="0.3">
      <c r="A166">
        <v>224</v>
      </c>
      <c r="B166" s="7" t="s">
        <v>446</v>
      </c>
      <c r="D166" s="26" t="s">
        <v>63</v>
      </c>
      <c r="E166" s="17" t="s">
        <v>241</v>
      </c>
      <c r="F166" s="6" t="s">
        <v>239</v>
      </c>
      <c r="I166">
        <v>1</v>
      </c>
      <c r="J166" t="s">
        <v>444</v>
      </c>
      <c r="K166" t="s">
        <v>391</v>
      </c>
    </row>
    <row r="167" spans="1:11" x14ac:dyDescent="0.3">
      <c r="A167">
        <v>225</v>
      </c>
      <c r="B167" s="7" t="s">
        <v>446</v>
      </c>
      <c r="D167" s="26" t="s">
        <v>63</v>
      </c>
      <c r="E167" s="17" t="s">
        <v>247</v>
      </c>
      <c r="F167" s="6" t="s">
        <v>245</v>
      </c>
      <c r="I167">
        <v>1</v>
      </c>
      <c r="J167" t="s">
        <v>444</v>
      </c>
      <c r="K167" t="s">
        <v>391</v>
      </c>
    </row>
    <row r="168" spans="1:11" x14ac:dyDescent="0.3">
      <c r="A168">
        <v>227</v>
      </c>
      <c r="B168" s="7" t="s">
        <v>446</v>
      </c>
      <c r="D168" s="26" t="s">
        <v>63</v>
      </c>
      <c r="E168" s="17" t="s">
        <v>254</v>
      </c>
      <c r="F168" s="6" t="s">
        <v>253</v>
      </c>
      <c r="I168">
        <v>1</v>
      </c>
      <c r="J168" t="s">
        <v>444</v>
      </c>
      <c r="K168" t="s">
        <v>391</v>
      </c>
    </row>
    <row r="169" spans="1:11" x14ac:dyDescent="0.3">
      <c r="A169">
        <v>228</v>
      </c>
      <c r="B169" s="7" t="s">
        <v>446</v>
      </c>
      <c r="D169" s="26" t="s">
        <v>63</v>
      </c>
      <c r="E169" s="17" t="s">
        <v>257</v>
      </c>
      <c r="F169" s="6" t="s">
        <v>255</v>
      </c>
      <c r="I169">
        <v>1</v>
      </c>
      <c r="J169" t="s">
        <v>444</v>
      </c>
      <c r="K169" t="s">
        <v>391</v>
      </c>
    </row>
    <row r="170" spans="1:11" x14ac:dyDescent="0.3">
      <c r="A170">
        <v>231</v>
      </c>
      <c r="B170" s="7" t="s">
        <v>446</v>
      </c>
      <c r="D170" s="26" t="s">
        <v>63</v>
      </c>
      <c r="E170" s="17" t="s">
        <v>266</v>
      </c>
      <c r="F170" s="6" t="s">
        <v>265</v>
      </c>
      <c r="I170">
        <v>1</v>
      </c>
      <c r="J170" t="s">
        <v>444</v>
      </c>
      <c r="K170" t="s">
        <v>391</v>
      </c>
    </row>
    <row r="171" spans="1:11" x14ac:dyDescent="0.3">
      <c r="A171">
        <v>232</v>
      </c>
      <c r="B171" s="7" t="s">
        <v>446</v>
      </c>
      <c r="D171" s="26" t="s">
        <v>63</v>
      </c>
      <c r="E171" s="17" t="s">
        <v>268</v>
      </c>
      <c r="F171" s="6" t="s">
        <v>267</v>
      </c>
      <c r="I171">
        <v>1</v>
      </c>
      <c r="J171" t="s">
        <v>444</v>
      </c>
      <c r="K171" t="s">
        <v>391</v>
      </c>
    </row>
    <row r="172" spans="1:11" x14ac:dyDescent="0.3">
      <c r="A172">
        <v>233</v>
      </c>
      <c r="B172" s="7" t="s">
        <v>446</v>
      </c>
      <c r="D172" s="26" t="s">
        <v>63</v>
      </c>
      <c r="E172" s="17" t="s">
        <v>270</v>
      </c>
      <c r="F172" s="6" t="s">
        <v>269</v>
      </c>
      <c r="I172">
        <v>1</v>
      </c>
      <c r="J172" t="s">
        <v>444</v>
      </c>
      <c r="K172" t="s">
        <v>391</v>
      </c>
    </row>
    <row r="173" spans="1:11" x14ac:dyDescent="0.3">
      <c r="A173">
        <v>234</v>
      </c>
      <c r="B173" s="7" t="s">
        <v>446</v>
      </c>
      <c r="D173" s="26" t="s">
        <v>63</v>
      </c>
      <c r="E173" s="17" t="s">
        <v>272</v>
      </c>
      <c r="F173" s="6" t="s">
        <v>271</v>
      </c>
      <c r="I173">
        <v>1</v>
      </c>
      <c r="J173" t="s">
        <v>444</v>
      </c>
      <c r="K173" t="s">
        <v>391</v>
      </c>
    </row>
    <row r="174" spans="1:11" x14ac:dyDescent="0.3">
      <c r="A174">
        <v>235</v>
      </c>
      <c r="B174" s="7" t="s">
        <v>446</v>
      </c>
      <c r="D174" s="26" t="s">
        <v>63</v>
      </c>
      <c r="E174" s="17" t="s">
        <v>275</v>
      </c>
      <c r="F174" s="6" t="s">
        <v>273</v>
      </c>
      <c r="I174">
        <v>1</v>
      </c>
      <c r="J174" t="s">
        <v>444</v>
      </c>
      <c r="K174" t="s">
        <v>391</v>
      </c>
    </row>
    <row r="175" spans="1:11" x14ac:dyDescent="0.3">
      <c r="A175">
        <v>236</v>
      </c>
      <c r="B175" s="7" t="s">
        <v>446</v>
      </c>
      <c r="D175" s="26" t="s">
        <v>63</v>
      </c>
      <c r="E175" s="17" t="s">
        <v>277</v>
      </c>
      <c r="F175" s="6" t="s">
        <v>276</v>
      </c>
      <c r="I175">
        <v>1</v>
      </c>
      <c r="J175" t="s">
        <v>444</v>
      </c>
      <c r="K175" t="s">
        <v>391</v>
      </c>
    </row>
    <row r="176" spans="1:11" x14ac:dyDescent="0.3">
      <c r="A176">
        <v>238</v>
      </c>
      <c r="B176" s="7" t="s">
        <v>446</v>
      </c>
      <c r="D176" s="26" t="s">
        <v>63</v>
      </c>
      <c r="E176" s="17" t="s">
        <v>282</v>
      </c>
      <c r="F176" s="6" t="s">
        <v>280</v>
      </c>
      <c r="I176">
        <v>1</v>
      </c>
      <c r="J176" t="s">
        <v>444</v>
      </c>
      <c r="K176" t="s">
        <v>391</v>
      </c>
    </row>
    <row r="177" spans="1:11" x14ac:dyDescent="0.3">
      <c r="A177">
        <v>239</v>
      </c>
      <c r="B177" s="7" t="s">
        <v>446</v>
      </c>
      <c r="D177" s="26" t="s">
        <v>63</v>
      </c>
      <c r="E177" s="17" t="s">
        <v>284</v>
      </c>
      <c r="F177" s="6" t="s">
        <v>283</v>
      </c>
      <c r="I177">
        <v>1</v>
      </c>
      <c r="J177" t="s">
        <v>444</v>
      </c>
      <c r="K177" t="s">
        <v>391</v>
      </c>
    </row>
    <row r="178" spans="1:11" x14ac:dyDescent="0.3">
      <c r="A178">
        <v>240</v>
      </c>
      <c r="B178" s="7" t="s">
        <v>446</v>
      </c>
      <c r="D178" s="26" t="s">
        <v>63</v>
      </c>
      <c r="E178" s="17" t="s">
        <v>287</v>
      </c>
      <c r="F178" s="6" t="s">
        <v>285</v>
      </c>
      <c r="I178">
        <v>1</v>
      </c>
      <c r="J178" t="s">
        <v>444</v>
      </c>
      <c r="K178" t="s">
        <v>391</v>
      </c>
    </row>
    <row r="179" spans="1:11" x14ac:dyDescent="0.3">
      <c r="A179">
        <v>242</v>
      </c>
      <c r="B179" s="7" t="s">
        <v>446</v>
      </c>
      <c r="D179" s="26" t="s">
        <v>63</v>
      </c>
      <c r="E179" s="17" t="s">
        <v>294</v>
      </c>
      <c r="F179" s="6" t="s">
        <v>292</v>
      </c>
      <c r="I179">
        <v>1</v>
      </c>
      <c r="J179" t="s">
        <v>444</v>
      </c>
      <c r="K179" t="s">
        <v>391</v>
      </c>
    </row>
    <row r="180" spans="1:11" x14ac:dyDescent="0.3">
      <c r="A180">
        <v>243</v>
      </c>
      <c r="B180" s="7" t="s">
        <v>446</v>
      </c>
      <c r="D180" s="26" t="s">
        <v>63</v>
      </c>
      <c r="E180" s="17" t="s">
        <v>297</v>
      </c>
      <c r="F180" s="6" t="s">
        <v>295</v>
      </c>
      <c r="I180">
        <v>1</v>
      </c>
      <c r="J180" t="s">
        <v>444</v>
      </c>
      <c r="K180" t="s">
        <v>391</v>
      </c>
    </row>
    <row r="181" spans="1:11" x14ac:dyDescent="0.3">
      <c r="A181">
        <v>244</v>
      </c>
      <c r="B181" s="7" t="s">
        <v>446</v>
      </c>
      <c r="D181" s="26" t="s">
        <v>63</v>
      </c>
      <c r="E181" s="17" t="s">
        <v>299</v>
      </c>
      <c r="F181" s="6" t="s">
        <v>298</v>
      </c>
      <c r="I181">
        <v>1</v>
      </c>
      <c r="J181" t="s">
        <v>444</v>
      </c>
      <c r="K181" t="s">
        <v>391</v>
      </c>
    </row>
    <row r="182" spans="1:11" x14ac:dyDescent="0.3">
      <c r="A182">
        <v>245</v>
      </c>
      <c r="B182" s="7" t="s">
        <v>446</v>
      </c>
      <c r="D182" s="26" t="s">
        <v>63</v>
      </c>
      <c r="E182" s="17" t="s">
        <v>301</v>
      </c>
      <c r="F182" s="6" t="s">
        <v>300</v>
      </c>
      <c r="I182">
        <v>1</v>
      </c>
      <c r="J182" t="s">
        <v>444</v>
      </c>
      <c r="K182" t="s">
        <v>391</v>
      </c>
    </row>
    <row r="183" spans="1:11" x14ac:dyDescent="0.3">
      <c r="A183">
        <v>246</v>
      </c>
      <c r="B183" s="7" t="s">
        <v>446</v>
      </c>
      <c r="D183" s="26" t="s">
        <v>63</v>
      </c>
      <c r="E183" s="17" t="s">
        <v>304</v>
      </c>
      <c r="F183" s="6" t="s">
        <v>302</v>
      </c>
      <c r="I183">
        <v>1</v>
      </c>
      <c r="J183" t="s">
        <v>444</v>
      </c>
      <c r="K183" t="s">
        <v>391</v>
      </c>
    </row>
    <row r="184" spans="1:11" x14ac:dyDescent="0.3">
      <c r="A184">
        <v>247</v>
      </c>
      <c r="B184" s="7" t="s">
        <v>446</v>
      </c>
      <c r="D184" s="26" t="s">
        <v>63</v>
      </c>
      <c r="E184" s="17" t="s">
        <v>309</v>
      </c>
      <c r="F184" s="6" t="s">
        <v>308</v>
      </c>
      <c r="I184">
        <v>1</v>
      </c>
      <c r="J184" t="s">
        <v>444</v>
      </c>
      <c r="K184" t="s">
        <v>391</v>
      </c>
    </row>
    <row r="185" spans="1:11" x14ac:dyDescent="0.3">
      <c r="A185">
        <v>248</v>
      </c>
      <c r="B185" s="7" t="s">
        <v>446</v>
      </c>
      <c r="D185" s="26" t="s">
        <v>63</v>
      </c>
      <c r="E185" s="17" t="s">
        <v>311</v>
      </c>
      <c r="F185" s="6" t="s">
        <v>310</v>
      </c>
      <c r="I185">
        <v>1</v>
      </c>
      <c r="J185" t="s">
        <v>444</v>
      </c>
      <c r="K185" t="s">
        <v>391</v>
      </c>
    </row>
    <row r="186" spans="1:11" x14ac:dyDescent="0.3">
      <c r="A186">
        <v>249</v>
      </c>
      <c r="B186" s="7" t="s">
        <v>446</v>
      </c>
      <c r="D186" s="26" t="s">
        <v>63</v>
      </c>
      <c r="E186" s="17" t="s">
        <v>313</v>
      </c>
      <c r="F186" s="6" t="s">
        <v>312</v>
      </c>
      <c r="I186">
        <v>1</v>
      </c>
      <c r="J186" t="s">
        <v>444</v>
      </c>
      <c r="K186" t="s">
        <v>391</v>
      </c>
    </row>
    <row r="187" spans="1:11" x14ac:dyDescent="0.3">
      <c r="A187">
        <v>250</v>
      </c>
      <c r="B187" s="7" t="s">
        <v>446</v>
      </c>
      <c r="D187" s="26" t="s">
        <v>63</v>
      </c>
      <c r="E187" s="17" t="s">
        <v>315</v>
      </c>
      <c r="F187" s="6" t="s">
        <v>314</v>
      </c>
      <c r="I187">
        <v>1</v>
      </c>
      <c r="J187" t="s">
        <v>444</v>
      </c>
      <c r="K187" t="s">
        <v>391</v>
      </c>
    </row>
    <row r="188" spans="1:11" x14ac:dyDescent="0.3">
      <c r="A188">
        <v>252</v>
      </c>
      <c r="B188" s="7" t="s">
        <v>446</v>
      </c>
      <c r="D188" s="26" t="s">
        <v>63</v>
      </c>
      <c r="E188" s="17" t="s">
        <v>323</v>
      </c>
      <c r="F188" s="6" t="s">
        <v>322</v>
      </c>
      <c r="I188">
        <v>1</v>
      </c>
      <c r="J188" t="s">
        <v>444</v>
      </c>
      <c r="K188" t="s">
        <v>391</v>
      </c>
    </row>
    <row r="189" spans="1:11" x14ac:dyDescent="0.3">
      <c r="A189">
        <v>253</v>
      </c>
      <c r="B189" s="7" t="s">
        <v>446</v>
      </c>
      <c r="D189" s="26" t="s">
        <v>63</v>
      </c>
      <c r="E189" s="17" t="s">
        <v>325</v>
      </c>
      <c r="F189" s="6" t="s">
        <v>324</v>
      </c>
      <c r="I189">
        <v>1</v>
      </c>
      <c r="J189" t="s">
        <v>444</v>
      </c>
      <c r="K189" t="s">
        <v>391</v>
      </c>
    </row>
    <row r="190" spans="1:11" x14ac:dyDescent="0.3">
      <c r="A190">
        <v>254</v>
      </c>
      <c r="B190" s="7" t="s">
        <v>446</v>
      </c>
      <c r="D190" s="26" t="s">
        <v>63</v>
      </c>
      <c r="E190" s="17" t="s">
        <v>327</v>
      </c>
      <c r="F190" s="6" t="s">
        <v>326</v>
      </c>
      <c r="I190">
        <v>1</v>
      </c>
      <c r="J190" t="s">
        <v>444</v>
      </c>
      <c r="K190" t="s">
        <v>391</v>
      </c>
    </row>
    <row r="191" spans="1:11" x14ac:dyDescent="0.3">
      <c r="A191">
        <v>255</v>
      </c>
      <c r="B191" s="7" t="s">
        <v>446</v>
      </c>
      <c r="D191" s="26" t="s">
        <v>63</v>
      </c>
      <c r="E191" s="10" t="s">
        <v>329</v>
      </c>
      <c r="F191" s="6" t="s">
        <v>328</v>
      </c>
      <c r="I191">
        <v>1</v>
      </c>
      <c r="J191" t="s">
        <v>444</v>
      </c>
      <c r="K191" t="s">
        <v>391</v>
      </c>
    </row>
    <row r="192" spans="1:11" x14ac:dyDescent="0.3">
      <c r="A192">
        <v>256</v>
      </c>
      <c r="B192" s="6" t="s">
        <v>480</v>
      </c>
      <c r="C192" s="6"/>
      <c r="D192" s="5" t="s">
        <v>63</v>
      </c>
      <c r="E192" s="17" t="s">
        <v>130</v>
      </c>
      <c r="F192" s="6" t="s">
        <v>630</v>
      </c>
      <c r="H192" t="s">
        <v>631</v>
      </c>
      <c r="I192">
        <v>1</v>
      </c>
      <c r="J192" t="s">
        <v>425</v>
      </c>
      <c r="K192" t="s">
        <v>391</v>
      </c>
    </row>
    <row r="193" spans="1:14" x14ac:dyDescent="0.3">
      <c r="A193">
        <v>257</v>
      </c>
      <c r="B193" s="6" t="s">
        <v>423</v>
      </c>
      <c r="C193" s="6"/>
      <c r="D193" s="5" t="s">
        <v>63</v>
      </c>
      <c r="E193" s="17" t="s">
        <v>199</v>
      </c>
      <c r="F193" s="6"/>
      <c r="H193" t="s">
        <v>400</v>
      </c>
      <c r="I193">
        <v>1</v>
      </c>
      <c r="J193" s="7" t="s">
        <v>604</v>
      </c>
      <c r="K193" t="s">
        <v>391</v>
      </c>
    </row>
    <row r="194" spans="1:14" x14ac:dyDescent="0.3">
      <c r="A194">
        <v>258</v>
      </c>
      <c r="B194" s="6" t="s">
        <v>423</v>
      </c>
      <c r="C194" s="6"/>
      <c r="D194" s="5" t="s">
        <v>63</v>
      </c>
      <c r="E194" s="17" t="s">
        <v>118</v>
      </c>
      <c r="F194" s="6" t="s">
        <v>632</v>
      </c>
      <c r="H194" t="s">
        <v>633</v>
      </c>
      <c r="I194">
        <v>1</v>
      </c>
      <c r="J194" t="s">
        <v>425</v>
      </c>
      <c r="K194" t="s">
        <v>391</v>
      </c>
    </row>
    <row r="195" spans="1:14" x14ac:dyDescent="0.3">
      <c r="A195">
        <v>259</v>
      </c>
      <c r="B195" s="6" t="s">
        <v>480</v>
      </c>
      <c r="C195" s="6"/>
      <c r="D195" s="5" t="s">
        <v>63</v>
      </c>
      <c r="E195" s="17" t="s">
        <v>178</v>
      </c>
      <c r="F195" s="6"/>
      <c r="H195" t="s">
        <v>634</v>
      </c>
      <c r="I195">
        <v>1</v>
      </c>
      <c r="J195" s="7" t="s">
        <v>604</v>
      </c>
      <c r="K195" t="s">
        <v>391</v>
      </c>
    </row>
    <row r="196" spans="1:14" x14ac:dyDescent="0.3">
      <c r="A196">
        <v>260</v>
      </c>
      <c r="B196" s="7" t="s">
        <v>446</v>
      </c>
      <c r="D196" s="5" t="s">
        <v>63</v>
      </c>
      <c r="E196" s="10" t="s">
        <v>305</v>
      </c>
      <c r="G196"/>
      <c r="H196" t="s">
        <v>407</v>
      </c>
      <c r="I196">
        <v>1</v>
      </c>
      <c r="J196" s="7" t="s">
        <v>604</v>
      </c>
      <c r="K196" t="s">
        <v>391</v>
      </c>
      <c r="M196"/>
      <c r="N196"/>
    </row>
    <row r="197" spans="1:14" x14ac:dyDescent="0.3">
      <c r="A197">
        <v>262</v>
      </c>
      <c r="B197" s="7" t="s">
        <v>446</v>
      </c>
      <c r="D197" s="5" t="s">
        <v>71</v>
      </c>
      <c r="E197" s="10" t="s">
        <v>288</v>
      </c>
      <c r="G197"/>
      <c r="I197">
        <v>1</v>
      </c>
      <c r="J197" s="7" t="s">
        <v>604</v>
      </c>
      <c r="K197" t="s">
        <v>391</v>
      </c>
      <c r="M197"/>
      <c r="N197"/>
    </row>
    <row r="198" spans="1:14" x14ac:dyDescent="0.3">
      <c r="A198">
        <v>264</v>
      </c>
      <c r="B198" s="7" t="s">
        <v>446</v>
      </c>
      <c r="D198" s="5" t="s">
        <v>63</v>
      </c>
      <c r="E198" s="10" t="s">
        <v>235</v>
      </c>
      <c r="G198"/>
      <c r="I198">
        <v>1</v>
      </c>
      <c r="J198" s="7" t="s">
        <v>604</v>
      </c>
      <c r="K198" t="s">
        <v>391</v>
      </c>
      <c r="M198"/>
      <c r="N198"/>
    </row>
    <row r="199" spans="1:14" x14ac:dyDescent="0.3">
      <c r="A199">
        <v>265</v>
      </c>
      <c r="B199" s="7" t="s">
        <v>446</v>
      </c>
      <c r="D199" s="5" t="s">
        <v>63</v>
      </c>
      <c r="E199" s="10" t="s">
        <v>121</v>
      </c>
      <c r="G199"/>
      <c r="I199">
        <v>1</v>
      </c>
      <c r="J199" s="7" t="s">
        <v>604</v>
      </c>
      <c r="K199" t="s">
        <v>391</v>
      </c>
      <c r="M199"/>
      <c r="N199"/>
    </row>
    <row r="200" spans="1:14" x14ac:dyDescent="0.3">
      <c r="A200">
        <v>266</v>
      </c>
      <c r="B200" s="7" t="s">
        <v>446</v>
      </c>
      <c r="D200" s="9" t="s">
        <v>63</v>
      </c>
      <c r="E200" s="28" t="s">
        <v>351</v>
      </c>
      <c r="G200"/>
      <c r="I200">
        <v>1</v>
      </c>
      <c r="J200" t="s">
        <v>444</v>
      </c>
      <c r="K200" t="s">
        <v>391</v>
      </c>
      <c r="M200"/>
      <c r="N200"/>
    </row>
    <row r="201" spans="1:14" x14ac:dyDescent="0.3">
      <c r="A201">
        <v>267</v>
      </c>
      <c r="B201" t="s">
        <v>426</v>
      </c>
      <c r="D201" s="9" t="s">
        <v>71</v>
      </c>
      <c r="E201" s="6" t="s">
        <v>354</v>
      </c>
      <c r="G201"/>
      <c r="I201">
        <v>1</v>
      </c>
      <c r="J201" t="s">
        <v>444</v>
      </c>
      <c r="K201" t="s">
        <v>391</v>
      </c>
      <c r="M201"/>
      <c r="N201"/>
    </row>
    <row r="202" spans="1:14" x14ac:dyDescent="0.3">
      <c r="A202">
        <v>268</v>
      </c>
      <c r="B202" s="7" t="s">
        <v>446</v>
      </c>
      <c r="D202" s="9" t="s">
        <v>63</v>
      </c>
      <c r="E202" s="10" t="s">
        <v>185</v>
      </c>
      <c r="G202"/>
      <c r="H202" t="s">
        <v>635</v>
      </c>
      <c r="I202">
        <v>1</v>
      </c>
      <c r="J202" s="7" t="s">
        <v>604</v>
      </c>
      <c r="K202" t="s">
        <v>391</v>
      </c>
      <c r="M202"/>
      <c r="N202"/>
    </row>
    <row r="203" spans="1:14" x14ac:dyDescent="0.3">
      <c r="A203">
        <v>269</v>
      </c>
      <c r="B203" s="6" t="s">
        <v>423</v>
      </c>
      <c r="D203" s="9" t="s">
        <v>63</v>
      </c>
      <c r="E203" s="10" t="s">
        <v>636</v>
      </c>
      <c r="G203"/>
      <c r="H203" t="s">
        <v>451</v>
      </c>
      <c r="I203">
        <v>1</v>
      </c>
      <c r="J203" t="s">
        <v>425</v>
      </c>
      <c r="K203" t="s">
        <v>65</v>
      </c>
      <c r="M203"/>
      <c r="N203"/>
    </row>
    <row r="204" spans="1:14" x14ac:dyDescent="0.3">
      <c r="A204">
        <v>270</v>
      </c>
      <c r="B204" s="7" t="s">
        <v>443</v>
      </c>
      <c r="D204" s="29" t="s">
        <v>63</v>
      </c>
      <c r="E204" s="24" t="s">
        <v>158</v>
      </c>
      <c r="G204"/>
      <c r="I204">
        <v>1</v>
      </c>
      <c r="J204" s="7" t="s">
        <v>604</v>
      </c>
      <c r="K204" t="s">
        <v>391</v>
      </c>
      <c r="M204"/>
      <c r="N204"/>
    </row>
    <row r="205" spans="1:14" x14ac:dyDescent="0.3">
      <c r="A205">
        <v>271</v>
      </c>
      <c r="B205" s="7" t="s">
        <v>443</v>
      </c>
      <c r="D205" s="9" t="s">
        <v>63</v>
      </c>
      <c r="E205" s="10" t="s">
        <v>222</v>
      </c>
      <c r="G205"/>
      <c r="H205" t="s">
        <v>637</v>
      </c>
      <c r="I205">
        <v>1</v>
      </c>
      <c r="J205" s="7" t="s">
        <v>604</v>
      </c>
      <c r="K205" t="s">
        <v>391</v>
      </c>
      <c r="M205"/>
      <c r="N205"/>
    </row>
    <row r="206" spans="1:14" x14ac:dyDescent="0.3">
      <c r="A206">
        <v>272</v>
      </c>
      <c r="B206" s="7" t="s">
        <v>431</v>
      </c>
      <c r="D206" s="9" t="s">
        <v>63</v>
      </c>
      <c r="E206" s="10" t="s">
        <v>638</v>
      </c>
      <c r="G206"/>
      <c r="H206" t="s">
        <v>639</v>
      </c>
      <c r="I206">
        <v>1</v>
      </c>
      <c r="J206" s="7" t="s">
        <v>604</v>
      </c>
      <c r="K206" t="s">
        <v>67</v>
      </c>
      <c r="L206" s="18">
        <v>0.5</v>
      </c>
      <c r="M206"/>
      <c r="N206"/>
    </row>
    <row r="207" spans="1:14" x14ac:dyDescent="0.3">
      <c r="A207">
        <v>273</v>
      </c>
      <c r="B207" s="7" t="s">
        <v>640</v>
      </c>
      <c r="D207" s="9" t="s">
        <v>63</v>
      </c>
      <c r="E207" s="10" t="s">
        <v>641</v>
      </c>
      <c r="G207"/>
      <c r="H207" t="s">
        <v>610</v>
      </c>
      <c r="I207">
        <v>1</v>
      </c>
      <c r="J207" s="7" t="s">
        <v>604</v>
      </c>
      <c r="K207" t="s">
        <v>67</v>
      </c>
      <c r="M207"/>
      <c r="N207"/>
    </row>
    <row r="208" spans="1:14" x14ac:dyDescent="0.3">
      <c r="A208">
        <v>274</v>
      </c>
      <c r="B208" s="7" t="s">
        <v>640</v>
      </c>
      <c r="D208" s="9" t="s">
        <v>63</v>
      </c>
      <c r="E208" s="10" t="s">
        <v>642</v>
      </c>
      <c r="G208"/>
      <c r="I208">
        <v>1</v>
      </c>
      <c r="J208" s="7" t="s">
        <v>604</v>
      </c>
      <c r="K208" t="s">
        <v>67</v>
      </c>
      <c r="M208"/>
      <c r="N208"/>
    </row>
    <row r="209" spans="1:14" x14ac:dyDescent="0.3">
      <c r="A209">
        <v>275</v>
      </c>
      <c r="B209" s="7" t="s">
        <v>640</v>
      </c>
      <c r="D209" s="9" t="s">
        <v>63</v>
      </c>
      <c r="E209" s="10" t="s">
        <v>643</v>
      </c>
      <c r="G209"/>
      <c r="H209" t="s">
        <v>614</v>
      </c>
      <c r="I209">
        <v>1</v>
      </c>
      <c r="J209" s="7" t="s">
        <v>604</v>
      </c>
      <c r="K209" t="s">
        <v>67</v>
      </c>
      <c r="M209"/>
      <c r="N209"/>
    </row>
    <row r="210" spans="1:14" x14ac:dyDescent="0.3">
      <c r="A210">
        <v>276</v>
      </c>
      <c r="B210" s="7" t="s">
        <v>640</v>
      </c>
      <c r="D210" s="9" t="s">
        <v>63</v>
      </c>
      <c r="E210" s="10" t="s">
        <v>644</v>
      </c>
      <c r="G210"/>
      <c r="H210" t="s">
        <v>433</v>
      </c>
      <c r="I210">
        <v>1</v>
      </c>
      <c r="J210" s="7" t="s">
        <v>604</v>
      </c>
      <c r="K210" t="s">
        <v>67</v>
      </c>
      <c r="M210"/>
      <c r="N210"/>
    </row>
    <row r="211" spans="1:14" x14ac:dyDescent="0.3">
      <c r="G211"/>
      <c r="M211"/>
      <c r="N211"/>
    </row>
    <row r="212" spans="1:14" x14ac:dyDescent="0.3">
      <c r="G212"/>
      <c r="M212"/>
      <c r="N212"/>
    </row>
    <row r="213" spans="1:14" x14ac:dyDescent="0.3">
      <c r="G213"/>
      <c r="M213"/>
      <c r="N213"/>
    </row>
    <row r="214" spans="1:14" x14ac:dyDescent="0.3">
      <c r="G214"/>
      <c r="M214"/>
      <c r="N214"/>
    </row>
    <row r="215" spans="1:14" x14ac:dyDescent="0.3">
      <c r="G215"/>
      <c r="M215"/>
      <c r="N215"/>
    </row>
    <row r="216" spans="1:14" x14ac:dyDescent="0.3">
      <c r="G216"/>
      <c r="M216"/>
      <c r="N216"/>
    </row>
    <row r="217" spans="1:14" x14ac:dyDescent="0.3">
      <c r="G217"/>
      <c r="M217"/>
      <c r="N217"/>
    </row>
    <row r="218" spans="1:14" x14ac:dyDescent="0.3">
      <c r="G218"/>
      <c r="M218"/>
      <c r="N218"/>
    </row>
    <row r="219" spans="1:14" x14ac:dyDescent="0.3">
      <c r="G219"/>
      <c r="M219"/>
      <c r="N219"/>
    </row>
    <row r="220" spans="1:14" x14ac:dyDescent="0.3">
      <c r="G220"/>
      <c r="M220"/>
      <c r="N220"/>
    </row>
    <row r="221" spans="1:14" x14ac:dyDescent="0.3">
      <c r="G221"/>
      <c r="M221"/>
      <c r="N221"/>
    </row>
    <row r="222" spans="1:14" x14ac:dyDescent="0.3">
      <c r="G222"/>
      <c r="M222"/>
      <c r="N222"/>
    </row>
    <row r="223" spans="1:14" x14ac:dyDescent="0.3">
      <c r="G223"/>
      <c r="M223"/>
      <c r="N223"/>
    </row>
    <row r="224" spans="1:14" x14ac:dyDescent="0.3">
      <c r="G224"/>
      <c r="M224"/>
      <c r="N224"/>
    </row>
    <row r="225" spans="7:14" x14ac:dyDescent="0.3">
      <c r="G225"/>
      <c r="M225"/>
      <c r="N225"/>
    </row>
    <row r="226" spans="7:14" x14ac:dyDescent="0.3">
      <c r="G226"/>
      <c r="M226"/>
      <c r="N226"/>
    </row>
    <row r="227" spans="7:14" x14ac:dyDescent="0.3">
      <c r="G227"/>
      <c r="M227"/>
      <c r="N227"/>
    </row>
    <row r="228" spans="7:14" x14ac:dyDescent="0.3">
      <c r="G228"/>
      <c r="M228"/>
      <c r="N228"/>
    </row>
    <row r="229" spans="7:14" x14ac:dyDescent="0.3">
      <c r="G229"/>
      <c r="M229"/>
      <c r="N229"/>
    </row>
    <row r="230" spans="7:14" x14ac:dyDescent="0.3">
      <c r="G230"/>
      <c r="M230"/>
      <c r="N230"/>
    </row>
    <row r="231" spans="7:14" x14ac:dyDescent="0.3">
      <c r="G231"/>
      <c r="M231"/>
      <c r="N231"/>
    </row>
    <row r="232" spans="7:14" x14ac:dyDescent="0.3">
      <c r="G232"/>
      <c r="M232"/>
      <c r="N232"/>
    </row>
    <row r="233" spans="7:14" x14ac:dyDescent="0.3">
      <c r="G233"/>
      <c r="M233"/>
      <c r="N233"/>
    </row>
    <row r="234" spans="7:14" x14ac:dyDescent="0.3">
      <c r="G234"/>
      <c r="M234"/>
      <c r="N234"/>
    </row>
    <row r="235" spans="7:14" x14ac:dyDescent="0.3">
      <c r="G235"/>
      <c r="M235"/>
      <c r="N235"/>
    </row>
    <row r="236" spans="7:14" x14ac:dyDescent="0.3">
      <c r="G236"/>
      <c r="M236"/>
      <c r="N236"/>
    </row>
    <row r="237" spans="7:14" x14ac:dyDescent="0.3">
      <c r="G237"/>
      <c r="M237"/>
      <c r="N237"/>
    </row>
    <row r="238" spans="7:14" x14ac:dyDescent="0.3">
      <c r="G238"/>
      <c r="M238"/>
      <c r="N238"/>
    </row>
    <row r="239" spans="7:14" x14ac:dyDescent="0.3">
      <c r="G239"/>
      <c r="M239"/>
      <c r="N239"/>
    </row>
    <row r="240" spans="7:14" x14ac:dyDescent="0.3">
      <c r="G240"/>
      <c r="M240"/>
      <c r="N240"/>
    </row>
    <row r="241" spans="7:14" x14ac:dyDescent="0.3">
      <c r="G241"/>
      <c r="M241"/>
      <c r="N241"/>
    </row>
    <row r="242" spans="7:14" x14ac:dyDescent="0.3">
      <c r="G242"/>
      <c r="M242"/>
      <c r="N242"/>
    </row>
    <row r="243" spans="7:14" x14ac:dyDescent="0.3">
      <c r="G243"/>
      <c r="M243"/>
      <c r="N243"/>
    </row>
    <row r="244" spans="7:14" x14ac:dyDescent="0.3">
      <c r="G244"/>
      <c r="M244"/>
      <c r="N244"/>
    </row>
    <row r="245" spans="7:14" x14ac:dyDescent="0.3">
      <c r="G245"/>
      <c r="M245"/>
      <c r="N245"/>
    </row>
    <row r="246" spans="7:14" x14ac:dyDescent="0.3">
      <c r="G246"/>
      <c r="M246"/>
      <c r="N246"/>
    </row>
    <row r="247" spans="7:14" x14ac:dyDescent="0.3">
      <c r="G247"/>
      <c r="M247"/>
      <c r="N247"/>
    </row>
    <row r="248" spans="7:14" x14ac:dyDescent="0.3">
      <c r="G248"/>
      <c r="M248"/>
      <c r="N248"/>
    </row>
    <row r="249" spans="7:14" x14ac:dyDescent="0.3">
      <c r="G249"/>
      <c r="M249"/>
      <c r="N249"/>
    </row>
    <row r="250" spans="7:14" x14ac:dyDescent="0.3">
      <c r="G250"/>
      <c r="M250"/>
      <c r="N250"/>
    </row>
    <row r="251" spans="7:14" x14ac:dyDescent="0.3">
      <c r="G251"/>
      <c r="M251"/>
      <c r="N251"/>
    </row>
    <row r="252" spans="7:14" x14ac:dyDescent="0.3">
      <c r="G252"/>
      <c r="M252"/>
      <c r="N252"/>
    </row>
    <row r="253" spans="7:14" x14ac:dyDescent="0.3">
      <c r="G253"/>
      <c r="M253"/>
      <c r="N253"/>
    </row>
    <row r="254" spans="7:14" x14ac:dyDescent="0.3">
      <c r="G254"/>
      <c r="M254"/>
      <c r="N254"/>
    </row>
  </sheetData>
  <autoFilter ref="A2:AC206"/>
  <phoneticPr fontId="2" type="noConversion"/>
  <conditionalFormatting sqref="E144:E145 E121:E140">
    <cfRule type="cellIs" dxfId="71" priority="21" operator="equal">
      <formula>"C"</formula>
    </cfRule>
    <cfRule type="cellIs" dxfId="70" priority="22" operator="equal">
      <formula>"B"</formula>
    </cfRule>
    <cfRule type="cellIs" dxfId="69" priority="23" operator="equal">
      <formula>"A"</formula>
    </cfRule>
    <cfRule type="cellIs" dxfId="68" priority="24" operator="equal">
      <formula>"S"</formula>
    </cfRule>
  </conditionalFormatting>
  <conditionalFormatting sqref="E142">
    <cfRule type="cellIs" dxfId="67" priority="17" operator="equal">
      <formula>"C"</formula>
    </cfRule>
    <cfRule type="cellIs" dxfId="66" priority="18" operator="equal">
      <formula>"B"</formula>
    </cfRule>
    <cfRule type="cellIs" dxfId="65" priority="19" operator="equal">
      <formula>"A"</formula>
    </cfRule>
    <cfRule type="cellIs" dxfId="64" priority="20" operator="equal">
      <formula>"S"</formula>
    </cfRule>
  </conditionalFormatting>
  <conditionalFormatting sqref="E141">
    <cfRule type="cellIs" dxfId="63" priority="13" operator="equal">
      <formula>"C"</formula>
    </cfRule>
    <cfRule type="cellIs" dxfId="62" priority="14" operator="equal">
      <formula>"B"</formula>
    </cfRule>
    <cfRule type="cellIs" dxfId="61" priority="15" operator="equal">
      <formula>"A"</formula>
    </cfRule>
    <cfRule type="cellIs" dxfId="60" priority="16" operator="equal">
      <formula>"S"</formula>
    </cfRule>
  </conditionalFormatting>
  <conditionalFormatting sqref="E150:E151">
    <cfRule type="cellIs" dxfId="59" priority="9" operator="equal">
      <formula>"C"</formula>
    </cfRule>
    <cfRule type="cellIs" dxfId="58" priority="10" operator="equal">
      <formula>"B"</formula>
    </cfRule>
    <cfRule type="cellIs" dxfId="57" priority="11" operator="equal">
      <formula>"A"</formula>
    </cfRule>
    <cfRule type="cellIs" dxfId="56" priority="12" operator="equal">
      <formula>"S"</formula>
    </cfRule>
  </conditionalFormatting>
  <conditionalFormatting sqref="E169">
    <cfRule type="cellIs" dxfId="55" priority="5" operator="equal">
      <formula>"C"</formula>
    </cfRule>
    <cfRule type="cellIs" dxfId="54" priority="6" operator="equal">
      <formula>"B"</formula>
    </cfRule>
    <cfRule type="cellIs" dxfId="53" priority="7" operator="equal">
      <formula>"A"</formula>
    </cfRule>
    <cfRule type="cellIs" dxfId="52" priority="8" operator="equal">
      <formula>"S"</formula>
    </cfRule>
  </conditionalFormatting>
  <conditionalFormatting sqref="E12">
    <cfRule type="cellIs" dxfId="51" priority="1" operator="equal">
      <formula>"C"</formula>
    </cfRule>
    <cfRule type="cellIs" dxfId="50" priority="2" operator="equal">
      <formula>"B"</formula>
    </cfRule>
    <cfRule type="cellIs" dxfId="49" priority="3" operator="equal">
      <formula>"A"</formula>
    </cfRule>
    <cfRule type="cellIs" dxfId="48" priority="4" operator="equal">
      <formula>"S"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P104"/>
  <sheetViews>
    <sheetView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R14" sqref="AR14"/>
    </sheetView>
  </sheetViews>
  <sheetFormatPr defaultRowHeight="15" x14ac:dyDescent="0.3"/>
  <cols>
    <col min="1" max="1" width="6.85546875" customWidth="1"/>
    <col min="2" max="2" width="5" bestFit="1" customWidth="1"/>
    <col min="4" max="4" width="5" bestFit="1" customWidth="1"/>
    <col min="5" max="9" width="5" customWidth="1"/>
    <col min="10" max="14" width="5" bestFit="1" customWidth="1"/>
    <col min="15" max="15" width="7.140625" bestFit="1" customWidth="1"/>
    <col min="16" max="20" width="3.140625" bestFit="1" customWidth="1"/>
    <col min="21" max="21" width="3.85546875" customWidth="1"/>
    <col min="22" max="22" width="9.85546875" customWidth="1"/>
    <col min="23" max="23" width="6.85546875" customWidth="1"/>
    <col min="30" max="33" width="5.2109375" bestFit="1" customWidth="1"/>
    <col min="34" max="39" width="7.35546875" bestFit="1" customWidth="1"/>
  </cols>
  <sheetData>
    <row r="1" spans="1:42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</row>
    <row r="2" spans="1:42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2" t="s">
        <v>21</v>
      </c>
      <c r="W2" s="3" t="s">
        <v>22</v>
      </c>
      <c r="X2" s="4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1" t="s">
        <v>39</v>
      </c>
      <c r="AO2" s="1" t="s">
        <v>40</v>
      </c>
      <c r="AP2" s="1" t="s">
        <v>41</v>
      </c>
    </row>
    <row r="3" spans="1:42" x14ac:dyDescent="0.3">
      <c r="A3">
        <v>50</v>
      </c>
      <c r="B3" s="5" t="s">
        <v>42</v>
      </c>
      <c r="C3" s="6" t="s">
        <v>43</v>
      </c>
      <c r="D3">
        <v>65</v>
      </c>
      <c r="E3">
        <v>1.96</v>
      </c>
      <c r="F3">
        <v>44</v>
      </c>
      <c r="G3">
        <v>1.82</v>
      </c>
      <c r="H3">
        <v>65</v>
      </c>
      <c r="I3">
        <v>1.96</v>
      </c>
      <c r="J3">
        <v>62</v>
      </c>
      <c r="K3">
        <v>1.17</v>
      </c>
      <c r="L3">
        <v>16</v>
      </c>
      <c r="M3">
        <v>0.11</v>
      </c>
      <c r="N3">
        <v>39</v>
      </c>
      <c r="O3">
        <v>0.24</v>
      </c>
      <c r="P3" s="5" t="s">
        <v>44</v>
      </c>
      <c r="Q3" s="5" t="s">
        <v>45</v>
      </c>
      <c r="R3" s="5" t="s">
        <v>46</v>
      </c>
      <c r="S3" s="5" t="s">
        <v>47</v>
      </c>
      <c r="T3" s="5" t="s">
        <v>48</v>
      </c>
      <c r="U3" s="6" t="s">
        <v>46</v>
      </c>
      <c r="V3" s="5" t="s">
        <v>49</v>
      </c>
      <c r="W3" t="s">
        <v>50</v>
      </c>
      <c r="X3" s="6" t="s">
        <v>51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50</v>
      </c>
      <c r="AP3" s="7" t="s">
        <v>52</v>
      </c>
    </row>
    <row r="4" spans="1:42" x14ac:dyDescent="0.3">
      <c r="A4">
        <v>55</v>
      </c>
      <c r="B4" s="5" t="s">
        <v>53</v>
      </c>
      <c r="C4" s="6" t="s">
        <v>54</v>
      </c>
      <c r="U4" s="6" t="s">
        <v>46</v>
      </c>
      <c r="V4" t="s">
        <v>55</v>
      </c>
      <c r="W4" t="s">
        <v>56</v>
      </c>
      <c r="X4" t="s">
        <v>57</v>
      </c>
      <c r="Y4" t="s">
        <v>58</v>
      </c>
      <c r="Z4" t="s">
        <v>59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52</v>
      </c>
      <c r="AP4" s="7" t="s">
        <v>60</v>
      </c>
    </row>
    <row r="5" spans="1:42" x14ac:dyDescent="0.3">
      <c r="A5">
        <v>60</v>
      </c>
      <c r="B5" s="5" t="s">
        <v>61</v>
      </c>
      <c r="C5" s="6" t="s">
        <v>62</v>
      </c>
      <c r="U5" s="6" t="s">
        <v>63</v>
      </c>
      <c r="V5" t="s">
        <v>64</v>
      </c>
      <c r="W5" t="s">
        <v>65</v>
      </c>
      <c r="X5" t="s">
        <v>66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">
        <v>56</v>
      </c>
      <c r="AP5" s="7" t="s">
        <v>67</v>
      </c>
    </row>
    <row r="6" spans="1:42" x14ac:dyDescent="0.3">
      <c r="A6">
        <v>65</v>
      </c>
      <c r="B6" s="5" t="s">
        <v>68</v>
      </c>
      <c r="C6" s="6" t="s">
        <v>69</v>
      </c>
      <c r="D6">
        <v>89</v>
      </c>
      <c r="E6">
        <v>2.0099999999999998</v>
      </c>
      <c r="F6">
        <v>92</v>
      </c>
      <c r="G6">
        <v>2.0499999999999998</v>
      </c>
      <c r="H6">
        <v>90</v>
      </c>
      <c r="I6">
        <v>2.0299999999999998</v>
      </c>
      <c r="J6">
        <v>64</v>
      </c>
      <c r="K6">
        <v>1.01</v>
      </c>
      <c r="L6">
        <v>67</v>
      </c>
      <c r="M6">
        <v>0.87</v>
      </c>
      <c r="N6">
        <v>80</v>
      </c>
      <c r="O6">
        <v>1.65</v>
      </c>
      <c r="P6" s="5" t="s">
        <v>46</v>
      </c>
      <c r="Q6" s="5" t="s">
        <v>70</v>
      </c>
      <c r="R6" s="5" t="s">
        <v>46</v>
      </c>
      <c r="S6" s="5" t="s">
        <v>71</v>
      </c>
      <c r="T6" s="5" t="s">
        <v>48</v>
      </c>
      <c r="U6" s="6" t="s">
        <v>63</v>
      </c>
      <c r="V6" s="5" t="s">
        <v>49</v>
      </c>
      <c r="W6" t="s">
        <v>65</v>
      </c>
      <c r="X6" s="6" t="s">
        <v>72</v>
      </c>
      <c r="Y6" t="s">
        <v>73</v>
      </c>
      <c r="Z6" t="s">
        <v>74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">
        <v>67</v>
      </c>
      <c r="AP6" s="7" t="s">
        <v>67</v>
      </c>
    </row>
    <row r="7" spans="1:42" x14ac:dyDescent="0.3">
      <c r="A7">
        <v>70</v>
      </c>
      <c r="B7" s="5" t="s">
        <v>75</v>
      </c>
      <c r="C7" s="6" t="s">
        <v>76</v>
      </c>
      <c r="D7">
        <v>91</v>
      </c>
      <c r="E7">
        <v>1.91</v>
      </c>
      <c r="F7">
        <v>84</v>
      </c>
      <c r="G7">
        <v>2.08</v>
      </c>
      <c r="H7">
        <v>48</v>
      </c>
      <c r="I7">
        <v>0.77</v>
      </c>
      <c r="J7">
        <v>53</v>
      </c>
      <c r="K7">
        <v>0.84</v>
      </c>
      <c r="L7">
        <v>38</v>
      </c>
      <c r="M7">
        <v>0.31</v>
      </c>
      <c r="N7">
        <v>60</v>
      </c>
      <c r="O7">
        <v>0.13</v>
      </c>
      <c r="P7" s="5" t="s">
        <v>77</v>
      </c>
      <c r="Q7" s="5" t="s">
        <v>63</v>
      </c>
      <c r="R7" s="5" t="s">
        <v>70</v>
      </c>
      <c r="S7" s="5" t="s">
        <v>70</v>
      </c>
      <c r="T7" s="5" t="s">
        <v>78</v>
      </c>
      <c r="U7" s="6" t="s">
        <v>77</v>
      </c>
      <c r="V7" s="5" t="s">
        <v>79</v>
      </c>
      <c r="W7" t="s">
        <v>56</v>
      </c>
      <c r="X7" s="6" t="s">
        <v>80</v>
      </c>
      <c r="Y7" t="s">
        <v>81</v>
      </c>
      <c r="Z7" t="s">
        <v>82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">
        <v>67</v>
      </c>
      <c r="AP7" s="7" t="s">
        <v>67</v>
      </c>
    </row>
    <row r="8" spans="1:42" x14ac:dyDescent="0.3">
      <c r="A8">
        <v>75</v>
      </c>
      <c r="B8" s="5" t="s">
        <v>83</v>
      </c>
      <c r="C8" s="6" t="s">
        <v>84</v>
      </c>
      <c r="D8">
        <v>63</v>
      </c>
      <c r="E8">
        <v>0.67</v>
      </c>
      <c r="F8">
        <v>91</v>
      </c>
      <c r="G8">
        <v>2.02</v>
      </c>
      <c r="H8">
        <v>87</v>
      </c>
      <c r="I8">
        <v>2.04</v>
      </c>
      <c r="J8">
        <v>51</v>
      </c>
      <c r="K8">
        <v>0.62</v>
      </c>
      <c r="L8">
        <v>85</v>
      </c>
      <c r="M8">
        <v>1.3</v>
      </c>
      <c r="N8">
        <v>87</v>
      </c>
      <c r="O8">
        <v>1.76</v>
      </c>
      <c r="P8" s="5" t="s">
        <v>71</v>
      </c>
      <c r="Q8" s="5" t="s">
        <v>85</v>
      </c>
      <c r="R8" s="5" t="s">
        <v>63</v>
      </c>
      <c r="S8" s="5" t="s">
        <v>71</v>
      </c>
      <c r="T8" s="5" t="s">
        <v>63</v>
      </c>
      <c r="U8" s="6" t="s">
        <v>46</v>
      </c>
      <c r="V8" s="5" t="s">
        <v>86</v>
      </c>
      <c r="W8" t="s">
        <v>65</v>
      </c>
      <c r="X8" s="6" t="s">
        <v>87</v>
      </c>
      <c r="Y8" t="s">
        <v>88</v>
      </c>
      <c r="Z8" t="s">
        <v>89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t="s">
        <v>67</v>
      </c>
      <c r="AP8" s="7" t="s">
        <v>67</v>
      </c>
    </row>
    <row r="9" spans="1:42" x14ac:dyDescent="0.3">
      <c r="A9">
        <v>80</v>
      </c>
      <c r="B9" s="5" t="s">
        <v>90</v>
      </c>
      <c r="C9" s="6" t="s">
        <v>91</v>
      </c>
      <c r="D9">
        <v>82</v>
      </c>
      <c r="E9">
        <v>2.0699999999999998</v>
      </c>
      <c r="F9">
        <v>76</v>
      </c>
      <c r="G9">
        <v>1.37</v>
      </c>
      <c r="H9">
        <v>68</v>
      </c>
      <c r="I9">
        <v>1.08</v>
      </c>
      <c r="J9">
        <v>61</v>
      </c>
      <c r="K9">
        <v>0.88</v>
      </c>
      <c r="L9">
        <v>55</v>
      </c>
      <c r="M9">
        <v>0.47</v>
      </c>
      <c r="N9">
        <v>62</v>
      </c>
      <c r="O9">
        <v>0.65</v>
      </c>
      <c r="P9" s="5" t="s">
        <v>71</v>
      </c>
      <c r="Q9" s="5" t="s">
        <v>71</v>
      </c>
      <c r="R9" s="5" t="s">
        <v>47</v>
      </c>
      <c r="S9" s="5" t="s">
        <v>63</v>
      </c>
      <c r="T9" s="5" t="s">
        <v>78</v>
      </c>
      <c r="U9" s="6" t="s">
        <v>63</v>
      </c>
      <c r="V9" s="5" t="s">
        <v>86</v>
      </c>
      <c r="W9" t="s">
        <v>65</v>
      </c>
      <c r="X9" s="6" t="s">
        <v>92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65</v>
      </c>
      <c r="AP9" s="7" t="s">
        <v>67</v>
      </c>
    </row>
    <row r="10" spans="1:42" x14ac:dyDescent="0.3">
      <c r="A10">
        <v>85</v>
      </c>
      <c r="B10" s="5" t="s">
        <v>93</v>
      </c>
      <c r="C10" s="6" t="s">
        <v>94</v>
      </c>
      <c r="U10" s="6" t="s">
        <v>63</v>
      </c>
      <c r="V10" t="s">
        <v>55</v>
      </c>
      <c r="W10" t="s">
        <v>50</v>
      </c>
      <c r="X10" s="6" t="s">
        <v>95</v>
      </c>
      <c r="Y10" t="s">
        <v>96</v>
      </c>
      <c r="Z10" t="s">
        <v>97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67</v>
      </c>
      <c r="AP10" s="7" t="s">
        <v>52</v>
      </c>
    </row>
    <row r="11" spans="1:42" x14ac:dyDescent="0.3">
      <c r="A11">
        <v>90</v>
      </c>
      <c r="B11" s="5" t="s">
        <v>98</v>
      </c>
      <c r="C11" s="6" t="s">
        <v>99</v>
      </c>
      <c r="D11">
        <v>38</v>
      </c>
      <c r="E11">
        <v>0.41</v>
      </c>
      <c r="F11">
        <v>98</v>
      </c>
      <c r="G11">
        <v>2.36</v>
      </c>
      <c r="H11">
        <v>100</v>
      </c>
      <c r="I11">
        <v>3</v>
      </c>
      <c r="J11">
        <v>37</v>
      </c>
      <c r="K11">
        <v>0.55000000000000004</v>
      </c>
      <c r="L11">
        <v>95</v>
      </c>
      <c r="M11">
        <v>2.61</v>
      </c>
      <c r="N11">
        <v>92</v>
      </c>
      <c r="O11">
        <v>1.8</v>
      </c>
      <c r="P11" s="5" t="s">
        <v>78</v>
      </c>
      <c r="Q11" s="5" t="s">
        <v>85</v>
      </c>
      <c r="R11" s="5" t="s">
        <v>63</v>
      </c>
      <c r="S11" s="5" t="s">
        <v>63</v>
      </c>
      <c r="T11" s="5" t="s">
        <v>63</v>
      </c>
      <c r="U11" s="6" t="s">
        <v>63</v>
      </c>
      <c r="V11" s="5" t="s">
        <v>100</v>
      </c>
      <c r="W11" t="s">
        <v>65</v>
      </c>
      <c r="X11" s="6" t="s">
        <v>101</v>
      </c>
      <c r="Y11" t="s">
        <v>102</v>
      </c>
      <c r="Z11" t="s">
        <v>103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t="s">
        <v>67</v>
      </c>
      <c r="AP11" s="7" t="s">
        <v>52</v>
      </c>
    </row>
    <row r="12" spans="1:42" x14ac:dyDescent="0.3">
      <c r="A12">
        <v>95</v>
      </c>
      <c r="B12" s="5" t="s">
        <v>83</v>
      </c>
      <c r="C12" s="6" t="s">
        <v>104</v>
      </c>
      <c r="D12">
        <v>71</v>
      </c>
      <c r="E12">
        <v>0.47</v>
      </c>
      <c r="F12">
        <v>95</v>
      </c>
      <c r="G12">
        <v>1.66</v>
      </c>
      <c r="H12">
        <v>96</v>
      </c>
      <c r="I12">
        <v>2.62</v>
      </c>
      <c r="J12">
        <v>42</v>
      </c>
      <c r="K12">
        <v>0.67</v>
      </c>
      <c r="L12">
        <v>86</v>
      </c>
      <c r="M12">
        <v>1.68</v>
      </c>
      <c r="N12">
        <v>93</v>
      </c>
      <c r="O12">
        <v>0.96</v>
      </c>
      <c r="P12" s="5" t="s">
        <v>85</v>
      </c>
      <c r="Q12" s="5" t="s">
        <v>71</v>
      </c>
      <c r="R12" s="5" t="s">
        <v>63</v>
      </c>
      <c r="S12" s="5" t="s">
        <v>71</v>
      </c>
      <c r="T12" s="5" t="s">
        <v>78</v>
      </c>
      <c r="U12" s="6" t="s">
        <v>63</v>
      </c>
      <c r="V12" s="5" t="s">
        <v>74</v>
      </c>
      <c r="W12" t="s">
        <v>65</v>
      </c>
      <c r="X12" s="6" t="s">
        <v>105</v>
      </c>
      <c r="Y12" s="6" t="s">
        <v>106</v>
      </c>
      <c r="Z12" s="6" t="s">
        <v>107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t="s">
        <v>67</v>
      </c>
      <c r="AP12" s="7" t="s">
        <v>67</v>
      </c>
    </row>
    <row r="13" spans="1:42" x14ac:dyDescent="0.3">
      <c r="A13">
        <v>100</v>
      </c>
      <c r="B13" s="5" t="s">
        <v>98</v>
      </c>
      <c r="C13" s="6" t="s">
        <v>108</v>
      </c>
      <c r="D13">
        <v>97</v>
      </c>
      <c r="E13">
        <v>2.68</v>
      </c>
      <c r="F13">
        <v>97</v>
      </c>
      <c r="G13">
        <v>2.04</v>
      </c>
      <c r="H13">
        <v>79</v>
      </c>
      <c r="I13">
        <v>1.05</v>
      </c>
      <c r="J13">
        <v>74</v>
      </c>
      <c r="K13">
        <v>1.3</v>
      </c>
      <c r="L13">
        <v>62</v>
      </c>
      <c r="M13">
        <v>0.5</v>
      </c>
      <c r="N13">
        <v>93</v>
      </c>
      <c r="O13">
        <v>0.3</v>
      </c>
      <c r="P13" s="5" t="s">
        <v>63</v>
      </c>
      <c r="Q13" s="5" t="s">
        <v>71</v>
      </c>
      <c r="R13" s="5" t="s">
        <v>78</v>
      </c>
      <c r="S13" s="5" t="s">
        <v>63</v>
      </c>
      <c r="T13" s="5" t="s">
        <v>78</v>
      </c>
      <c r="U13" s="6" t="s">
        <v>63</v>
      </c>
      <c r="V13" s="5" t="s">
        <v>109</v>
      </c>
      <c r="W13" t="s">
        <v>65</v>
      </c>
      <c r="X13" s="6" t="s">
        <v>110</v>
      </c>
      <c r="Y13" t="s">
        <v>111</v>
      </c>
      <c r="Z13" t="s">
        <v>109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">
        <v>52</v>
      </c>
      <c r="AP13" s="7" t="s">
        <v>67</v>
      </c>
    </row>
    <row r="14" spans="1:42" x14ac:dyDescent="0.3">
      <c r="A14">
        <v>105</v>
      </c>
      <c r="B14" s="5" t="s">
        <v>112</v>
      </c>
      <c r="C14" s="6" t="s">
        <v>113</v>
      </c>
      <c r="D14">
        <v>6</v>
      </c>
      <c r="E14">
        <v>0.21</v>
      </c>
      <c r="F14">
        <v>12</v>
      </c>
      <c r="G14">
        <v>1.84</v>
      </c>
      <c r="H14">
        <v>66</v>
      </c>
      <c r="I14">
        <v>2.61</v>
      </c>
      <c r="J14">
        <v>39</v>
      </c>
      <c r="K14">
        <v>0.34</v>
      </c>
      <c r="L14">
        <v>88</v>
      </c>
      <c r="M14">
        <v>1.25</v>
      </c>
      <c r="N14">
        <v>65</v>
      </c>
      <c r="O14">
        <v>0.5</v>
      </c>
      <c r="P14" s="5" t="s">
        <v>78</v>
      </c>
      <c r="Q14" s="5" t="s">
        <v>45</v>
      </c>
      <c r="R14" s="5" t="s">
        <v>114</v>
      </c>
      <c r="S14" s="5" t="s">
        <v>78</v>
      </c>
      <c r="T14" s="5" t="s">
        <v>78</v>
      </c>
      <c r="U14" s="6" t="s">
        <v>63</v>
      </c>
      <c r="V14" s="5" t="s">
        <v>115</v>
      </c>
      <c r="W14" t="s">
        <v>65</v>
      </c>
      <c r="X14" s="5" t="s">
        <v>116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t="s">
        <v>65</v>
      </c>
      <c r="AP14" s="7" t="s">
        <v>52</v>
      </c>
    </row>
    <row r="15" spans="1:42" x14ac:dyDescent="0.3">
      <c r="A15">
        <v>110</v>
      </c>
      <c r="B15" s="5" t="s">
        <v>93</v>
      </c>
      <c r="C15" s="6" t="s">
        <v>117</v>
      </c>
      <c r="D15">
        <v>85</v>
      </c>
      <c r="E15">
        <v>2.06</v>
      </c>
      <c r="F15">
        <v>80</v>
      </c>
      <c r="G15">
        <v>1.77</v>
      </c>
      <c r="H15">
        <v>56</v>
      </c>
      <c r="I15">
        <v>0.72</v>
      </c>
      <c r="J15">
        <v>68</v>
      </c>
      <c r="K15">
        <v>1.17</v>
      </c>
      <c r="L15">
        <v>51</v>
      </c>
      <c r="M15">
        <v>0.31</v>
      </c>
      <c r="N15">
        <v>65</v>
      </c>
      <c r="O15">
        <v>0.31</v>
      </c>
      <c r="P15" s="5" t="s">
        <v>63</v>
      </c>
      <c r="Q15" s="5" t="s">
        <v>70</v>
      </c>
      <c r="R15" s="5" t="s">
        <v>85</v>
      </c>
      <c r="S15" s="5" t="s">
        <v>63</v>
      </c>
      <c r="T15" s="5" t="s">
        <v>63</v>
      </c>
      <c r="U15" s="6" t="s">
        <v>63</v>
      </c>
      <c r="V15" s="5" t="s">
        <v>118</v>
      </c>
      <c r="W15" t="s">
        <v>65</v>
      </c>
      <c r="X15" s="6" t="s">
        <v>119</v>
      </c>
      <c r="Y15" t="s">
        <v>120</v>
      </c>
      <c r="Z15" t="s">
        <v>121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">
        <v>67</v>
      </c>
      <c r="AP15" s="7" t="s">
        <v>67</v>
      </c>
    </row>
    <row r="16" spans="1:42" x14ac:dyDescent="0.3">
      <c r="A16">
        <v>115</v>
      </c>
      <c r="B16" s="5" t="s">
        <v>93</v>
      </c>
      <c r="C16" s="6" t="s">
        <v>122</v>
      </c>
      <c r="U16" s="6" t="s">
        <v>63</v>
      </c>
      <c r="V16" s="5" t="s">
        <v>123</v>
      </c>
      <c r="W16" t="s">
        <v>65</v>
      </c>
      <c r="X16" s="6" t="s">
        <v>124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">
        <v>65</v>
      </c>
      <c r="AP16" s="7" t="s">
        <v>67</v>
      </c>
    </row>
    <row r="17" spans="1:42" x14ac:dyDescent="0.3">
      <c r="A17">
        <v>120</v>
      </c>
      <c r="B17" s="5" t="s">
        <v>112</v>
      </c>
      <c r="C17" s="6" t="s">
        <v>125</v>
      </c>
      <c r="U17" s="6" t="s">
        <v>63</v>
      </c>
      <c r="V17" s="5" t="s">
        <v>126</v>
      </c>
      <c r="W17" t="s">
        <v>65</v>
      </c>
      <c r="X17" s="6" t="s">
        <v>126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">
        <v>56</v>
      </c>
      <c r="AP17" s="7" t="s">
        <v>67</v>
      </c>
    </row>
    <row r="18" spans="1:42" x14ac:dyDescent="0.3">
      <c r="A18">
        <v>125</v>
      </c>
      <c r="B18" s="5" t="s">
        <v>112</v>
      </c>
      <c r="C18" s="6" t="s">
        <v>127</v>
      </c>
      <c r="U18" s="6" t="s">
        <v>63</v>
      </c>
      <c r="V18" s="5" t="s">
        <v>128</v>
      </c>
      <c r="W18" t="s">
        <v>65</v>
      </c>
      <c r="X18" s="5" t="s">
        <v>128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">
        <v>65</v>
      </c>
      <c r="AP18" s="7" t="s">
        <v>56</v>
      </c>
    </row>
    <row r="19" spans="1:42" x14ac:dyDescent="0.3">
      <c r="A19">
        <v>130</v>
      </c>
      <c r="B19" s="5" t="s">
        <v>93</v>
      </c>
      <c r="C19" s="6" t="s">
        <v>129</v>
      </c>
      <c r="U19" s="6" t="s">
        <v>63</v>
      </c>
      <c r="V19" s="5" t="s">
        <v>130</v>
      </c>
      <c r="W19" t="s">
        <v>65</v>
      </c>
      <c r="X19" s="6" t="s">
        <v>131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">
        <v>65</v>
      </c>
      <c r="AP19" s="7" t="s">
        <v>67</v>
      </c>
    </row>
    <row r="20" spans="1:42" x14ac:dyDescent="0.3">
      <c r="A20">
        <v>135</v>
      </c>
      <c r="B20" s="5" t="s">
        <v>83</v>
      </c>
      <c r="C20" s="6" t="s">
        <v>132</v>
      </c>
      <c r="U20" s="6" t="s">
        <v>63</v>
      </c>
      <c r="V20" s="5" t="s">
        <v>133</v>
      </c>
      <c r="W20" t="s">
        <v>65</v>
      </c>
      <c r="X20" s="6" t="s">
        <v>134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">
        <v>65</v>
      </c>
      <c r="AP20" s="7" t="s">
        <v>65</v>
      </c>
    </row>
    <row r="21" spans="1:42" x14ac:dyDescent="0.3">
      <c r="A21">
        <v>140</v>
      </c>
      <c r="B21" s="5" t="s">
        <v>98</v>
      </c>
      <c r="C21" s="6" t="s">
        <v>135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5" t="s">
        <v>63</v>
      </c>
      <c r="Q21" s="5" t="s">
        <v>63</v>
      </c>
      <c r="R21" s="5" t="s">
        <v>71</v>
      </c>
      <c r="S21" s="5" t="s">
        <v>71</v>
      </c>
      <c r="T21" s="5" t="s">
        <v>78</v>
      </c>
      <c r="U21" s="6" t="s">
        <v>63</v>
      </c>
      <c r="V21" s="5" t="s">
        <v>136</v>
      </c>
      <c r="W21" s="6" t="s">
        <v>65</v>
      </c>
      <c r="X21" s="6" t="s">
        <v>137</v>
      </c>
      <c r="Y21" s="6" t="s">
        <v>138</v>
      </c>
      <c r="Z21" s="6" t="s">
        <v>139</v>
      </c>
      <c r="AA21" t="s">
        <v>140</v>
      </c>
      <c r="AB21" t="s">
        <v>141</v>
      </c>
      <c r="AC21" t="s">
        <v>142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">
        <v>67</v>
      </c>
      <c r="AP21" s="7" t="s">
        <v>52</v>
      </c>
    </row>
    <row r="22" spans="1:42" x14ac:dyDescent="0.3">
      <c r="A22">
        <v>145</v>
      </c>
      <c r="B22" s="5" t="s">
        <v>112</v>
      </c>
      <c r="C22" s="6" t="s">
        <v>143</v>
      </c>
      <c r="U22" s="6" t="s">
        <v>63</v>
      </c>
      <c r="V22" s="5" t="s">
        <v>144</v>
      </c>
      <c r="W22" t="s">
        <v>65</v>
      </c>
      <c r="X22" s="6" t="s">
        <v>145</v>
      </c>
      <c r="Y22" t="s">
        <v>126</v>
      </c>
      <c r="Z22" t="s">
        <v>118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">
        <v>67</v>
      </c>
      <c r="AP22" s="7" t="s">
        <v>52</v>
      </c>
    </row>
    <row r="23" spans="1:42" x14ac:dyDescent="0.3">
      <c r="A23">
        <v>150</v>
      </c>
      <c r="B23" s="5" t="s">
        <v>112</v>
      </c>
      <c r="C23" s="6" t="s">
        <v>146</v>
      </c>
      <c r="U23" s="6" t="s">
        <v>63</v>
      </c>
      <c r="V23" s="5" t="s">
        <v>147</v>
      </c>
      <c r="W23" t="s">
        <v>65</v>
      </c>
      <c r="X23" s="6" t="s">
        <v>148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">
        <v>65</v>
      </c>
      <c r="AP23" s="7" t="s">
        <v>67</v>
      </c>
    </row>
    <row r="24" spans="1:42" x14ac:dyDescent="0.3">
      <c r="A24">
        <v>155</v>
      </c>
      <c r="B24" s="5" t="s">
        <v>112</v>
      </c>
      <c r="C24" s="6" t="s">
        <v>149</v>
      </c>
      <c r="U24" s="6" t="s">
        <v>63</v>
      </c>
      <c r="V24" s="5" t="s">
        <v>150</v>
      </c>
      <c r="W24" t="s">
        <v>65</v>
      </c>
      <c r="X24" s="5" t="s">
        <v>151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t="s">
        <v>65</v>
      </c>
      <c r="AP24" s="7" t="s">
        <v>67</v>
      </c>
    </row>
    <row r="25" spans="1:42" x14ac:dyDescent="0.3">
      <c r="A25">
        <v>160</v>
      </c>
      <c r="B25" s="5" t="s">
        <v>93</v>
      </c>
      <c r="C25" s="6" t="s">
        <v>152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5" t="s">
        <v>71</v>
      </c>
      <c r="Q25" s="5" t="s">
        <v>63</v>
      </c>
      <c r="R25" s="5" t="s">
        <v>71</v>
      </c>
      <c r="S25" s="5" t="s">
        <v>63</v>
      </c>
      <c r="T25" s="5" t="s">
        <v>71</v>
      </c>
      <c r="U25" s="6" t="s">
        <v>63</v>
      </c>
      <c r="V25" s="5" t="s">
        <v>153</v>
      </c>
      <c r="W25" s="6" t="s">
        <v>65</v>
      </c>
      <c r="X25" s="6" t="s">
        <v>154</v>
      </c>
      <c r="Y25" s="6" t="s">
        <v>153</v>
      </c>
      <c r="Z25" s="6" t="s">
        <v>144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67</v>
      </c>
      <c r="AP25" s="7" t="s">
        <v>67</v>
      </c>
    </row>
    <row r="26" spans="1:42" x14ac:dyDescent="0.3">
      <c r="A26">
        <v>165</v>
      </c>
      <c r="B26" s="5" t="s">
        <v>112</v>
      </c>
      <c r="C26" s="6" t="s">
        <v>155</v>
      </c>
      <c r="U26" s="6" t="s">
        <v>63</v>
      </c>
      <c r="V26" s="5" t="s">
        <v>156</v>
      </c>
      <c r="W26" t="s">
        <v>65</v>
      </c>
      <c r="X26" s="6" t="s">
        <v>157</v>
      </c>
      <c r="Y26" t="s">
        <v>158</v>
      </c>
      <c r="Z26" t="s">
        <v>159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t="s">
        <v>67</v>
      </c>
      <c r="AP26" s="7" t="s">
        <v>67</v>
      </c>
    </row>
    <row r="27" spans="1:42" x14ac:dyDescent="0.3">
      <c r="A27">
        <v>170</v>
      </c>
      <c r="B27" s="5" t="s">
        <v>112</v>
      </c>
      <c r="C27" s="6" t="s">
        <v>160</v>
      </c>
      <c r="U27" s="6" t="s">
        <v>63</v>
      </c>
      <c r="V27" s="5" t="s">
        <v>161</v>
      </c>
      <c r="W27" t="s">
        <v>65</v>
      </c>
      <c r="X27" s="6" t="s">
        <v>162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65</v>
      </c>
      <c r="AP27" s="7" t="s">
        <v>67</v>
      </c>
    </row>
    <row r="28" spans="1:42" x14ac:dyDescent="0.3">
      <c r="A28">
        <v>175</v>
      </c>
      <c r="B28" s="5" t="s">
        <v>93</v>
      </c>
      <c r="C28" s="6" t="s">
        <v>163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 t="s">
        <v>63</v>
      </c>
      <c r="Q28" s="5" t="s">
        <v>71</v>
      </c>
      <c r="R28" s="5" t="s">
        <v>114</v>
      </c>
      <c r="S28" s="5" t="s">
        <v>71</v>
      </c>
      <c r="T28" s="5" t="s">
        <v>85</v>
      </c>
      <c r="U28" s="6" t="s">
        <v>63</v>
      </c>
      <c r="V28" s="5" t="s">
        <v>161</v>
      </c>
      <c r="W28" s="6" t="s">
        <v>65</v>
      </c>
      <c r="X28" s="6" t="s">
        <v>164</v>
      </c>
      <c r="Y28" s="6"/>
      <c r="Z28" s="6"/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">
        <v>65</v>
      </c>
      <c r="AP28" s="7" t="s">
        <v>67</v>
      </c>
    </row>
    <row r="29" spans="1:42" x14ac:dyDescent="0.3">
      <c r="A29">
        <v>180</v>
      </c>
      <c r="B29" s="5" t="s">
        <v>83</v>
      </c>
      <c r="C29" s="6" t="s">
        <v>165</v>
      </c>
      <c r="U29" s="6" t="s">
        <v>63</v>
      </c>
      <c r="V29" s="5" t="s">
        <v>166</v>
      </c>
      <c r="W29" t="s">
        <v>65</v>
      </c>
      <c r="X29" s="6" t="s">
        <v>167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65</v>
      </c>
      <c r="AP29" s="7" t="s">
        <v>65</v>
      </c>
    </row>
    <row r="30" spans="1:42" x14ac:dyDescent="0.3">
      <c r="A30">
        <v>185</v>
      </c>
      <c r="B30" s="5" t="s">
        <v>93</v>
      </c>
      <c r="C30" s="6" t="s">
        <v>168</v>
      </c>
      <c r="U30" s="6" t="s">
        <v>63</v>
      </c>
      <c r="V30" s="5" t="s">
        <v>169</v>
      </c>
      <c r="W30" t="s">
        <v>65</v>
      </c>
      <c r="X30" s="6" t="s">
        <v>170</v>
      </c>
      <c r="Y30" t="s">
        <v>171</v>
      </c>
      <c r="Z30" t="s">
        <v>172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t="s">
        <v>67</v>
      </c>
      <c r="AP30" s="7" t="s">
        <v>67</v>
      </c>
    </row>
    <row r="31" spans="1:42" x14ac:dyDescent="0.3">
      <c r="A31">
        <v>190</v>
      </c>
      <c r="B31" s="5" t="s">
        <v>83</v>
      </c>
      <c r="C31" s="6" t="s">
        <v>173</v>
      </c>
      <c r="U31" s="6" t="s">
        <v>63</v>
      </c>
      <c r="V31" s="5" t="s">
        <v>174</v>
      </c>
      <c r="W31" t="s">
        <v>65</v>
      </c>
      <c r="X31" s="6" t="s">
        <v>175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t="s">
        <v>65</v>
      </c>
      <c r="AP31" s="7" t="s">
        <v>67</v>
      </c>
    </row>
    <row r="32" spans="1:42" x14ac:dyDescent="0.3">
      <c r="A32">
        <v>195</v>
      </c>
      <c r="B32" s="5" t="s">
        <v>83</v>
      </c>
      <c r="C32" s="6" t="s">
        <v>176</v>
      </c>
      <c r="U32" s="6" t="s">
        <v>63</v>
      </c>
      <c r="V32" s="5" t="s">
        <v>130</v>
      </c>
      <c r="W32" t="s">
        <v>65</v>
      </c>
      <c r="X32" s="6" t="s">
        <v>177</v>
      </c>
      <c r="Y32" t="s">
        <v>130</v>
      </c>
      <c r="Z32" t="s">
        <v>178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t="s">
        <v>67</v>
      </c>
      <c r="AP32" s="7" t="s">
        <v>67</v>
      </c>
    </row>
    <row r="33" spans="1:42" x14ac:dyDescent="0.3">
      <c r="A33">
        <v>200</v>
      </c>
      <c r="B33" s="5" t="s">
        <v>83</v>
      </c>
      <c r="C33" s="6" t="s">
        <v>179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5" t="s">
        <v>71</v>
      </c>
      <c r="Q33" s="5" t="s">
        <v>63</v>
      </c>
      <c r="R33" s="5" t="s">
        <v>85</v>
      </c>
      <c r="S33" s="5" t="s">
        <v>71</v>
      </c>
      <c r="T33" s="5" t="s">
        <v>78</v>
      </c>
      <c r="U33" s="6" t="s">
        <v>63</v>
      </c>
      <c r="V33" s="5" t="s">
        <v>180</v>
      </c>
      <c r="W33" s="6" t="s">
        <v>65</v>
      </c>
      <c r="X33" s="6" t="s">
        <v>181</v>
      </c>
      <c r="Y33" s="6"/>
      <c r="Z33" s="6"/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t="s">
        <v>65</v>
      </c>
      <c r="AP33" s="7" t="s">
        <v>65</v>
      </c>
    </row>
    <row r="34" spans="1:42" x14ac:dyDescent="0.3">
      <c r="A34">
        <v>205</v>
      </c>
      <c r="B34" s="5" t="s">
        <v>83</v>
      </c>
      <c r="C34" s="6" t="s">
        <v>182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5" t="s">
        <v>63</v>
      </c>
      <c r="Q34" s="5" t="s">
        <v>85</v>
      </c>
      <c r="R34" s="5" t="s">
        <v>63</v>
      </c>
      <c r="S34" s="5" t="s">
        <v>71</v>
      </c>
      <c r="T34" s="5" t="s">
        <v>78</v>
      </c>
      <c r="U34" s="6" t="s">
        <v>63</v>
      </c>
      <c r="V34" s="5" t="s">
        <v>183</v>
      </c>
      <c r="W34" s="8" t="s">
        <v>65</v>
      </c>
      <c r="X34" s="6" t="s">
        <v>184</v>
      </c>
      <c r="Y34" s="8" t="s">
        <v>185</v>
      </c>
      <c r="Z34" s="8" t="s">
        <v>186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">
        <v>67</v>
      </c>
      <c r="AP34" s="7" t="s">
        <v>67</v>
      </c>
    </row>
    <row r="35" spans="1:42" x14ac:dyDescent="0.3">
      <c r="A35">
        <v>210</v>
      </c>
      <c r="B35" s="5" t="s">
        <v>75</v>
      </c>
      <c r="C35" s="6" t="s">
        <v>187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5" t="s">
        <v>63</v>
      </c>
      <c r="Q35" s="5" t="s">
        <v>85</v>
      </c>
      <c r="R35" s="5" t="s">
        <v>63</v>
      </c>
      <c r="S35" s="5" t="s">
        <v>71</v>
      </c>
      <c r="T35" s="5" t="s">
        <v>78</v>
      </c>
      <c r="U35" s="6" t="s">
        <v>63</v>
      </c>
      <c r="V35" s="5" t="s">
        <v>188</v>
      </c>
      <c r="W35" s="6" t="s">
        <v>65</v>
      </c>
      <c r="X35" s="6" t="s">
        <v>189</v>
      </c>
      <c r="Y35" s="6" t="s">
        <v>188</v>
      </c>
      <c r="Z35" s="6" t="s">
        <v>156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">
        <v>67</v>
      </c>
      <c r="AP35" s="7" t="s">
        <v>67</v>
      </c>
    </row>
    <row r="36" spans="1:42" x14ac:dyDescent="0.3">
      <c r="A36">
        <v>215</v>
      </c>
      <c r="B36" s="5" t="s">
        <v>83</v>
      </c>
      <c r="C36" s="6" t="s">
        <v>190</v>
      </c>
      <c r="U36" s="6" t="s">
        <v>63</v>
      </c>
      <c r="V36" s="5" t="s">
        <v>191</v>
      </c>
      <c r="W36" t="s">
        <v>65</v>
      </c>
      <c r="X36" s="6" t="s">
        <v>192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 t="s">
        <v>65</v>
      </c>
      <c r="AP36" s="7" t="s">
        <v>67</v>
      </c>
    </row>
    <row r="37" spans="1:42" x14ac:dyDescent="0.3">
      <c r="A37">
        <v>220</v>
      </c>
      <c r="B37" s="5" t="s">
        <v>112</v>
      </c>
      <c r="C37" s="6" t="s">
        <v>193</v>
      </c>
      <c r="U37" s="6" t="s">
        <v>63</v>
      </c>
      <c r="V37" s="5" t="s">
        <v>171</v>
      </c>
      <c r="W37" t="s">
        <v>65</v>
      </c>
      <c r="X37" s="6" t="s">
        <v>194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">
        <v>65</v>
      </c>
      <c r="AP37" s="7" t="s">
        <v>67</v>
      </c>
    </row>
    <row r="38" spans="1:42" x14ac:dyDescent="0.3">
      <c r="A38">
        <v>225</v>
      </c>
      <c r="B38" s="5" t="s">
        <v>83</v>
      </c>
      <c r="C38" s="6" t="s">
        <v>195</v>
      </c>
      <c r="U38" s="6" t="s">
        <v>63</v>
      </c>
      <c r="V38" s="5" t="s">
        <v>73</v>
      </c>
      <c r="W38" t="s">
        <v>65</v>
      </c>
      <c r="X38" s="6" t="s">
        <v>196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">
        <v>65</v>
      </c>
      <c r="AP38" s="7" t="s">
        <v>67</v>
      </c>
    </row>
    <row r="39" spans="1:42" x14ac:dyDescent="0.3">
      <c r="A39">
        <v>230</v>
      </c>
      <c r="B39" s="5" t="s">
        <v>112</v>
      </c>
      <c r="C39" s="6" t="s">
        <v>197</v>
      </c>
      <c r="U39" s="6" t="s">
        <v>63</v>
      </c>
      <c r="V39" s="5" t="s">
        <v>103</v>
      </c>
      <c r="W39" t="s">
        <v>65</v>
      </c>
      <c r="X39" s="6" t="s">
        <v>198</v>
      </c>
      <c r="Y39" t="s">
        <v>199</v>
      </c>
      <c r="Z39" t="s">
        <v>128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">
        <v>67</v>
      </c>
      <c r="AP39" s="7" t="s">
        <v>67</v>
      </c>
    </row>
    <row r="40" spans="1:42" x14ac:dyDescent="0.3">
      <c r="A40">
        <v>235</v>
      </c>
      <c r="B40" s="5" t="s">
        <v>112</v>
      </c>
      <c r="C40" s="6" t="s">
        <v>200</v>
      </c>
      <c r="U40" s="6" t="s">
        <v>63</v>
      </c>
      <c r="V40" s="5" t="s">
        <v>201</v>
      </c>
      <c r="W40" t="s">
        <v>65</v>
      </c>
      <c r="X40" s="6" t="s">
        <v>202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">
        <v>65</v>
      </c>
      <c r="AP40" s="7" t="s">
        <v>65</v>
      </c>
    </row>
    <row r="41" spans="1:42" x14ac:dyDescent="0.3">
      <c r="A41">
        <v>240</v>
      </c>
      <c r="B41" s="5" t="s">
        <v>98</v>
      </c>
      <c r="C41" s="6" t="s">
        <v>203</v>
      </c>
      <c r="U41" s="6" t="s">
        <v>63</v>
      </c>
      <c r="V41" s="5" t="s">
        <v>204</v>
      </c>
      <c r="W41" t="s">
        <v>65</v>
      </c>
      <c r="X41" s="6" t="s">
        <v>205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">
        <v>65</v>
      </c>
      <c r="AP41" s="7" t="s">
        <v>67</v>
      </c>
    </row>
    <row r="42" spans="1:42" x14ac:dyDescent="0.3">
      <c r="A42">
        <v>245</v>
      </c>
      <c r="B42" s="5" t="s">
        <v>98</v>
      </c>
      <c r="C42" s="6" t="s">
        <v>206</v>
      </c>
      <c r="U42" s="6" t="s">
        <v>63</v>
      </c>
      <c r="V42" s="5" t="s">
        <v>207</v>
      </c>
      <c r="W42" t="s">
        <v>65</v>
      </c>
      <c r="X42" s="6" t="s">
        <v>208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65</v>
      </c>
      <c r="AP42" s="7" t="s">
        <v>65</v>
      </c>
    </row>
    <row r="43" spans="1:42" x14ac:dyDescent="0.3">
      <c r="A43">
        <v>250</v>
      </c>
      <c r="B43" s="5" t="s">
        <v>83</v>
      </c>
      <c r="C43" s="6" t="s">
        <v>209</v>
      </c>
      <c r="U43" s="6" t="s">
        <v>63</v>
      </c>
      <c r="V43" s="5" t="s">
        <v>171</v>
      </c>
      <c r="W43" t="s">
        <v>65</v>
      </c>
      <c r="X43" s="6" t="s">
        <v>210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65</v>
      </c>
      <c r="AP43" s="7" t="s">
        <v>67</v>
      </c>
    </row>
    <row r="44" spans="1:42" x14ac:dyDescent="0.3">
      <c r="A44">
        <v>255</v>
      </c>
      <c r="B44" s="5" t="s">
        <v>83</v>
      </c>
      <c r="C44" s="6" t="s">
        <v>211</v>
      </c>
      <c r="U44" s="6" t="s">
        <v>63</v>
      </c>
      <c r="V44" s="5" t="s">
        <v>106</v>
      </c>
      <c r="W44" t="s">
        <v>56</v>
      </c>
      <c r="X44" s="6" t="s">
        <v>212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">
        <v>65</v>
      </c>
      <c r="AP44" s="7" t="s">
        <v>67</v>
      </c>
    </row>
    <row r="45" spans="1:42" x14ac:dyDescent="0.3">
      <c r="A45">
        <v>260</v>
      </c>
      <c r="B45" s="5" t="s">
        <v>112</v>
      </c>
      <c r="C45" s="6" t="s">
        <v>213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5" t="s">
        <v>71</v>
      </c>
      <c r="Q45" s="5" t="s">
        <v>63</v>
      </c>
      <c r="R45" s="5" t="s">
        <v>63</v>
      </c>
      <c r="S45" s="5" t="s">
        <v>85</v>
      </c>
      <c r="T45" s="5" t="s">
        <v>71</v>
      </c>
      <c r="U45" s="6" t="s">
        <v>63</v>
      </c>
      <c r="V45" s="6" t="s">
        <v>214</v>
      </c>
      <c r="W45" s="6" t="s">
        <v>65</v>
      </c>
      <c r="X45" s="6" t="s">
        <v>215</v>
      </c>
      <c r="Y45" s="6"/>
      <c r="Z45" s="6"/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">
        <v>65</v>
      </c>
      <c r="AP45" s="7" t="s">
        <v>67</v>
      </c>
    </row>
    <row r="46" spans="1:42" x14ac:dyDescent="0.3">
      <c r="A46">
        <v>265</v>
      </c>
      <c r="B46" s="5" t="s">
        <v>93</v>
      </c>
      <c r="C46" s="6" t="s">
        <v>216</v>
      </c>
      <c r="U46" s="6" t="s">
        <v>63</v>
      </c>
      <c r="V46" s="5" t="s">
        <v>207</v>
      </c>
      <c r="W46" t="s">
        <v>65</v>
      </c>
      <c r="X46" s="6" t="s">
        <v>217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">
        <v>65</v>
      </c>
      <c r="AP46" s="7" t="s">
        <v>65</v>
      </c>
    </row>
    <row r="47" spans="1:42" x14ac:dyDescent="0.3">
      <c r="A47">
        <v>270</v>
      </c>
      <c r="B47" s="5" t="s">
        <v>93</v>
      </c>
      <c r="C47" s="6" t="s">
        <v>218</v>
      </c>
      <c r="U47" s="6" t="s">
        <v>63</v>
      </c>
      <c r="V47" s="5" t="s">
        <v>111</v>
      </c>
      <c r="W47" t="s">
        <v>65</v>
      </c>
      <c r="X47" s="6" t="s">
        <v>111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">
        <v>65</v>
      </c>
      <c r="AP47" s="7" t="s">
        <v>67</v>
      </c>
    </row>
    <row r="48" spans="1:42" x14ac:dyDescent="0.3">
      <c r="A48">
        <v>275</v>
      </c>
      <c r="B48" s="5" t="s">
        <v>98</v>
      </c>
      <c r="C48" s="6" t="s">
        <v>219</v>
      </c>
      <c r="O48" s="6"/>
      <c r="P48" s="5" t="s">
        <v>71</v>
      </c>
      <c r="Q48" s="5" t="s">
        <v>63</v>
      </c>
      <c r="R48" s="5" t="s">
        <v>78</v>
      </c>
      <c r="S48" s="5" t="s">
        <v>46</v>
      </c>
      <c r="T48" s="5" t="s">
        <v>78</v>
      </c>
      <c r="U48" s="6" t="s">
        <v>63</v>
      </c>
      <c r="V48" s="6" t="s">
        <v>220</v>
      </c>
      <c r="W48" s="6" t="s">
        <v>65</v>
      </c>
      <c r="X48" s="6" t="s">
        <v>221</v>
      </c>
      <c r="Y48" s="6" t="s">
        <v>161</v>
      </c>
      <c r="Z48" s="6" t="s">
        <v>222</v>
      </c>
      <c r="AA48" t="s">
        <v>140</v>
      </c>
      <c r="AB48" t="s">
        <v>141</v>
      </c>
      <c r="AC48" t="s">
        <v>142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">
        <v>67</v>
      </c>
      <c r="AP48" s="7" t="s">
        <v>67</v>
      </c>
    </row>
    <row r="49" spans="1:42" x14ac:dyDescent="0.3">
      <c r="A49">
        <v>280</v>
      </c>
      <c r="B49" s="5" t="s">
        <v>98</v>
      </c>
      <c r="C49" s="6" t="s">
        <v>223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 t="s">
        <v>63</v>
      </c>
      <c r="Q49" s="5" t="s">
        <v>85</v>
      </c>
      <c r="R49" s="5" t="s">
        <v>71</v>
      </c>
      <c r="S49" s="5" t="s">
        <v>85</v>
      </c>
      <c r="T49" s="5" t="s">
        <v>85</v>
      </c>
      <c r="U49" s="6" t="s">
        <v>63</v>
      </c>
      <c r="V49" s="5" t="s">
        <v>201</v>
      </c>
      <c r="W49" s="6" t="s">
        <v>65</v>
      </c>
      <c r="X49" s="6" t="s">
        <v>224</v>
      </c>
      <c r="Y49" s="6"/>
      <c r="Z49" s="6"/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">
        <v>65</v>
      </c>
      <c r="AP49" s="7" t="s">
        <v>67</v>
      </c>
    </row>
    <row r="50" spans="1:42" x14ac:dyDescent="0.3">
      <c r="A50">
        <v>285</v>
      </c>
      <c r="B50" s="5" t="s">
        <v>93</v>
      </c>
      <c r="C50" s="6" t="s">
        <v>225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5" t="s">
        <v>71</v>
      </c>
      <c r="Q50" s="5" t="s">
        <v>63</v>
      </c>
      <c r="R50" s="5" t="s">
        <v>78</v>
      </c>
      <c r="S50" s="5" t="s">
        <v>71</v>
      </c>
      <c r="T50" s="5" t="s">
        <v>85</v>
      </c>
      <c r="U50" s="6" t="s">
        <v>63</v>
      </c>
      <c r="V50" s="6" t="s">
        <v>226</v>
      </c>
      <c r="W50" s="6" t="s">
        <v>65</v>
      </c>
      <c r="X50" s="6" t="s">
        <v>227</v>
      </c>
      <c r="Y50" s="6"/>
      <c r="Z50" s="6"/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">
        <v>65</v>
      </c>
      <c r="AP50" s="7" t="s">
        <v>67</v>
      </c>
    </row>
    <row r="51" spans="1:42" x14ac:dyDescent="0.3">
      <c r="A51">
        <v>290</v>
      </c>
      <c r="B51" s="5" t="s">
        <v>112</v>
      </c>
      <c r="C51" s="6" t="s">
        <v>228</v>
      </c>
      <c r="U51" s="6" t="s">
        <v>63</v>
      </c>
      <c r="V51" s="5" t="s">
        <v>191</v>
      </c>
      <c r="W51" t="s">
        <v>65</v>
      </c>
      <c r="X51" s="5" t="s">
        <v>229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">
        <v>65</v>
      </c>
      <c r="AP51" s="7" t="s">
        <v>67</v>
      </c>
    </row>
    <row r="52" spans="1:42" x14ac:dyDescent="0.3">
      <c r="A52">
        <v>295</v>
      </c>
      <c r="B52" s="5" t="s">
        <v>93</v>
      </c>
      <c r="C52" s="6" t="s">
        <v>230</v>
      </c>
      <c r="U52" s="6" t="s">
        <v>63</v>
      </c>
      <c r="V52" s="5" t="s">
        <v>231</v>
      </c>
      <c r="W52" t="s">
        <v>65</v>
      </c>
      <c r="X52" s="6" t="s">
        <v>232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 t="s">
        <v>65</v>
      </c>
      <c r="AP52" s="7" t="s">
        <v>65</v>
      </c>
    </row>
    <row r="53" spans="1:42" x14ac:dyDescent="0.3">
      <c r="A53">
        <v>300</v>
      </c>
      <c r="B53" s="5" t="s">
        <v>93</v>
      </c>
      <c r="C53" s="6" t="s">
        <v>233</v>
      </c>
      <c r="U53" s="6" t="s">
        <v>63</v>
      </c>
      <c r="V53" s="6" t="s">
        <v>139</v>
      </c>
      <c r="W53" t="s">
        <v>65</v>
      </c>
      <c r="X53" s="6" t="s">
        <v>234</v>
      </c>
      <c r="Y53" t="s">
        <v>235</v>
      </c>
      <c r="Z53" t="s">
        <v>201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">
        <v>67</v>
      </c>
      <c r="AP53" s="7" t="s">
        <v>67</v>
      </c>
    </row>
    <row r="54" spans="1:42" x14ac:dyDescent="0.3">
      <c r="A54">
        <v>305</v>
      </c>
      <c r="B54" s="5" t="s">
        <v>93</v>
      </c>
      <c r="C54" s="6" t="s">
        <v>236</v>
      </c>
      <c r="U54" s="6" t="s">
        <v>63</v>
      </c>
      <c r="V54" t="s">
        <v>237</v>
      </c>
      <c r="W54" t="s">
        <v>65</v>
      </c>
      <c r="X54" s="6" t="s">
        <v>238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">
        <v>65</v>
      </c>
      <c r="AP54" s="7" t="s">
        <v>65</v>
      </c>
    </row>
    <row r="55" spans="1:42" x14ac:dyDescent="0.3">
      <c r="A55">
        <v>310</v>
      </c>
      <c r="B55" s="5" t="s">
        <v>93</v>
      </c>
      <c r="C55" s="6" t="s">
        <v>239</v>
      </c>
      <c r="U55" s="6" t="s">
        <v>63</v>
      </c>
      <c r="V55" t="s">
        <v>240</v>
      </c>
      <c r="W55" t="s">
        <v>65</v>
      </c>
      <c r="X55" s="6" t="s">
        <v>241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 t="s">
        <v>65</v>
      </c>
      <c r="AP55" s="7" t="s">
        <v>67</v>
      </c>
    </row>
    <row r="56" spans="1:42" x14ac:dyDescent="0.3">
      <c r="A56">
        <v>315</v>
      </c>
      <c r="B56" s="5" t="s">
        <v>93</v>
      </c>
      <c r="C56" s="6" t="s">
        <v>242</v>
      </c>
      <c r="U56" s="6" t="s">
        <v>63</v>
      </c>
      <c r="V56" t="s">
        <v>243</v>
      </c>
      <c r="W56" t="s">
        <v>65</v>
      </c>
      <c r="X56" s="6" t="s">
        <v>243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">
        <v>65</v>
      </c>
      <c r="AP56" s="7" t="s">
        <v>67</v>
      </c>
    </row>
    <row r="57" spans="1:42" x14ac:dyDescent="0.3">
      <c r="A57">
        <v>320</v>
      </c>
      <c r="B57" s="5" t="s">
        <v>112</v>
      </c>
      <c r="C57" s="6" t="s">
        <v>244</v>
      </c>
      <c r="U57" s="6" t="s">
        <v>63</v>
      </c>
      <c r="V57" t="s">
        <v>96</v>
      </c>
      <c r="W57" t="s">
        <v>65</v>
      </c>
      <c r="X57" s="6" t="s">
        <v>96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">
        <v>65</v>
      </c>
      <c r="AP57" s="7" t="s">
        <v>67</v>
      </c>
    </row>
    <row r="58" spans="1:42" x14ac:dyDescent="0.3">
      <c r="A58">
        <v>325</v>
      </c>
      <c r="B58" s="5" t="s">
        <v>112</v>
      </c>
      <c r="C58" s="6" t="s">
        <v>245</v>
      </c>
      <c r="U58" s="6" t="s">
        <v>63</v>
      </c>
      <c r="V58" t="s">
        <v>246</v>
      </c>
      <c r="W58" t="s">
        <v>65</v>
      </c>
      <c r="X58" s="6" t="s">
        <v>247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 t="s">
        <v>65</v>
      </c>
      <c r="AP58" s="7" t="s">
        <v>67</v>
      </c>
    </row>
    <row r="59" spans="1:42" x14ac:dyDescent="0.3">
      <c r="A59">
        <v>330</v>
      </c>
      <c r="B59" s="5" t="s">
        <v>98</v>
      </c>
      <c r="C59" s="6" t="s">
        <v>248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5" t="s">
        <v>85</v>
      </c>
      <c r="Q59" s="5" t="s">
        <v>63</v>
      </c>
      <c r="R59" s="5" t="s">
        <v>71</v>
      </c>
      <c r="S59" s="5" t="s">
        <v>71</v>
      </c>
      <c r="T59" s="5" t="s">
        <v>71</v>
      </c>
      <c r="U59" s="6" t="s">
        <v>63</v>
      </c>
      <c r="V59" s="6" t="s">
        <v>249</v>
      </c>
      <c r="W59" s="6" t="s">
        <v>65</v>
      </c>
      <c r="X59" s="6" t="s">
        <v>250</v>
      </c>
      <c r="Y59" s="6"/>
      <c r="Z59" s="6"/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">
        <v>65</v>
      </c>
      <c r="AP59" s="7" t="s">
        <v>65</v>
      </c>
    </row>
    <row r="60" spans="1:42" x14ac:dyDescent="0.3">
      <c r="A60">
        <v>335</v>
      </c>
      <c r="B60" s="5" t="s">
        <v>98</v>
      </c>
      <c r="C60" s="6" t="s">
        <v>251</v>
      </c>
      <c r="U60" s="6" t="s">
        <v>63</v>
      </c>
      <c r="V60" t="s">
        <v>252</v>
      </c>
      <c r="W60" t="s">
        <v>65</v>
      </c>
      <c r="X60" s="6" t="s">
        <v>252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">
        <v>65</v>
      </c>
      <c r="AP60" s="7" t="s">
        <v>67</v>
      </c>
    </row>
    <row r="61" spans="1:42" x14ac:dyDescent="0.3">
      <c r="A61">
        <v>340</v>
      </c>
      <c r="B61" s="5" t="s">
        <v>93</v>
      </c>
      <c r="C61" s="6" t="s">
        <v>253</v>
      </c>
      <c r="U61" s="6" t="s">
        <v>63</v>
      </c>
      <c r="V61" t="s">
        <v>174</v>
      </c>
      <c r="W61" t="s">
        <v>65</v>
      </c>
      <c r="X61" s="6" t="s">
        <v>254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">
        <v>65</v>
      </c>
      <c r="AP61" s="7" t="s">
        <v>67</v>
      </c>
    </row>
    <row r="62" spans="1:42" x14ac:dyDescent="0.3">
      <c r="A62">
        <v>345</v>
      </c>
      <c r="B62" s="5" t="s">
        <v>83</v>
      </c>
      <c r="C62" s="6" t="s">
        <v>255</v>
      </c>
      <c r="U62" s="6" t="s">
        <v>63</v>
      </c>
      <c r="V62" t="s">
        <v>256</v>
      </c>
      <c r="W62" t="s">
        <v>65</v>
      </c>
      <c r="X62" s="6" t="s">
        <v>257</v>
      </c>
      <c r="Y62" t="s">
        <v>258</v>
      </c>
      <c r="Z62" t="s">
        <v>169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">
        <v>67</v>
      </c>
      <c r="AP62" s="7" t="s">
        <v>67</v>
      </c>
    </row>
    <row r="63" spans="1:42" x14ac:dyDescent="0.3">
      <c r="A63">
        <v>350</v>
      </c>
      <c r="B63" s="5" t="s">
        <v>112</v>
      </c>
      <c r="C63" s="6" t="s">
        <v>259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5" t="s">
        <v>71</v>
      </c>
      <c r="Q63" s="5" t="s">
        <v>63</v>
      </c>
      <c r="R63" s="5" t="s">
        <v>85</v>
      </c>
      <c r="S63" s="5" t="s">
        <v>71</v>
      </c>
      <c r="T63" s="5" t="s">
        <v>71</v>
      </c>
      <c r="U63" s="6" t="s">
        <v>63</v>
      </c>
      <c r="V63" s="6" t="s">
        <v>102</v>
      </c>
      <c r="W63" s="6" t="s">
        <v>65</v>
      </c>
      <c r="X63" s="6" t="s">
        <v>260</v>
      </c>
      <c r="Y63" s="6"/>
      <c r="Z63" s="6"/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 t="s">
        <v>65</v>
      </c>
      <c r="AP63" s="7" t="s">
        <v>67</v>
      </c>
    </row>
    <row r="64" spans="1:42" x14ac:dyDescent="0.3">
      <c r="A64">
        <v>355</v>
      </c>
      <c r="B64" s="5" t="s">
        <v>112</v>
      </c>
      <c r="C64" s="6" t="s">
        <v>261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5" t="s">
        <v>63</v>
      </c>
      <c r="Q64" s="5" t="s">
        <v>71</v>
      </c>
      <c r="R64" s="5" t="s">
        <v>71</v>
      </c>
      <c r="S64" s="5" t="s">
        <v>71</v>
      </c>
      <c r="T64" s="5" t="s">
        <v>78</v>
      </c>
      <c r="U64" s="6" t="s">
        <v>63</v>
      </c>
      <c r="V64" s="6" t="s">
        <v>102</v>
      </c>
      <c r="W64" s="6" t="s">
        <v>65</v>
      </c>
      <c r="X64" s="6" t="s">
        <v>262</v>
      </c>
      <c r="Y64" s="6" t="s">
        <v>263</v>
      </c>
      <c r="Z64" s="6" t="s">
        <v>264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">
        <v>67</v>
      </c>
      <c r="AP64" s="7" t="s">
        <v>67</v>
      </c>
    </row>
    <row r="65" spans="1:42" x14ac:dyDescent="0.3">
      <c r="A65">
        <v>360</v>
      </c>
      <c r="B65" s="5" t="s">
        <v>93</v>
      </c>
      <c r="C65" s="6" t="s">
        <v>265</v>
      </c>
      <c r="U65" s="6" t="s">
        <v>63</v>
      </c>
      <c r="V65" t="s">
        <v>240</v>
      </c>
      <c r="W65" t="s">
        <v>65</v>
      </c>
      <c r="X65" s="6" t="s">
        <v>266</v>
      </c>
      <c r="Y65" t="s">
        <v>246</v>
      </c>
      <c r="Z65" t="s">
        <v>55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">
        <v>67</v>
      </c>
      <c r="AP65" s="7" t="s">
        <v>67</v>
      </c>
    </row>
    <row r="66" spans="1:42" x14ac:dyDescent="0.3">
      <c r="A66">
        <v>365</v>
      </c>
      <c r="B66" s="5" t="s">
        <v>83</v>
      </c>
      <c r="C66" s="6" t="s">
        <v>267</v>
      </c>
      <c r="U66" s="6" t="s">
        <v>63</v>
      </c>
      <c r="V66" t="s">
        <v>123</v>
      </c>
      <c r="W66" t="s">
        <v>65</v>
      </c>
      <c r="X66" s="6" t="s">
        <v>268</v>
      </c>
      <c r="Y66" t="s">
        <v>240</v>
      </c>
      <c r="Z66" t="s">
        <v>174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">
        <v>67</v>
      </c>
      <c r="AP66" s="7" t="s">
        <v>67</v>
      </c>
    </row>
    <row r="67" spans="1:42" x14ac:dyDescent="0.3">
      <c r="A67">
        <v>370</v>
      </c>
      <c r="B67" s="5" t="s">
        <v>93</v>
      </c>
      <c r="C67" s="6" t="s">
        <v>269</v>
      </c>
      <c r="U67" s="6" t="s">
        <v>63</v>
      </c>
      <c r="V67" t="s">
        <v>246</v>
      </c>
      <c r="W67" t="s">
        <v>65</v>
      </c>
      <c r="X67" s="6" t="s">
        <v>270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">
        <v>65</v>
      </c>
      <c r="AP67" s="7" t="s">
        <v>67</v>
      </c>
    </row>
    <row r="68" spans="1:42" x14ac:dyDescent="0.3">
      <c r="A68">
        <v>375</v>
      </c>
      <c r="B68" s="5" t="s">
        <v>112</v>
      </c>
      <c r="C68" s="6" t="s">
        <v>271</v>
      </c>
      <c r="U68" s="6" t="s">
        <v>63</v>
      </c>
      <c r="V68" t="s">
        <v>186</v>
      </c>
      <c r="W68" t="s">
        <v>65</v>
      </c>
      <c r="X68" s="6" t="s">
        <v>272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">
        <v>65</v>
      </c>
      <c r="AP68" s="7" t="s">
        <v>65</v>
      </c>
    </row>
    <row r="69" spans="1:42" x14ac:dyDescent="0.3">
      <c r="A69">
        <v>380</v>
      </c>
      <c r="B69" s="5" t="s">
        <v>98</v>
      </c>
      <c r="C69" s="6" t="s">
        <v>273</v>
      </c>
      <c r="U69" s="6" t="s">
        <v>63</v>
      </c>
      <c r="V69" t="s">
        <v>274</v>
      </c>
      <c r="W69" t="s">
        <v>65</v>
      </c>
      <c r="X69" s="6" t="s">
        <v>275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">
        <v>65</v>
      </c>
      <c r="AP69" s="7" t="s">
        <v>65</v>
      </c>
    </row>
    <row r="70" spans="1:42" x14ac:dyDescent="0.3">
      <c r="A70">
        <v>385</v>
      </c>
      <c r="B70" s="5" t="s">
        <v>112</v>
      </c>
      <c r="C70" s="6" t="s">
        <v>276</v>
      </c>
      <c r="U70" s="6" t="s">
        <v>63</v>
      </c>
      <c r="V70" t="s">
        <v>73</v>
      </c>
      <c r="W70" t="s">
        <v>65</v>
      </c>
      <c r="X70" s="6" t="s">
        <v>277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s="7" t="s">
        <v>65</v>
      </c>
      <c r="AP70" s="7" t="s">
        <v>67</v>
      </c>
    </row>
    <row r="71" spans="1:42" x14ac:dyDescent="0.3">
      <c r="A71">
        <v>390</v>
      </c>
      <c r="B71" s="5" t="s">
        <v>112</v>
      </c>
      <c r="C71" s="6" t="s">
        <v>278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5" t="s">
        <v>85</v>
      </c>
      <c r="Q71" s="5" t="s">
        <v>71</v>
      </c>
      <c r="R71" s="5" t="s">
        <v>63</v>
      </c>
      <c r="S71" s="5" t="s">
        <v>85</v>
      </c>
      <c r="T71" s="5" t="s">
        <v>63</v>
      </c>
      <c r="U71" s="6" t="s">
        <v>63</v>
      </c>
      <c r="V71" s="6" t="s">
        <v>226</v>
      </c>
      <c r="W71" s="6" t="s">
        <v>65</v>
      </c>
      <c r="X71" s="6" t="s">
        <v>279</v>
      </c>
      <c r="Y71" s="6"/>
      <c r="Z71" s="6"/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t="s">
        <v>65</v>
      </c>
      <c r="AP71" s="7" t="s">
        <v>65</v>
      </c>
    </row>
    <row r="72" spans="1:42" x14ac:dyDescent="0.3">
      <c r="A72">
        <v>395</v>
      </c>
      <c r="B72" s="5" t="s">
        <v>93</v>
      </c>
      <c r="C72" s="6" t="s">
        <v>280</v>
      </c>
      <c r="U72" s="6" t="s">
        <v>63</v>
      </c>
      <c r="V72" t="s">
        <v>281</v>
      </c>
      <c r="W72" t="s">
        <v>65</v>
      </c>
      <c r="X72" s="6" t="s">
        <v>282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 t="s">
        <v>65</v>
      </c>
      <c r="AP72" s="7" t="s">
        <v>67</v>
      </c>
    </row>
    <row r="73" spans="1:42" x14ac:dyDescent="0.3">
      <c r="A73">
        <v>400</v>
      </c>
      <c r="B73" s="5" t="s">
        <v>112</v>
      </c>
      <c r="C73" s="6" t="s">
        <v>283</v>
      </c>
      <c r="U73" s="6" t="s">
        <v>63</v>
      </c>
      <c r="V73" t="s">
        <v>264</v>
      </c>
      <c r="W73" t="s">
        <v>65</v>
      </c>
      <c r="X73" s="6" t="s">
        <v>284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t="s">
        <v>65</v>
      </c>
      <c r="AP73" s="7" t="s">
        <v>67</v>
      </c>
    </row>
    <row r="74" spans="1:42" x14ac:dyDescent="0.3">
      <c r="A74">
        <v>405</v>
      </c>
      <c r="B74" s="5" t="s">
        <v>93</v>
      </c>
      <c r="C74" s="6" t="s">
        <v>285</v>
      </c>
      <c r="U74" s="6" t="s">
        <v>63</v>
      </c>
      <c r="V74" t="s">
        <v>286</v>
      </c>
      <c r="W74" t="s">
        <v>65</v>
      </c>
      <c r="X74" s="6" t="s">
        <v>287</v>
      </c>
      <c r="Y74" t="s">
        <v>288</v>
      </c>
      <c r="Z74" t="s">
        <v>289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 t="s">
        <v>67</v>
      </c>
      <c r="AP74" s="7" t="s">
        <v>67</v>
      </c>
    </row>
    <row r="75" spans="1:42" x14ac:dyDescent="0.3">
      <c r="A75">
        <v>410</v>
      </c>
      <c r="B75" s="5" t="s">
        <v>98</v>
      </c>
      <c r="C75" s="6" t="s">
        <v>290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5" t="s">
        <v>63</v>
      </c>
      <c r="Q75" s="5" t="s">
        <v>71</v>
      </c>
      <c r="R75" s="5" t="s">
        <v>71</v>
      </c>
      <c r="S75" s="5" t="s">
        <v>63</v>
      </c>
      <c r="T75" s="5" t="s">
        <v>78</v>
      </c>
      <c r="U75" s="6" t="s">
        <v>63</v>
      </c>
      <c r="V75" s="6" t="s">
        <v>109</v>
      </c>
      <c r="W75" s="6" t="s">
        <v>65</v>
      </c>
      <c r="X75" s="6" t="s">
        <v>291</v>
      </c>
      <c r="Y75" s="6" t="s">
        <v>191</v>
      </c>
      <c r="Z75" s="6" t="s">
        <v>281</v>
      </c>
      <c r="AA75" t="s">
        <v>140</v>
      </c>
      <c r="AB75" t="s">
        <v>141</v>
      </c>
      <c r="AC75" t="s">
        <v>142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">
        <v>67</v>
      </c>
      <c r="AP75" s="7" t="s">
        <v>67</v>
      </c>
    </row>
    <row r="76" spans="1:42" x14ac:dyDescent="0.3">
      <c r="A76">
        <v>415</v>
      </c>
      <c r="B76" s="5" t="s">
        <v>93</v>
      </c>
      <c r="C76" s="6" t="s">
        <v>292</v>
      </c>
      <c r="U76" s="6" t="s">
        <v>63</v>
      </c>
      <c r="V76" t="s">
        <v>293</v>
      </c>
      <c r="W76" t="s">
        <v>65</v>
      </c>
      <c r="X76" s="6" t="s">
        <v>294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">
        <v>65</v>
      </c>
      <c r="AP76" s="7" t="s">
        <v>67</v>
      </c>
    </row>
    <row r="77" spans="1:42" x14ac:dyDescent="0.3">
      <c r="A77">
        <v>420</v>
      </c>
      <c r="B77" s="5" t="s">
        <v>93</v>
      </c>
      <c r="C77" s="6" t="s">
        <v>295</v>
      </c>
      <c r="U77" s="6" t="s">
        <v>63</v>
      </c>
      <c r="V77" t="s">
        <v>296</v>
      </c>
      <c r="W77" t="s">
        <v>65</v>
      </c>
      <c r="X77" s="6" t="s">
        <v>297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">
        <v>65</v>
      </c>
      <c r="AP77" s="7" t="s">
        <v>65</v>
      </c>
    </row>
    <row r="78" spans="1:42" x14ac:dyDescent="0.3">
      <c r="A78">
        <v>425</v>
      </c>
      <c r="B78" s="5" t="s">
        <v>93</v>
      </c>
      <c r="C78" s="6" t="s">
        <v>298</v>
      </c>
      <c r="U78" s="6" t="s">
        <v>63</v>
      </c>
      <c r="V78" s="6" t="s">
        <v>249</v>
      </c>
      <c r="W78" t="s">
        <v>65</v>
      </c>
      <c r="X78" s="6" t="s">
        <v>299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">
        <v>65</v>
      </c>
      <c r="AP78" s="7" t="s">
        <v>65</v>
      </c>
    </row>
    <row r="79" spans="1:42" x14ac:dyDescent="0.3">
      <c r="A79">
        <v>430</v>
      </c>
      <c r="B79" s="5" t="s">
        <v>93</v>
      </c>
      <c r="C79" s="6" t="s">
        <v>300</v>
      </c>
      <c r="U79" s="6" t="s">
        <v>63</v>
      </c>
      <c r="V79" t="s">
        <v>293</v>
      </c>
      <c r="W79" t="s">
        <v>65</v>
      </c>
      <c r="X79" s="6" t="s">
        <v>301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">
        <v>65</v>
      </c>
      <c r="AP79" s="7" t="s">
        <v>65</v>
      </c>
    </row>
    <row r="80" spans="1:42" x14ac:dyDescent="0.3">
      <c r="A80">
        <v>435</v>
      </c>
      <c r="B80" s="5" t="s">
        <v>83</v>
      </c>
      <c r="C80" s="6" t="s">
        <v>302</v>
      </c>
      <c r="U80" s="6" t="s">
        <v>63</v>
      </c>
      <c r="V80" t="s">
        <v>303</v>
      </c>
      <c r="W80" t="s">
        <v>65</v>
      </c>
      <c r="X80" s="6" t="s">
        <v>304</v>
      </c>
      <c r="Y80" t="s">
        <v>305</v>
      </c>
      <c r="Z80" t="s">
        <v>166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">
        <v>67</v>
      </c>
      <c r="AP80" s="7" t="s">
        <v>67</v>
      </c>
    </row>
    <row r="81" spans="1:42" x14ac:dyDescent="0.3">
      <c r="A81">
        <v>440</v>
      </c>
      <c r="B81" s="5" t="s">
        <v>98</v>
      </c>
      <c r="C81" s="6" t="s">
        <v>306</v>
      </c>
      <c r="U81" s="6" t="s">
        <v>63</v>
      </c>
      <c r="V81" s="6" t="s">
        <v>307</v>
      </c>
      <c r="W81" t="s">
        <v>65</v>
      </c>
      <c r="X81" s="6" t="s">
        <v>307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">
        <v>65</v>
      </c>
      <c r="AP81" s="7" t="s">
        <v>67</v>
      </c>
    </row>
    <row r="82" spans="1:42" x14ac:dyDescent="0.3">
      <c r="A82">
        <v>445</v>
      </c>
      <c r="B82" s="5" t="s">
        <v>112</v>
      </c>
      <c r="C82" s="6" t="s">
        <v>308</v>
      </c>
      <c r="U82" s="6" t="s">
        <v>63</v>
      </c>
      <c r="V82" t="s">
        <v>106</v>
      </c>
      <c r="W82" t="s">
        <v>65</v>
      </c>
      <c r="X82" s="6" t="s">
        <v>309</v>
      </c>
      <c r="Y82" t="s">
        <v>252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">
        <v>65</v>
      </c>
      <c r="AP82" s="7" t="s">
        <v>67</v>
      </c>
    </row>
    <row r="83" spans="1:42" x14ac:dyDescent="0.3">
      <c r="A83">
        <v>450</v>
      </c>
      <c r="B83" s="5" t="s">
        <v>93</v>
      </c>
      <c r="C83" s="6" t="s">
        <v>310</v>
      </c>
      <c r="U83" s="6" t="s">
        <v>63</v>
      </c>
      <c r="V83" t="s">
        <v>180</v>
      </c>
      <c r="W83" t="s">
        <v>65</v>
      </c>
      <c r="X83" s="6" t="s">
        <v>311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 t="s">
        <v>65</v>
      </c>
      <c r="AP83" s="7" t="s">
        <v>67</v>
      </c>
    </row>
    <row r="84" spans="1:42" x14ac:dyDescent="0.3">
      <c r="A84">
        <v>455</v>
      </c>
      <c r="B84" s="5" t="s">
        <v>112</v>
      </c>
      <c r="C84" s="6" t="s">
        <v>312</v>
      </c>
      <c r="U84" s="6" t="s">
        <v>63</v>
      </c>
      <c r="V84" t="s">
        <v>231</v>
      </c>
      <c r="W84" t="s">
        <v>65</v>
      </c>
      <c r="X84" s="6" t="s">
        <v>313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t="s">
        <v>65</v>
      </c>
      <c r="AP84" s="7" t="s">
        <v>67</v>
      </c>
    </row>
    <row r="85" spans="1:42" x14ac:dyDescent="0.3">
      <c r="A85">
        <v>460</v>
      </c>
      <c r="B85" s="5" t="s">
        <v>98</v>
      </c>
      <c r="C85" s="6" t="s">
        <v>314</v>
      </c>
      <c r="U85" s="6" t="s">
        <v>63</v>
      </c>
      <c r="V85" s="5" t="s">
        <v>204</v>
      </c>
      <c r="W85" t="s">
        <v>65</v>
      </c>
      <c r="X85" s="6" t="s">
        <v>315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">
        <v>65</v>
      </c>
      <c r="AP85" s="7" t="s">
        <v>67</v>
      </c>
    </row>
    <row r="86" spans="1:42" x14ac:dyDescent="0.3">
      <c r="A86">
        <v>465</v>
      </c>
      <c r="B86" s="5" t="s">
        <v>112</v>
      </c>
      <c r="C86" s="6" t="s">
        <v>316</v>
      </c>
      <c r="U86" s="6" t="s">
        <v>63</v>
      </c>
      <c r="V86" t="s">
        <v>317</v>
      </c>
      <c r="W86" t="s">
        <v>65</v>
      </c>
      <c r="X86" s="6" t="s">
        <v>317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">
        <v>65</v>
      </c>
      <c r="AP86" s="7" t="s">
        <v>67</v>
      </c>
    </row>
    <row r="87" spans="1:42" x14ac:dyDescent="0.3">
      <c r="A87">
        <v>470</v>
      </c>
      <c r="B87" s="5" t="s">
        <v>98</v>
      </c>
      <c r="C87" s="6" t="s">
        <v>318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5" t="s">
        <v>63</v>
      </c>
      <c r="Q87" s="5" t="s">
        <v>85</v>
      </c>
      <c r="R87" s="5" t="s">
        <v>85</v>
      </c>
      <c r="S87" s="5" t="s">
        <v>63</v>
      </c>
      <c r="T87" s="5" t="s">
        <v>85</v>
      </c>
      <c r="U87" s="6" t="s">
        <v>63</v>
      </c>
      <c r="V87" s="6" t="s">
        <v>281</v>
      </c>
      <c r="W87" s="6" t="s">
        <v>65</v>
      </c>
      <c r="X87" s="6" t="s">
        <v>319</v>
      </c>
      <c r="Y87" s="6"/>
      <c r="Z87" s="6"/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">
        <v>65</v>
      </c>
      <c r="AP87" s="7" t="s">
        <v>65</v>
      </c>
    </row>
    <row r="88" spans="1:42" x14ac:dyDescent="0.3">
      <c r="A88">
        <v>475</v>
      </c>
      <c r="B88" s="5" t="s">
        <v>112</v>
      </c>
      <c r="C88" s="6" t="s">
        <v>320</v>
      </c>
      <c r="U88" s="6" t="s">
        <v>63</v>
      </c>
      <c r="V88" t="s">
        <v>321</v>
      </c>
      <c r="W88" t="s">
        <v>65</v>
      </c>
      <c r="X88" t="s">
        <v>321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">
        <v>65</v>
      </c>
      <c r="AP88" s="7" t="s">
        <v>67</v>
      </c>
    </row>
    <row r="89" spans="1:42" x14ac:dyDescent="0.3">
      <c r="A89">
        <v>480</v>
      </c>
      <c r="B89" s="5" t="s">
        <v>83</v>
      </c>
      <c r="C89" s="6" t="s">
        <v>322</v>
      </c>
      <c r="U89" s="6" t="s">
        <v>63</v>
      </c>
      <c r="V89" t="s">
        <v>274</v>
      </c>
      <c r="W89" t="s">
        <v>65</v>
      </c>
      <c r="X89" s="6" t="s">
        <v>323</v>
      </c>
      <c r="Y89" t="s">
        <v>252</v>
      </c>
      <c r="Z89" t="s">
        <v>123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 t="s">
        <v>67</v>
      </c>
      <c r="AP89" s="7" t="s">
        <v>67</v>
      </c>
    </row>
    <row r="90" spans="1:42" x14ac:dyDescent="0.3">
      <c r="A90">
        <v>485</v>
      </c>
      <c r="B90" s="5" t="s">
        <v>98</v>
      </c>
      <c r="C90" s="6" t="s">
        <v>324</v>
      </c>
      <c r="U90" s="6" t="s">
        <v>63</v>
      </c>
      <c r="V90" t="s">
        <v>169</v>
      </c>
      <c r="W90" t="s">
        <v>65</v>
      </c>
      <c r="X90" s="6" t="s">
        <v>325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">
        <v>65</v>
      </c>
      <c r="AP90" s="7" t="s">
        <v>67</v>
      </c>
    </row>
    <row r="91" spans="1:42" x14ac:dyDescent="0.3">
      <c r="A91">
        <v>490</v>
      </c>
      <c r="B91" s="5" t="s">
        <v>98</v>
      </c>
      <c r="C91" s="6" t="s">
        <v>326</v>
      </c>
      <c r="U91" s="6" t="s">
        <v>63</v>
      </c>
      <c r="V91" t="s">
        <v>118</v>
      </c>
      <c r="W91" t="s">
        <v>65</v>
      </c>
      <c r="X91" s="6" t="s">
        <v>327</v>
      </c>
      <c r="Y91" t="s">
        <v>147</v>
      </c>
      <c r="Z91" t="s">
        <v>317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">
        <v>67</v>
      </c>
      <c r="AP91" s="7" t="s">
        <v>67</v>
      </c>
    </row>
    <row r="92" spans="1:42" x14ac:dyDescent="0.3">
      <c r="A92">
        <v>495</v>
      </c>
      <c r="B92" s="5" t="s">
        <v>83</v>
      </c>
      <c r="C92" s="6" t="s">
        <v>328</v>
      </c>
      <c r="U92" s="6" t="s">
        <v>63</v>
      </c>
      <c r="V92" s="6" t="s">
        <v>74</v>
      </c>
      <c r="W92" t="s">
        <v>65</v>
      </c>
      <c r="X92" t="s">
        <v>329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">
        <v>65</v>
      </c>
      <c r="AP92" s="7" t="s">
        <v>67</v>
      </c>
    </row>
    <row r="93" spans="1:42" x14ac:dyDescent="0.3">
      <c r="A93">
        <v>1000</v>
      </c>
      <c r="B93" s="5" t="s">
        <v>93</v>
      </c>
      <c r="C93" s="6" t="s">
        <v>330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5" t="s">
        <v>78</v>
      </c>
      <c r="Q93" s="5" t="s">
        <v>63</v>
      </c>
      <c r="R93" s="5" t="s">
        <v>85</v>
      </c>
      <c r="S93" s="5" t="s">
        <v>71</v>
      </c>
      <c r="T93" s="5" t="s">
        <v>85</v>
      </c>
      <c r="U93" s="6" t="s">
        <v>71</v>
      </c>
      <c r="W93" s="6" t="s">
        <v>65</v>
      </c>
      <c r="X93" s="6" t="s">
        <v>331</v>
      </c>
      <c r="Y93" s="6"/>
      <c r="Z93" s="6"/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">
        <v>65</v>
      </c>
      <c r="AP93" s="7" t="s">
        <v>67</v>
      </c>
    </row>
    <row r="94" spans="1:42" x14ac:dyDescent="0.3">
      <c r="A94">
        <v>1005</v>
      </c>
      <c r="B94" s="5" t="s">
        <v>112</v>
      </c>
      <c r="C94" s="6" t="s">
        <v>332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5" t="s">
        <v>85</v>
      </c>
      <c r="Q94" s="5" t="s">
        <v>71</v>
      </c>
      <c r="R94" s="5" t="s">
        <v>85</v>
      </c>
      <c r="S94" s="5" t="s">
        <v>63</v>
      </c>
      <c r="T94" s="5" t="s">
        <v>71</v>
      </c>
      <c r="U94" s="6" t="s">
        <v>71</v>
      </c>
      <c r="V94" s="6"/>
      <c r="W94" s="6" t="s">
        <v>65</v>
      </c>
      <c r="X94" s="6" t="s">
        <v>333</v>
      </c>
      <c r="Y94" s="6"/>
      <c r="Z94" s="6"/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">
        <v>65</v>
      </c>
      <c r="AP94" s="7" t="s">
        <v>67</v>
      </c>
    </row>
    <row r="95" spans="1:42" x14ac:dyDescent="0.3">
      <c r="A95">
        <v>1010</v>
      </c>
      <c r="B95" s="5" t="s">
        <v>98</v>
      </c>
      <c r="C95" s="6" t="s">
        <v>334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 t="s">
        <v>71</v>
      </c>
      <c r="Q95" s="5" t="s">
        <v>71</v>
      </c>
      <c r="R95" s="5" t="s">
        <v>78</v>
      </c>
      <c r="S95" s="5" t="s">
        <v>71</v>
      </c>
      <c r="T95" s="5" t="s">
        <v>78</v>
      </c>
      <c r="U95" s="6" t="s">
        <v>71</v>
      </c>
      <c r="V95" s="6"/>
      <c r="W95" s="6" t="s">
        <v>65</v>
      </c>
      <c r="X95" s="6" t="s">
        <v>335</v>
      </c>
      <c r="Y95" s="6"/>
      <c r="Z95" s="6"/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 t="s">
        <v>65</v>
      </c>
      <c r="AP95" s="7" t="s">
        <v>67</v>
      </c>
    </row>
    <row r="96" spans="1:42" x14ac:dyDescent="0.3">
      <c r="A96">
        <v>1015</v>
      </c>
      <c r="B96" s="5" t="s">
        <v>112</v>
      </c>
      <c r="C96" s="6" t="s">
        <v>336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5" t="s">
        <v>85</v>
      </c>
      <c r="Q96" s="5" t="s">
        <v>78</v>
      </c>
      <c r="R96" s="5" t="s">
        <v>85</v>
      </c>
      <c r="S96" s="5" t="s">
        <v>63</v>
      </c>
      <c r="T96" s="5" t="s">
        <v>78</v>
      </c>
      <c r="U96" s="6" t="s">
        <v>71</v>
      </c>
      <c r="V96" s="6"/>
      <c r="W96" s="6" t="s">
        <v>65</v>
      </c>
      <c r="X96" s="6" t="s">
        <v>337</v>
      </c>
      <c r="Y96" s="6"/>
      <c r="Z96" s="6"/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 t="s">
        <v>65</v>
      </c>
      <c r="AP96" s="7" t="s">
        <v>67</v>
      </c>
    </row>
    <row r="97" spans="1:42" x14ac:dyDescent="0.3">
      <c r="A97">
        <v>1020</v>
      </c>
      <c r="B97" s="5" t="s">
        <v>112</v>
      </c>
      <c r="C97" s="6" t="s">
        <v>338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5" t="s">
        <v>78</v>
      </c>
      <c r="Q97" s="5" t="s">
        <v>71</v>
      </c>
      <c r="R97" s="5" t="s">
        <v>71</v>
      </c>
      <c r="S97" s="5" t="s">
        <v>78</v>
      </c>
      <c r="T97" s="5" t="s">
        <v>63</v>
      </c>
      <c r="U97" s="6" t="s">
        <v>71</v>
      </c>
      <c r="V97" s="6"/>
      <c r="W97" s="6" t="s">
        <v>65</v>
      </c>
      <c r="X97" s="6" t="s">
        <v>339</v>
      </c>
      <c r="Y97" s="6"/>
      <c r="Z97" s="6"/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 t="s">
        <v>65</v>
      </c>
      <c r="AP97" s="7" t="s">
        <v>67</v>
      </c>
    </row>
    <row r="98" spans="1:42" x14ac:dyDescent="0.3">
      <c r="A98">
        <v>1025</v>
      </c>
      <c r="B98" s="5" t="s">
        <v>93</v>
      </c>
      <c r="C98" s="6" t="s">
        <v>340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5" t="s">
        <v>71</v>
      </c>
      <c r="Q98" s="5" t="s">
        <v>63</v>
      </c>
      <c r="R98" s="5" t="s">
        <v>85</v>
      </c>
      <c r="S98" s="5" t="s">
        <v>85</v>
      </c>
      <c r="T98" s="5" t="s">
        <v>85</v>
      </c>
      <c r="U98" s="6" t="s">
        <v>71</v>
      </c>
      <c r="V98" s="6"/>
      <c r="W98" s="6" t="s">
        <v>65</v>
      </c>
      <c r="X98" s="6" t="s">
        <v>341</v>
      </c>
      <c r="Y98" s="6"/>
      <c r="Z98" s="6"/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t="s">
        <v>65</v>
      </c>
      <c r="AP98" s="7" t="s">
        <v>67</v>
      </c>
    </row>
    <row r="99" spans="1:42" x14ac:dyDescent="0.3">
      <c r="A99">
        <v>1030</v>
      </c>
      <c r="B99" s="5" t="s">
        <v>93</v>
      </c>
      <c r="C99" s="6" t="s">
        <v>342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5" t="s">
        <v>78</v>
      </c>
      <c r="Q99" s="5" t="s">
        <v>71</v>
      </c>
      <c r="R99" s="5" t="s">
        <v>85</v>
      </c>
      <c r="S99" s="5" t="s">
        <v>85</v>
      </c>
      <c r="T99" s="5" t="s">
        <v>63</v>
      </c>
      <c r="U99" s="6" t="s">
        <v>71</v>
      </c>
      <c r="V99" s="6"/>
      <c r="W99" s="6" t="s">
        <v>65</v>
      </c>
      <c r="X99" s="6" t="s">
        <v>343</v>
      </c>
      <c r="Y99" s="6"/>
      <c r="Z99" s="6"/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 t="s">
        <v>65</v>
      </c>
      <c r="AP99" s="7" t="s">
        <v>67</v>
      </c>
    </row>
    <row r="100" spans="1:42" x14ac:dyDescent="0.3">
      <c r="A100">
        <v>1035</v>
      </c>
      <c r="B100" s="5" t="s">
        <v>112</v>
      </c>
      <c r="C100" s="6" t="s">
        <v>344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 t="s">
        <v>78</v>
      </c>
      <c r="Q100" s="5" t="s">
        <v>85</v>
      </c>
      <c r="R100" s="5" t="s">
        <v>71</v>
      </c>
      <c r="S100" s="5" t="s">
        <v>63</v>
      </c>
      <c r="T100" s="5" t="s">
        <v>63</v>
      </c>
      <c r="U100" s="6" t="s">
        <v>71</v>
      </c>
      <c r="V100" s="6"/>
      <c r="W100" s="6" t="s">
        <v>65</v>
      </c>
      <c r="X100" s="6" t="s">
        <v>345</v>
      </c>
      <c r="Y100" s="6"/>
      <c r="Z100" s="6"/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">
        <v>65</v>
      </c>
      <c r="AP100" s="7" t="s">
        <v>67</v>
      </c>
    </row>
    <row r="101" spans="1:42" x14ac:dyDescent="0.3">
      <c r="A101">
        <v>1040</v>
      </c>
      <c r="B101" s="5" t="s">
        <v>93</v>
      </c>
      <c r="C101" s="6" t="s">
        <v>346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5" t="s">
        <v>85</v>
      </c>
      <c r="Q101" s="5" t="s">
        <v>78</v>
      </c>
      <c r="R101" s="5" t="s">
        <v>71</v>
      </c>
      <c r="S101" s="5" t="s">
        <v>85</v>
      </c>
      <c r="T101" s="5" t="s">
        <v>63</v>
      </c>
      <c r="U101" s="6" t="s">
        <v>71</v>
      </c>
      <c r="V101" s="6"/>
      <c r="W101" s="6" t="s">
        <v>65</v>
      </c>
      <c r="X101" s="6" t="s">
        <v>347</v>
      </c>
      <c r="Y101" s="6"/>
      <c r="Z101" s="6"/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 t="s">
        <v>65</v>
      </c>
      <c r="AP101" s="7" t="s">
        <v>67</v>
      </c>
    </row>
    <row r="102" spans="1:42" x14ac:dyDescent="0.3">
      <c r="A102">
        <v>1045</v>
      </c>
      <c r="B102" s="5" t="s">
        <v>112</v>
      </c>
      <c r="C102" s="6" t="s">
        <v>348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 t="s">
        <v>85</v>
      </c>
      <c r="Q102" s="5" t="s">
        <v>78</v>
      </c>
      <c r="R102" s="5" t="s">
        <v>71</v>
      </c>
      <c r="S102" s="5" t="s">
        <v>85</v>
      </c>
      <c r="T102" s="5" t="s">
        <v>71</v>
      </c>
      <c r="U102" s="6" t="s">
        <v>71</v>
      </c>
      <c r="V102" s="6"/>
      <c r="W102" s="6" t="s">
        <v>65</v>
      </c>
      <c r="X102" s="6" t="s">
        <v>107</v>
      </c>
      <c r="Y102" s="6"/>
      <c r="Z102" s="6"/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t="s">
        <v>65</v>
      </c>
      <c r="AP102" s="7" t="s">
        <v>67</v>
      </c>
    </row>
    <row r="103" spans="1:42" x14ac:dyDescent="0.3">
      <c r="A103">
        <v>1050</v>
      </c>
      <c r="B103" s="5" t="s">
        <v>98</v>
      </c>
      <c r="C103" s="6" t="s">
        <v>349</v>
      </c>
      <c r="P103" s="5" t="s">
        <v>63</v>
      </c>
      <c r="Q103" s="5" t="s">
        <v>85</v>
      </c>
      <c r="R103" s="5" t="s">
        <v>78</v>
      </c>
      <c r="S103" s="5" t="s">
        <v>63</v>
      </c>
      <c r="T103" s="5" t="s">
        <v>78</v>
      </c>
      <c r="U103" s="6" t="s">
        <v>63</v>
      </c>
      <c r="V103" s="5" t="s">
        <v>350</v>
      </c>
      <c r="W103" s="6" t="s">
        <v>65</v>
      </c>
      <c r="X103" s="5" t="s">
        <v>351</v>
      </c>
      <c r="Y103" t="s">
        <v>231</v>
      </c>
      <c r="Z103" t="s">
        <v>274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t="s">
        <v>67</v>
      </c>
      <c r="AP103" s="7" t="s">
        <v>67</v>
      </c>
    </row>
    <row r="104" spans="1:42" x14ac:dyDescent="0.3">
      <c r="A104">
        <v>1055</v>
      </c>
      <c r="B104" s="5" t="s">
        <v>112</v>
      </c>
      <c r="C104" s="6" t="s">
        <v>352</v>
      </c>
      <c r="P104" s="5" t="s">
        <v>78</v>
      </c>
      <c r="Q104" s="5" t="s">
        <v>85</v>
      </c>
      <c r="R104" s="5" t="s">
        <v>63</v>
      </c>
      <c r="S104" s="5" t="s">
        <v>85</v>
      </c>
      <c r="T104" s="5" t="s">
        <v>71</v>
      </c>
      <c r="U104" s="6" t="s">
        <v>71</v>
      </c>
      <c r="V104" s="5" t="s">
        <v>353</v>
      </c>
      <c r="W104" s="6" t="s">
        <v>67</v>
      </c>
      <c r="X104" s="6" t="s">
        <v>354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">
        <v>65</v>
      </c>
      <c r="AP104" s="7" t="s">
        <v>67</v>
      </c>
    </row>
  </sheetData>
  <autoFilter ref="A2:AP102"/>
  <phoneticPr fontId="2" type="noConversion"/>
  <conditionalFormatting sqref="P16:T17 P9:T10 P21:T22 V54:V55 X37:X44 X46:X47 V29:V50 X51">
    <cfRule type="cellIs" dxfId="47" priority="45" operator="equal">
      <formula>"C"</formula>
    </cfRule>
    <cfRule type="cellIs" dxfId="46" priority="46" operator="equal">
      <formula>"B"</formula>
    </cfRule>
    <cfRule type="cellIs" dxfId="45" priority="47" operator="equal">
      <formula>"A"</formula>
    </cfRule>
    <cfRule type="cellIs" dxfId="44" priority="48" operator="equal">
      <formula>"S"</formula>
    </cfRule>
  </conditionalFormatting>
  <conditionalFormatting sqref="P3:T5 P95:T96">
    <cfRule type="cellIs" dxfId="43" priority="41" operator="equal">
      <formula>"C"</formula>
    </cfRule>
    <cfRule type="cellIs" dxfId="42" priority="42" operator="equal">
      <formula>"B"</formula>
    </cfRule>
    <cfRule type="cellIs" dxfId="41" priority="43" operator="equal">
      <formula>"A"</formula>
    </cfRule>
    <cfRule type="cellIs" dxfId="40" priority="44" operator="equal">
      <formula>"S"</formula>
    </cfRule>
  </conditionalFormatting>
  <conditionalFormatting sqref="P6:T8 P97:T99">
    <cfRule type="cellIs" dxfId="39" priority="37" operator="equal">
      <formula>"C"</formula>
    </cfRule>
    <cfRule type="cellIs" dxfId="38" priority="38" operator="equal">
      <formula>"B"</formula>
    </cfRule>
    <cfRule type="cellIs" dxfId="37" priority="39" operator="equal">
      <formula>"A"</formula>
    </cfRule>
    <cfRule type="cellIs" dxfId="36" priority="40" operator="equal">
      <formula>"S"</formula>
    </cfRule>
  </conditionalFormatting>
  <conditionalFormatting sqref="P11:T13">
    <cfRule type="cellIs" dxfId="35" priority="33" operator="equal">
      <formula>"C"</formula>
    </cfRule>
    <cfRule type="cellIs" dxfId="34" priority="34" operator="equal">
      <formula>"B"</formula>
    </cfRule>
    <cfRule type="cellIs" dxfId="33" priority="35" operator="equal">
      <formula>"A"</formula>
    </cfRule>
    <cfRule type="cellIs" dxfId="32" priority="36" operator="equal">
      <formula>"S"</formula>
    </cfRule>
  </conditionalFormatting>
  <conditionalFormatting sqref="P14:T15">
    <cfRule type="cellIs" dxfId="31" priority="29" operator="equal">
      <formula>"C"</formula>
    </cfRule>
    <cfRule type="cellIs" dxfId="30" priority="30" operator="equal">
      <formula>"B"</formula>
    </cfRule>
    <cfRule type="cellIs" dxfId="29" priority="31" operator="equal">
      <formula>"A"</formula>
    </cfRule>
    <cfRule type="cellIs" dxfId="28" priority="32" operator="equal">
      <formula>"S"</formula>
    </cfRule>
  </conditionalFormatting>
  <conditionalFormatting sqref="P18:T20">
    <cfRule type="cellIs" dxfId="27" priority="25" operator="equal">
      <formula>"C"</formula>
    </cfRule>
    <cfRule type="cellIs" dxfId="26" priority="26" operator="equal">
      <formula>"B"</formula>
    </cfRule>
    <cfRule type="cellIs" dxfId="25" priority="27" operator="equal">
      <formula>"A"</formula>
    </cfRule>
    <cfRule type="cellIs" dxfId="24" priority="28" operator="equal">
      <formula>"S"</formula>
    </cfRule>
  </conditionalFormatting>
  <conditionalFormatting sqref="P23:T25">
    <cfRule type="cellIs" dxfId="23" priority="21" operator="equal">
      <formula>"C"</formula>
    </cfRule>
    <cfRule type="cellIs" dxfId="22" priority="22" operator="equal">
      <formula>"B"</formula>
    </cfRule>
    <cfRule type="cellIs" dxfId="21" priority="23" operator="equal">
      <formula>"A"</formula>
    </cfRule>
    <cfRule type="cellIs" dxfId="20" priority="24" operator="equal">
      <formula>"S"</formula>
    </cfRule>
  </conditionalFormatting>
  <conditionalFormatting sqref="P26:T38">
    <cfRule type="cellIs" dxfId="19" priority="17" operator="equal">
      <formula>"C"</formula>
    </cfRule>
    <cfRule type="cellIs" dxfId="18" priority="18" operator="equal">
      <formula>"B"</formula>
    </cfRule>
    <cfRule type="cellIs" dxfId="17" priority="19" operator="equal">
      <formula>"A"</formula>
    </cfRule>
    <cfRule type="cellIs" dxfId="16" priority="20" operator="equal">
      <formula>"S"</formula>
    </cfRule>
  </conditionalFormatting>
  <conditionalFormatting sqref="V52">
    <cfRule type="cellIs" dxfId="15" priority="13" operator="equal">
      <formula>"C"</formula>
    </cfRule>
    <cfRule type="cellIs" dxfId="14" priority="14" operator="equal">
      <formula>"B"</formula>
    </cfRule>
    <cfRule type="cellIs" dxfId="13" priority="15" operator="equal">
      <formula>"A"</formula>
    </cfRule>
    <cfRule type="cellIs" dxfId="12" priority="16" operator="equal">
      <formula>"S"</formula>
    </cfRule>
  </conditionalFormatting>
  <conditionalFormatting sqref="V51">
    <cfRule type="cellIs" dxfId="11" priority="9" operator="equal">
      <formula>"C"</formula>
    </cfRule>
    <cfRule type="cellIs" dxfId="10" priority="10" operator="equal">
      <formula>"B"</formula>
    </cfRule>
    <cfRule type="cellIs" dxfId="9" priority="11" operator="equal">
      <formula>"A"</formula>
    </cfRule>
    <cfRule type="cellIs" dxfId="8" priority="12" operator="equal">
      <formula>"S"</formula>
    </cfRule>
  </conditionalFormatting>
  <conditionalFormatting sqref="V65:V66">
    <cfRule type="cellIs" dxfId="7" priority="5" operator="equal">
      <formula>"C"</formula>
    </cfRule>
    <cfRule type="cellIs" dxfId="6" priority="6" operator="equal">
      <formula>"B"</formula>
    </cfRule>
    <cfRule type="cellIs" dxfId="5" priority="7" operator="equal">
      <formula>"A"</formula>
    </cfRule>
    <cfRule type="cellIs" dxfId="4" priority="8" operator="equal">
      <formula>"S"</formula>
    </cfRule>
  </conditionalFormatting>
  <conditionalFormatting sqref="V85">
    <cfRule type="cellIs" dxfId="3" priority="1" operator="equal">
      <formula>"C"</formula>
    </cfRule>
    <cfRule type="cellIs" dxfId="2" priority="2" operator="equal">
      <formula>"B"</formula>
    </cfRule>
    <cfRule type="cellIs" dxfId="1" priority="3" operator="equal">
      <formula>"A"</formula>
    </cfRule>
    <cfRule type="cellIs" dxfId="0" priority="4" operator="equal">
      <formula>"S"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2"/>
  <sheetViews>
    <sheetView zoomScale="80" zoomScaleNormal="80" workbookViewId="0">
      <selection activeCell="H11" sqref="H11"/>
    </sheetView>
  </sheetViews>
  <sheetFormatPr defaultRowHeight="15" x14ac:dyDescent="0.3"/>
  <cols>
    <col min="1" max="1" width="3.2109375" bestFit="1" customWidth="1"/>
    <col min="2" max="2" width="7.140625" bestFit="1" customWidth="1"/>
    <col min="3" max="4" width="5.140625" bestFit="1" customWidth="1"/>
    <col min="5" max="22" width="6.140625" bestFit="1" customWidth="1"/>
  </cols>
  <sheetData>
    <row r="1" spans="1:22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3">
      <c r="A2" t="s">
        <v>645</v>
      </c>
      <c r="B2" t="s">
        <v>359</v>
      </c>
      <c r="C2" t="s">
        <v>652</v>
      </c>
      <c r="D2" t="s">
        <v>646</v>
      </c>
      <c r="E2" t="s">
        <v>647</v>
      </c>
      <c r="F2" t="s">
        <v>650</v>
      </c>
      <c r="G2" t="s">
        <v>25</v>
      </c>
      <c r="H2" t="s">
        <v>651</v>
      </c>
      <c r="I2" t="s">
        <v>27</v>
      </c>
      <c r="J2" t="s">
        <v>28</v>
      </c>
      <c r="K2" t="s">
        <v>648</v>
      </c>
      <c r="L2" t="s">
        <v>650</v>
      </c>
      <c r="M2" t="s">
        <v>25</v>
      </c>
      <c r="N2" t="s">
        <v>651</v>
      </c>
      <c r="O2" t="s">
        <v>27</v>
      </c>
      <c r="P2" t="s">
        <v>28</v>
      </c>
      <c r="Q2" t="s">
        <v>649</v>
      </c>
      <c r="R2" t="s">
        <v>650</v>
      </c>
      <c r="S2" t="s">
        <v>25</v>
      </c>
      <c r="T2" t="s">
        <v>651</v>
      </c>
      <c r="U2" t="s">
        <v>27</v>
      </c>
      <c r="V2" t="s">
        <v>28</v>
      </c>
    </row>
    <row r="3" spans="1:22" x14ac:dyDescent="0.3">
      <c r="A3">
        <v>1</v>
      </c>
      <c r="B3" t="s">
        <v>654</v>
      </c>
    </row>
    <row r="4" spans="1:22" x14ac:dyDescent="0.3">
      <c r="A4">
        <v>2</v>
      </c>
      <c r="B4" t="s">
        <v>653</v>
      </c>
    </row>
    <row r="5" spans="1:22" x14ac:dyDescent="0.3">
      <c r="A5">
        <v>3</v>
      </c>
      <c r="B5" t="s">
        <v>655</v>
      </c>
    </row>
    <row r="6" spans="1:22" x14ac:dyDescent="0.3">
      <c r="A6">
        <v>4</v>
      </c>
      <c r="B6" t="s">
        <v>656</v>
      </c>
    </row>
    <row r="7" spans="1:22" x14ac:dyDescent="0.3">
      <c r="A7">
        <v>5</v>
      </c>
      <c r="B7" t="s">
        <v>657</v>
      </c>
    </row>
    <row r="8" spans="1:22" x14ac:dyDescent="0.3">
      <c r="A8">
        <v>6</v>
      </c>
      <c r="B8" t="s">
        <v>658</v>
      </c>
    </row>
    <row r="9" spans="1:22" x14ac:dyDescent="0.3">
      <c r="A9">
        <v>7</v>
      </c>
      <c r="B9" t="s">
        <v>659</v>
      </c>
    </row>
    <row r="10" spans="1:22" x14ac:dyDescent="0.3">
      <c r="A10">
        <v>8</v>
      </c>
      <c r="B10" t="s">
        <v>660</v>
      </c>
    </row>
    <row r="11" spans="1:22" x14ac:dyDescent="0.3">
      <c r="A11">
        <v>9</v>
      </c>
      <c r="B11" t="s">
        <v>661</v>
      </c>
    </row>
    <row r="12" spans="1:22" x14ac:dyDescent="0.3">
      <c r="A12">
        <v>10</v>
      </c>
      <c r="B12" t="s">
        <v>662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战法数据</vt:lpstr>
      <vt:lpstr>武将数据</vt:lpstr>
      <vt:lpstr>队伍数据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hupei</dc:creator>
  <cp:lastModifiedBy>hupei</cp:lastModifiedBy>
  <dcterms:created xsi:type="dcterms:W3CDTF">2021-02-28T01:47:21Z</dcterms:created>
  <dcterms:modified xsi:type="dcterms:W3CDTF">2021-02-28T04:29:23Z</dcterms:modified>
</cp:coreProperties>
</file>