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peirangxu/Desktop/GSBA 548/"/>
    </mc:Choice>
  </mc:AlternateContent>
  <xr:revisionPtr revIDLastSave="0" documentId="13_ncr:1_{4DD941DD-6ABD-2C47-9806-8667D66BCEFC}" xr6:coauthVersionLast="45" xr6:coauthVersionMax="45" xr10:uidLastSave="{00000000-0000-0000-0000-000000000000}"/>
  <bookViews>
    <workbookView xWindow="3860" yWindow="520" windowWidth="31980" windowHeight="20080" activeTab="1" xr2:uid="{00000000-000D-0000-FFFF-FFFF00000000}"/>
  </bookViews>
  <sheets>
    <sheet name="Sheet1" sheetId="2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" i="3" l="1"/>
  <c r="M9" i="3" s="1"/>
  <c r="M7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5" i="3"/>
  <c r="F5" i="2"/>
  <c r="K9" i="2" l="1"/>
  <c r="K10" i="2" s="1"/>
  <c r="K8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</calcChain>
</file>

<file path=xl/sharedStrings.xml><?xml version="1.0" encoding="utf-8"?>
<sst xmlns="http://schemas.openxmlformats.org/spreadsheetml/2006/main" count="524" uniqueCount="265">
  <si>
    <t>Date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</si>
  <si>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</si>
  <si>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</si>
  <si>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</si>
  <si>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</si>
  <si>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</si>
  <si>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</si>
  <si>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</si>
  <si>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</si>
  <si>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</si>
  <si>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</si>
  <si>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</si>
  <si>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</si>
  <si>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</si>
  <si>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</si>
  <si>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</si>
  <si>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</si>
  <si>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</si>
  <si>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</si>
  <si>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</si>
  <si>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</si>
  <si>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</si>
  <si>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</si>
  <si>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</si>
  <si>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</si>
  <si>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</si>
  <si>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</si>
  <si>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</si>
  <si>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</si>
  <si>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</si>
  <si>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</si>
  <si>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</si>
  <si>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</si>
  <si>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</si>
  <si>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</si>
  <si>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</si>
  <si>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</si>
  <si>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</si>
  <si>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</si>
  <si>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</si>
  <si>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</si>
  <si>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</si>
  <si>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</si>
  <si>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</si>
  <si>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</si>
  <si>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</si>
  <si>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</si>
  <si>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</si>
  <si>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</si>
  <si>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</si>
  <si>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</si>
  <si>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</si>
  <si>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</si>
  <si>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</si>
  <si>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</si>
  <si>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</si>
  <si>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</si>
  <si>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</si>
  <si>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</si>
  <si>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</si>
  <si>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</si>
  <si>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</si>
  <si>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</si>
  <si>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</si>
  <si>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</si>
  <si>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</si>
  <si>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</si>
  <si>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</si>
  <si>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</si>
  <si>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</si>
  <si>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</si>
  <si>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</si>
  <si>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</si>
  <si>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</si>
  <si>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</si>
  <si>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</si>
  <si>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</si>
  <si>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</si>
  <si>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</si>
  <si>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</si>
  <si>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</si>
  <si>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</si>
  <si>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</si>
  <si>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</si>
  <si>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</si>
  <si>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</si>
  <si>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</si>
  <si>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</si>
  <si>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</si>
  <si>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</si>
  <si>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</si>
  <si>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</si>
  <si>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</si>
  <si>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</si>
  <si>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</si>
  <si>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</si>
  <si>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</si>
  <si>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</si>
  <si>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</si>
  <si>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</si>
  <si>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</si>
  <si>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</si>
  <si>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</si>
  <si>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</si>
  <si>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</si>
  <si>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</si>
  <si>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</si>
  <si>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</si>
  <si>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</si>
  <si>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</si>
  <si>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</si>
  <si>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</si>
  <si>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</si>
  <si>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</si>
  <si>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</si>
  <si>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</si>
  <si>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</si>
  <si>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</si>
  <si>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</si>
  <si>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</si>
  <si>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</si>
  <si>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</si>
  <si>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</si>
  <si>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</si>
  <si>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</si>
  <si>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</si>
  <si>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</si>
  <si>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</si>
  <si>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</si>
  <si>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</si>
  <si>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</si>
  <si>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</si>
  <si>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</si>
  <si>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</si>
  <si>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</si>
  <si>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</si>
  <si>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</si>
  <si>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</si>
  <si>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</si>
  <si>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</si>
  <si>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</si>
  <si>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</si>
  <si>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</si>
  <si>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</si>
  <si>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</si>
  <si>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</si>
  <si>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</si>
  <si>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</si>
  <si>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</si>
  <si>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</si>
  <si>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</si>
  <si>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</si>
  <si>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</si>
  <si>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</si>
  <si>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</si>
  <si>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</si>
  <si>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</si>
  <si>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</si>
  <si>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</si>
  <si>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</si>
  <si>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</si>
  <si>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</si>
  <si>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</si>
  <si>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</si>
  <si>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</si>
  <si>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</si>
  <si>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</si>
  <si>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</si>
  <si>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</si>
  <si>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</si>
  <si>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</si>
  <si>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</si>
  <si>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</si>
  <si>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</si>
  <si>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</si>
  <si>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</si>
  <si>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</si>
  <si>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</si>
  <si>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</si>
  <si>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</si>
  <si>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</si>
  <si>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</si>
  <si>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</si>
  <si>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</si>
  <si>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</si>
  <si>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</si>
  <si>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</si>
  <si>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</si>
  <si>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</si>
  <si>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</si>
  <si>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</si>
  <si>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</si>
  <si>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</si>
  <si>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</si>
  <si>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</si>
  <si>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</si>
  <si>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</si>
  <si>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</si>
  <si>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</si>
  <si>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</si>
  <si>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</si>
  <si>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</si>
  <si>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</si>
  <si>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</si>
  <si>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</si>
  <si>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</si>
  <si>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</si>
  <si>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</si>
  <si>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</si>
  <si>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</si>
  <si>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</si>
  <si>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</si>
  <si>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</si>
  <si>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</si>
  <si>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</si>
  <si>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</si>
  <si>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</si>
  <si>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</si>
  <si>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</si>
  <si>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</si>
  <si>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</si>
  <si>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</si>
  <si>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</si>
  <si>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</si>
  <si>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</si>
  <si>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</si>
  <si>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</si>
  <si>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</si>
  <si>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</si>
  <si>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</si>
  <si>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</si>
  <si>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</si>
  <si>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</si>
  <si>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</si>
  <si>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</si>
  <si>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</si>
  <si>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</si>
  <si>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</si>
  <si>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</si>
  <si>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</si>
  <si>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</si>
  <si>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</si>
  <si>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</si>
  <si>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</si>
  <si>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</si>
  <si>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</si>
  <si>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</si>
  <si>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</si>
  <si>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</si>
  <si>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</si>
  <si>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</si>
  <si>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</si>
  <si>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</si>
  <si>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</si>
  <si>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</si>
  <si>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Tesla Adj Close</t>
  </si>
  <si>
    <t>S&amp;P 500</t>
  </si>
  <si>
    <t>Tesla Return (%)</t>
  </si>
  <si>
    <t>S&amp;P 500 Return (%)</t>
  </si>
  <si>
    <t>Variance</t>
  </si>
  <si>
    <t>Covariance</t>
  </si>
  <si>
    <t>Beta</t>
  </si>
  <si>
    <t>Peirang Xu</t>
  </si>
  <si>
    <t>GSBA 548 Beta Homework</t>
  </si>
  <si>
    <t>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</si>
</sst>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Helvetica Neue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0"/>
      <color indexed="8"/>
      <name val="Helvetica Neue"/>
      <family val="2"/>
    </font>
    <font>
      <b/>
      <sz val="10"/>
      <color indexed="8"/>
      <name val="Helvetica Neue"/>
      <family val="2"/>
    </font>
    <font>
      <b/>
      <sz val="10"/>
      <color theme="1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DBDBDB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8AC00"/>
        <bgColor indexed="64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/>
      <bottom style="thin">
        <color rgb="FFA5A5A5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1">
    <xf numFmtId="0" fontId="0" fillId="0" borderId="0" xfId="0" applyFont="1" applyAlignment="1">
      <alignment vertical="top" wrapText="1"/>
    </xf>
    <xf numFmtId="0" fontId="0" fillId="0" borderId="1" xfId="0" applyNumberFormat="1" applyFont="1" applyBorder="1" applyAlignment="1">
      <alignment vertical="top"/>
    </xf>
    <xf numFmtId="0" fontId="0" fillId="0" borderId="2" xfId="0" applyNumberFormat="1" applyFont="1" applyBorder="1" applyAlignment="1">
      <alignment vertical="top"/>
    </xf>
    <xf numFmtId="49" fontId="1" fillId="2" borderId="3" xfId="0" applyNumberFormat="1" applyFont="1" applyFill="1" applyBorder="1" applyAlignment="1">
      <alignment vertical="top"/>
    </xf>
    <xf numFmtId="49" fontId="1" fillId="2" borderId="4" xfId="0" applyNumberFormat="1" applyFont="1" applyFill="1" applyBorder="1" applyAlignment="1">
      <alignment vertical="top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3" borderId="0" xfId="0" applyFont="1" applyFill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5" fillId="4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8A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Tesla Return vs Market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Sheet1!$F$5:$F$257</c:f>
              <c:numCache>
                <c:formatCode>General</c:formatCode>
                <c:ptCount val="253"/>
                <c:pt idx="0">
                  <c:v>1.3790372882417667E-2</c:v>
                </c:pt>
                <c:pt idx="1">
                  <c:v>4.4504702542973538E-3</c:v>
                </c:pt>
                <c:pt idx="2">
                  <c:v>3.3302395839119446E-2</c:v>
                </c:pt>
                <c:pt idx="3">
                  <c:v>-1.14115363437333E-2</c:v>
                </c:pt>
                <c:pt idx="4">
                  <c:v>2.0742944229345542E-2</c:v>
                </c:pt>
                <c:pt idx="5">
                  <c:v>-8.2348100355355308E-2</c:v>
                </c:pt>
                <c:pt idx="6">
                  <c:v>2.6813025718175568E-2</c:v>
                </c:pt>
                <c:pt idx="7">
                  <c:v>-6.4008548792830995E-3</c:v>
                </c:pt>
                <c:pt idx="8">
                  <c:v>-3.2577377778446356E-3</c:v>
                </c:pt>
                <c:pt idx="9">
                  <c:v>1.3771069837839741E-2</c:v>
                </c:pt>
                <c:pt idx="10">
                  <c:v>-2.7675088949323343E-2</c:v>
                </c:pt>
                <c:pt idx="11">
                  <c:v>-2.6823670558423227E-3</c:v>
                </c:pt>
                <c:pt idx="12">
                  <c:v>-4.9309187180762333E-3</c:v>
                </c:pt>
                <c:pt idx="13">
                  <c:v>2.6203092833488054E-2</c:v>
                </c:pt>
                <c:pt idx="14">
                  <c:v>-7.7918280541316399E-3</c:v>
                </c:pt>
                <c:pt idx="15">
                  <c:v>7.4844188241397526E-3</c:v>
                </c:pt>
                <c:pt idx="16">
                  <c:v>-3.8461573649214244E-2</c:v>
                </c:pt>
                <c:pt idx="17">
                  <c:v>4.3767611798287056E-3</c:v>
                </c:pt>
                <c:pt idx="18">
                  <c:v>-1.9855968621204204E-2</c:v>
                </c:pt>
                <c:pt idx="19">
                  <c:v>-4.2642847094365631E-2</c:v>
                </c:pt>
                <c:pt idx="20">
                  <c:v>-5.0438176908327491E-2</c:v>
                </c:pt>
                <c:pt idx="21">
                  <c:v>2.6920141306966697E-2</c:v>
                </c:pt>
                <c:pt idx="22">
                  <c:v>-1.1512813138224999E-2</c:v>
                </c:pt>
                <c:pt idx="23">
                  <c:v>-1.9607050822346508E-2</c:v>
                </c:pt>
                <c:pt idx="24">
                  <c:v>4.3117863405791719E-2</c:v>
                </c:pt>
                <c:pt idx="25">
                  <c:v>4.4776701070625931E-2</c:v>
                </c:pt>
                <c:pt idx="26">
                  <c:v>1.2155315108635901E-3</c:v>
                </c:pt>
                <c:pt idx="27">
                  <c:v>-3.2427344441565691E-2</c:v>
                </c:pt>
                <c:pt idx="28">
                  <c:v>-8.9856796647427867E-3</c:v>
                </c:pt>
                <c:pt idx="29">
                  <c:v>-1.1681098050663313E-2</c:v>
                </c:pt>
                <c:pt idx="30">
                  <c:v>-1.01660965396495E-2</c:v>
                </c:pt>
                <c:pt idx="31">
                  <c:v>-5.222949562074989E-2</c:v>
                </c:pt>
                <c:pt idx="32">
                  <c:v>2.3347002848927437E-2</c:v>
                </c:pt>
                <c:pt idx="33">
                  <c:v>-1.5496577981977818E-3</c:v>
                </c:pt>
                <c:pt idx="34">
                  <c:v>-1.5606790458376202E-2</c:v>
                </c:pt>
                <c:pt idx="35">
                  <c:v>-7.5767541928195681E-2</c:v>
                </c:pt>
                <c:pt idx="36">
                  <c:v>-2.6868208438933804E-2</c:v>
                </c:pt>
                <c:pt idx="37">
                  <c:v>-1.3634544148643808E-3</c:v>
                </c:pt>
                <c:pt idx="38">
                  <c:v>-6.0220430464009878E-2</c:v>
                </c:pt>
                <c:pt idx="39">
                  <c:v>1.4320599062327572E-2</c:v>
                </c:pt>
                <c:pt idx="40">
                  <c:v>-2.4860606044794901E-2</c:v>
                </c:pt>
                <c:pt idx="41">
                  <c:v>-1.0124366308441397E-2</c:v>
                </c:pt>
                <c:pt idx="42">
                  <c:v>6.1473450897829903E-3</c:v>
                </c:pt>
                <c:pt idx="43">
                  <c:v>-8.637943702528553E-3</c:v>
                </c:pt>
                <c:pt idx="44">
                  <c:v>-1.6257554902467618E-2</c:v>
                </c:pt>
                <c:pt idx="45">
                  <c:v>-3.3430562034336482E-2</c:v>
                </c:pt>
                <c:pt idx="46">
                  <c:v>8.1745571426800251E-2</c:v>
                </c:pt>
                <c:pt idx="47">
                  <c:v>1.5444162744499118E-2</c:v>
                </c:pt>
                <c:pt idx="48">
                  <c:v>4.761178691920815E-2</c:v>
                </c:pt>
                <c:pt idx="49">
                  <c:v>-7.0405293572303193E-3</c:v>
                </c:pt>
                <c:pt idx="50">
                  <c:v>4.0978019559902254E-2</c:v>
                </c:pt>
                <c:pt idx="51">
                  <c:v>1.9823378903058537E-2</c:v>
                </c:pt>
                <c:pt idx="52">
                  <c:v>-3.6112440273262839E-2</c:v>
                </c:pt>
                <c:pt idx="53">
                  <c:v>2.2221203818723129E-2</c:v>
                </c:pt>
                <c:pt idx="54">
                  <c:v>4.7215837553815677E-3</c:v>
                </c:pt>
                <c:pt idx="55">
                  <c:v>4.7040764442962686E-2</c:v>
                </c:pt>
                <c:pt idx="56">
                  <c:v>-1.2886904025627586E-3</c:v>
                </c:pt>
                <c:pt idx="57">
                  <c:v>7.5197470962056782E-3</c:v>
                </c:pt>
                <c:pt idx="58">
                  <c:v>-3.0075512125286367E-2</c:v>
                </c:pt>
                <c:pt idx="59">
                  <c:v>1.0199462940521525E-2</c:v>
                </c:pt>
                <c:pt idx="60">
                  <c:v>8.0230685656581136E-3</c:v>
                </c:pt>
                <c:pt idx="61">
                  <c:v>-1.7349329356775689E-2</c:v>
                </c:pt>
                <c:pt idx="62">
                  <c:v>-2.2296642298340213E-3</c:v>
                </c:pt>
                <c:pt idx="63">
                  <c:v>1.6281260249349991E-2</c:v>
                </c:pt>
                <c:pt idx="64">
                  <c:v>2.7823147151733781E-3</c:v>
                </c:pt>
                <c:pt idx="65">
                  <c:v>1.6602483145899134E-2</c:v>
                </c:pt>
                <c:pt idx="66">
                  <c:v>-1.1533191103870983E-2</c:v>
                </c:pt>
                <c:pt idx="67">
                  <c:v>4.6092143672783602E-2</c:v>
                </c:pt>
                <c:pt idx="68">
                  <c:v>-7.6627843592026014E-3</c:v>
                </c:pt>
                <c:pt idx="69">
                  <c:v>-1.1840454435681113E-2</c:v>
                </c:pt>
                <c:pt idx="70">
                  <c:v>-1.2155856770962442E-3</c:v>
                </c:pt>
                <c:pt idx="71">
                  <c:v>3.8511692936726814E-2</c:v>
                </c:pt>
                <c:pt idx="72">
                  <c:v>-1.3393269825826173E-3</c:v>
                </c:pt>
                <c:pt idx="73">
                  <c:v>2.7158406693418104E-2</c:v>
                </c:pt>
                <c:pt idx="74">
                  <c:v>3.435612017009855E-2</c:v>
                </c:pt>
                <c:pt idx="75">
                  <c:v>-4.4181262327415731E-3</c:v>
                </c:pt>
                <c:pt idx="76">
                  <c:v>9.8264361314994025E-3</c:v>
                </c:pt>
                <c:pt idx="77">
                  <c:v>-5.1793455027099424E-3</c:v>
                </c:pt>
                <c:pt idx="78">
                  <c:v>1.8300860330149233E-2</c:v>
                </c:pt>
                <c:pt idx="79">
                  <c:v>-9.683167045403198E-3</c:v>
                </c:pt>
                <c:pt idx="80">
                  <c:v>1.7561092470774541E-2</c:v>
                </c:pt>
                <c:pt idx="81">
                  <c:v>1.8103516026652926E-2</c:v>
                </c:pt>
                <c:pt idx="82">
                  <c:v>-0.13613710857488084</c:v>
                </c:pt>
                <c:pt idx="83">
                  <c:v>-3.4088540168604846E-3</c:v>
                </c:pt>
                <c:pt idx="84">
                  <c:v>3.3897611108942585E-2</c:v>
                </c:pt>
                <c:pt idx="85">
                  <c:v>2.7526788352601476E-2</c:v>
                </c:pt>
                <c:pt idx="86">
                  <c:v>-2.6830430670156352E-3</c:v>
                </c:pt>
                <c:pt idx="87">
                  <c:v>-3.2117855088291659E-2</c:v>
                </c:pt>
                <c:pt idx="88">
                  <c:v>2.0953174574646189E-3</c:v>
                </c:pt>
                <c:pt idx="89">
                  <c:v>-2.5689123080807806E-2</c:v>
                </c:pt>
                <c:pt idx="90">
                  <c:v>1.0642926267955117E-2</c:v>
                </c:pt>
                <c:pt idx="91">
                  <c:v>1.1570955579631604E-2</c:v>
                </c:pt>
                <c:pt idx="92">
                  <c:v>2.0906542035014547E-2</c:v>
                </c:pt>
                <c:pt idx="93">
                  <c:v>-1.3806160128332018E-2</c:v>
                </c:pt>
                <c:pt idx="94">
                  <c:v>-2.5530829018570039E-2</c:v>
                </c:pt>
                <c:pt idx="95">
                  <c:v>2.6156085458191449E-2</c:v>
                </c:pt>
                <c:pt idx="96">
                  <c:v>-6.5446829787234095E-2</c:v>
                </c:pt>
                <c:pt idx="97">
                  <c:v>-1.8122193291189175E-2</c:v>
                </c:pt>
                <c:pt idx="98">
                  <c:v>1.9940655814972452E-2</c:v>
                </c:pt>
                <c:pt idx="99">
                  <c:v>3.1326725185716851E-2</c:v>
                </c:pt>
                <c:pt idx="100">
                  <c:v>-4.2763346622903802E-3</c:v>
                </c:pt>
                <c:pt idx="101">
                  <c:v>-2.2270428485475849E-2</c:v>
                </c:pt>
                <c:pt idx="102">
                  <c:v>5.9774124351091792E-3</c:v>
                </c:pt>
                <c:pt idx="103">
                  <c:v>-4.8390728293244971E-2</c:v>
                </c:pt>
                <c:pt idx="104">
                  <c:v>1.702935715315114E-2</c:v>
                </c:pt>
                <c:pt idx="105">
                  <c:v>-4.2790604651162445E-3</c:v>
                </c:pt>
                <c:pt idx="106">
                  <c:v>7.0534098743142105E-3</c:v>
                </c:pt>
                <c:pt idx="107">
                  <c:v>2.8387268025182284E-2</c:v>
                </c:pt>
                <c:pt idx="108">
                  <c:v>1.7590518591251592E-2</c:v>
                </c:pt>
                <c:pt idx="109">
                  <c:v>-2.6594831671491706E-3</c:v>
                </c:pt>
                <c:pt idx="110">
                  <c:v>-1.9243598489924893E-2</c:v>
                </c:pt>
                <c:pt idx="111">
                  <c:v>4.0329931494967969E-2</c:v>
                </c:pt>
                <c:pt idx="112">
                  <c:v>-9.2778333541438471E-3</c:v>
                </c:pt>
                <c:pt idx="113">
                  <c:v>1.9081099394342983E-2</c:v>
                </c:pt>
                <c:pt idx="114">
                  <c:v>1.6178437867246494E-2</c:v>
                </c:pt>
                <c:pt idx="115">
                  <c:v>4.907876939607448E-2</c:v>
                </c:pt>
                <c:pt idx="116">
                  <c:v>-4.9777862004585253E-3</c:v>
                </c:pt>
                <c:pt idx="117">
                  <c:v>-2.7250092065930721E-3</c:v>
                </c:pt>
                <c:pt idx="118">
                  <c:v>-9.747141228553885E-3</c:v>
                </c:pt>
                <c:pt idx="119">
                  <c:v>8.1545035884395597E-3</c:v>
                </c:pt>
                <c:pt idx="120">
                  <c:v>-5.3106255859078893E-3</c:v>
                </c:pt>
                <c:pt idx="121">
                  <c:v>1.2772602308665651E-2</c:v>
                </c:pt>
                <c:pt idx="122">
                  <c:v>-2.4249841259128026E-2</c:v>
                </c:pt>
                <c:pt idx="123">
                  <c:v>2.5351218214430234E-3</c:v>
                </c:pt>
                <c:pt idx="124">
                  <c:v>-7.4700448944168663E-2</c:v>
                </c:pt>
                <c:pt idx="125">
                  <c:v>2.4595626664713138E-2</c:v>
                </c:pt>
                <c:pt idx="126">
                  <c:v>6.0603415749061036E-2</c:v>
                </c:pt>
                <c:pt idx="127">
                  <c:v>-1.7727284117144331E-3</c:v>
                </c:pt>
                <c:pt idx="128">
                  <c:v>-5.2038573244981446E-3</c:v>
                </c:pt>
                <c:pt idx="129">
                  <c:v>1.5859206540025893E-2</c:v>
                </c:pt>
                <c:pt idx="130">
                  <c:v>-6.3754014763544829E-3</c:v>
                </c:pt>
                <c:pt idx="131">
                  <c:v>-4.1541585951104666E-2</c:v>
                </c:pt>
                <c:pt idx="132">
                  <c:v>-6.8660945237355797E-3</c:v>
                </c:pt>
                <c:pt idx="133">
                  <c:v>2.7178879964793502E-2</c:v>
                </c:pt>
                <c:pt idx="134">
                  <c:v>9.8014554526272592E-3</c:v>
                </c:pt>
                <c:pt idx="135">
                  <c:v>1.8662761691363109E-2</c:v>
                </c:pt>
                <c:pt idx="136">
                  <c:v>8.5881487285326E-4</c:v>
                </c:pt>
                <c:pt idx="137">
                  <c:v>1.287077688831457E-2</c:v>
                </c:pt>
                <c:pt idx="138">
                  <c:v>3.6588777427846185E-2</c:v>
                </c:pt>
                <c:pt idx="139">
                  <c:v>3.6193338752101801E-3</c:v>
                </c:pt>
                <c:pt idx="140">
                  <c:v>7.2123187863632277E-3</c:v>
                </c:pt>
                <c:pt idx="141">
                  <c:v>8.546683349374494E-3</c:v>
                </c:pt>
                <c:pt idx="142">
                  <c:v>-1.916245746015785E-2</c:v>
                </c:pt>
                <c:pt idx="143">
                  <c:v>-1.342678279384558E-2</c:v>
                </c:pt>
                <c:pt idx="144">
                  <c:v>8.2051360946745859E-3</c:v>
                </c:pt>
                <c:pt idx="145">
                  <c:v>-3.521437487116114E-3</c:v>
                </c:pt>
                <c:pt idx="146">
                  <c:v>0.17669232463030587</c:v>
                </c:pt>
                <c:pt idx="147">
                  <c:v>9.4934639163582593E-2</c:v>
                </c:pt>
                <c:pt idx="148">
                  <c:v>-1.2800231420469475E-3</c:v>
                </c:pt>
                <c:pt idx="149">
                  <c:v>-3.5061457738711353E-2</c:v>
                </c:pt>
                <c:pt idx="150">
                  <c:v>-3.826421466616851E-3</c:v>
                </c:pt>
                <c:pt idx="151">
                  <c:v>-2.8569568313095635E-4</c:v>
                </c:pt>
                <c:pt idx="152">
                  <c:v>-5.1124569209260633E-3</c:v>
                </c:pt>
                <c:pt idx="153">
                  <c:v>1.3277594160911576E-2</c:v>
                </c:pt>
                <c:pt idx="154">
                  <c:v>-7.8747597950207574E-4</c:v>
                </c:pt>
                <c:pt idx="155">
                  <c:v>2.9506292070152259E-2</c:v>
                </c:pt>
                <c:pt idx="156">
                  <c:v>2.7435918784576289E-2</c:v>
                </c:pt>
                <c:pt idx="157">
                  <c:v>4.7684507274362254E-3</c:v>
                </c:pt>
                <c:pt idx="158">
                  <c:v>2.35806509055295E-2</c:v>
                </c:pt>
                <c:pt idx="159">
                  <c:v>1.4025318195546995E-2</c:v>
                </c:pt>
                <c:pt idx="160">
                  <c:v>-1.0916492088176133E-2</c:v>
                </c:pt>
                <c:pt idx="161">
                  <c:v>9.3612468302525648E-3</c:v>
                </c:pt>
                <c:pt idx="162">
                  <c:v>8.0721538616489261E-3</c:v>
                </c:pt>
                <c:pt idx="163">
                  <c:v>-6.1902573175644168E-3</c:v>
                </c:pt>
                <c:pt idx="164">
                  <c:v>2.7229347330762325E-2</c:v>
                </c:pt>
                <c:pt idx="165">
                  <c:v>-2.0304818155743726E-2</c:v>
                </c:pt>
                <c:pt idx="166">
                  <c:v>7.410101619981518E-3</c:v>
                </c:pt>
                <c:pt idx="167">
                  <c:v>-6.1409629395274355E-2</c:v>
                </c:pt>
                <c:pt idx="168">
                  <c:v>9.9086803711922414E-3</c:v>
                </c:pt>
                <c:pt idx="169">
                  <c:v>-2.2060959410845692E-2</c:v>
                </c:pt>
                <c:pt idx="170">
                  <c:v>7.2053870434451639E-3</c:v>
                </c:pt>
                <c:pt idx="171">
                  <c:v>-4.0750006439222415E-3</c:v>
                </c:pt>
                <c:pt idx="172">
                  <c:v>1.4942089380238364E-2</c:v>
                </c:pt>
                <c:pt idx="173">
                  <c:v>3.9717413320354304E-3</c:v>
                </c:pt>
                <c:pt idx="174">
                  <c:v>-9.4289496931964402E-3</c:v>
                </c:pt>
                <c:pt idx="175">
                  <c:v>-7.9872804491704606E-3</c:v>
                </c:pt>
                <c:pt idx="176">
                  <c:v>1.6708599701979559E-2</c:v>
                </c:pt>
                <c:pt idx="177">
                  <c:v>1.083683300320782E-2</c:v>
                </c:pt>
                <c:pt idx="178">
                  <c:v>2.7420248659677376E-2</c:v>
                </c:pt>
                <c:pt idx="179">
                  <c:v>1.1065290804555651E-2</c:v>
                </c:pt>
                <c:pt idx="180">
                  <c:v>1.9790135419672197E-2</c:v>
                </c:pt>
                <c:pt idx="181">
                  <c:v>-3.5864602566315637E-3</c:v>
                </c:pt>
                <c:pt idx="182">
                  <c:v>6.4482781419007984E-2</c:v>
                </c:pt>
                <c:pt idx="183">
                  <c:v>-6.5793184796855107E-3</c:v>
                </c:pt>
                <c:pt idx="184">
                  <c:v>3.7362474929746869E-2</c:v>
                </c:pt>
                <c:pt idx="185">
                  <c:v>2.7699389968704937E-2</c:v>
                </c:pt>
                <c:pt idx="186">
                  <c:v>3.8362215757697087E-3</c:v>
                </c:pt>
                <c:pt idx="187">
                  <c:v>3.360537768293486E-2</c:v>
                </c:pt>
                <c:pt idx="188">
                  <c:v>1.4383853312380424E-2</c:v>
                </c:pt>
                <c:pt idx="189">
                  <c:v>1.33803691945914E-2</c:v>
                </c:pt>
                <c:pt idx="190">
                  <c:v>-1.2994778795216366E-3</c:v>
                </c:pt>
                <c:pt idx="191">
                  <c:v>-3.6432903057380575E-2</c:v>
                </c:pt>
                <c:pt idx="192">
                  <c:v>8.7532551120350615E-3</c:v>
                </c:pt>
                <c:pt idx="193">
                  <c:v>2.8518211389899729E-2</c:v>
                </c:pt>
                <c:pt idx="194">
                  <c:v>2.9633244325913532E-2</c:v>
                </c:pt>
                <c:pt idx="195">
                  <c:v>1.9254641672769367E-2</c:v>
                </c:pt>
                <c:pt idx="196">
                  <c:v>3.8800524097079535E-2</c:v>
                </c:pt>
                <c:pt idx="197">
                  <c:v>4.920482901635112E-2</c:v>
                </c:pt>
                <c:pt idx="198">
                  <c:v>-2.194501294514737E-2</c:v>
                </c:pt>
                <c:pt idx="199">
                  <c:v>-6.6273362415534501E-3</c:v>
                </c:pt>
                <c:pt idx="200">
                  <c:v>9.7688992128273575E-2</c:v>
                </c:pt>
                <c:pt idx="201">
                  <c:v>2.4882822797016903E-2</c:v>
                </c:pt>
                <c:pt idx="202">
                  <c:v>-3.6101992143318468E-2</c:v>
                </c:pt>
                <c:pt idx="203">
                  <c:v>-9.6625072324010904E-3</c:v>
                </c:pt>
                <c:pt idx="204">
                  <c:v>-5.8228788452137775E-3</c:v>
                </c:pt>
                <c:pt idx="205">
                  <c:v>7.189032713026447E-2</c:v>
                </c:pt>
                <c:pt idx="206">
                  <c:v>4.0862546618511283E-2</c:v>
                </c:pt>
                <c:pt idx="207">
                  <c:v>4.6351815599242011E-3</c:v>
                </c:pt>
                <c:pt idx="208">
                  <c:v>-1.2897596723573613E-2</c:v>
                </c:pt>
                <c:pt idx="209">
                  <c:v>-1.203921057279401E-2</c:v>
                </c:pt>
                <c:pt idx="210">
                  <c:v>1.5913414719421686E-2</c:v>
                </c:pt>
                <c:pt idx="211">
                  <c:v>2.4854410660600013E-2</c:v>
                </c:pt>
                <c:pt idx="212">
                  <c:v>0.10296220077733166</c:v>
                </c:pt>
                <c:pt idx="213">
                  <c:v>1.5230737707684896E-2</c:v>
                </c:pt>
                <c:pt idx="214">
                  <c:v>0.19894860139164081</c:v>
                </c:pt>
                <c:pt idx="215">
                  <c:v>0.13725640769230762</c:v>
                </c:pt>
                <c:pt idx="216">
                  <c:v>-0.17175837749815875</c:v>
                </c:pt>
                <c:pt idx="217">
                  <c:v>1.9409295994403719E-2</c:v>
                </c:pt>
                <c:pt idx="218">
                  <c:v>-1.1883344555872015E-3</c:v>
                </c:pt>
                <c:pt idx="219">
                  <c:v>3.102653733315628E-2</c:v>
                </c:pt>
                <c:pt idx="220">
                  <c:v>4.0192613362739745E-3</c:v>
                </c:pt>
                <c:pt idx="221">
                  <c:v>-9.155746473593367E-3</c:v>
                </c:pt>
                <c:pt idx="222">
                  <c:v>4.784373972365371E-2</c:v>
                </c:pt>
                <c:pt idx="223">
                  <c:v>-4.9377748756218743E-3</c:v>
                </c:pt>
                <c:pt idx="224">
                  <c:v>7.2959755114392108E-2</c:v>
                </c:pt>
                <c:pt idx="225">
                  <c:v>6.8755775104684724E-2</c:v>
                </c:pt>
                <c:pt idx="226">
                  <c:v>-1.9631150763804506E-2</c:v>
                </c:pt>
                <c:pt idx="227">
                  <c:v>1.7678556472932991E-3</c:v>
                </c:pt>
                <c:pt idx="228">
                  <c:v>-7.4594918978912295E-2</c:v>
                </c:pt>
                <c:pt idx="229">
                  <c:v>-4.0633739783329445E-2</c:v>
                </c:pt>
                <c:pt idx="230">
                  <c:v>-2.6390451066422758E-2</c:v>
                </c:pt>
                <c:pt idx="231">
                  <c:v>-0.12814585200019288</c:v>
                </c:pt>
                <c:pt idx="232">
                  <c:v>-1.6215036818851201E-2</c:v>
                </c:pt>
                <c:pt idx="233">
                  <c:v>0.11322026696837176</c:v>
                </c:pt>
                <c:pt idx="234">
                  <c:v>2.5416409089429452E-3</c:v>
                </c:pt>
                <c:pt idx="235">
                  <c:v>5.3520273993370449E-3</c:v>
                </c:pt>
                <c:pt idx="236">
                  <c:v>-3.3302230820547007E-2</c:v>
                </c:pt>
                <c:pt idx="237">
                  <c:v>-2.906671631582497E-2</c:v>
                </c:pt>
                <c:pt idx="238">
                  <c:v>-0.13572522703489012</c:v>
                </c:pt>
                <c:pt idx="239">
                  <c:v>6.1398054276315783E-2</c:v>
                </c:pt>
                <c:pt idx="240">
                  <c:v>-1.7200558950599756E-2</c:v>
                </c:pt>
                <c:pt idx="241">
                  <c:v>-0.11617235754134482</c:v>
                </c:pt>
                <c:pt idx="242">
                  <c:v>-2.4850581211679497E-2</c:v>
                </c:pt>
                <c:pt idx="243">
                  <c:v>-0.18577803397038201</c:v>
                </c:pt>
                <c:pt idx="244">
                  <c:v>-3.3410462997116676E-2</c:v>
                </c:pt>
                <c:pt idx="245">
                  <c:v>-0.16034404713126785</c:v>
                </c:pt>
                <c:pt idx="246">
                  <c:v>0.18387689999480394</c:v>
                </c:pt>
                <c:pt idx="247">
                  <c:v>-2.5726310948714676E-4</c:v>
                </c:pt>
                <c:pt idx="248">
                  <c:v>1.5811779327326275E-2</c:v>
                </c:pt>
                <c:pt idx="249">
                  <c:v>0.16281744809837428</c:v>
                </c:pt>
                <c:pt idx="250">
                  <c:v>6.7821782178217827E-2</c:v>
                </c:pt>
                <c:pt idx="251">
                  <c:v>-2.056565044042645E-2</c:v>
                </c:pt>
                <c:pt idx="252">
                  <c:v>-1.7153887956594671E-2</c:v>
                </c:pt>
              </c:numCache>
            </c:numRef>
          </c:xVal>
          <c:yVal>
            <c:numRef>
              <c:f>Sheet1!$G$5:$G$257</c:f>
              <c:numCache>
                <c:formatCode>General</c:formatCode>
                <c:ptCount val="253"/>
                <c:pt idx="0">
                  <c:v>3.5894814516555119E-3</c:v>
                </c:pt>
                <c:pt idx="1">
                  <c:v>6.7342800405345319E-3</c:v>
                </c:pt>
                <c:pt idx="2">
                  <c:v>1.1568600103627853E-2</c:v>
                </c:pt>
                <c:pt idx="3">
                  <c:v>1.7455767155240763E-5</c:v>
                </c:pt>
                <c:pt idx="4">
                  <c:v>2.1483768437535206E-3</c:v>
                </c:pt>
                <c:pt idx="5">
                  <c:v>2.0846353463820498E-3</c:v>
                </c:pt>
                <c:pt idx="6">
                  <c:v>4.6364325416488519E-3</c:v>
                </c:pt>
                <c:pt idx="7">
                  <c:v>1.0474601970707699E-3</c:v>
                </c:pt>
                <c:pt idx="8">
                  <c:v>-6.0674946140922741E-3</c:v>
                </c:pt>
                <c:pt idx="9">
                  <c:v>3.4778716456172871E-3</c:v>
                </c:pt>
                <c:pt idx="10">
                  <c:v>3.8122920939531678E-5</c:v>
                </c:pt>
                <c:pt idx="11">
                  <c:v>6.6093242959803736E-3</c:v>
                </c:pt>
                <c:pt idx="12">
                  <c:v>-6.2936911387957012E-4</c:v>
                </c:pt>
                <c:pt idx="13">
                  <c:v>5.0935818675445653E-4</c:v>
                </c:pt>
                <c:pt idx="14">
                  <c:v>-2.2738119838754439E-3</c:v>
                </c:pt>
                <c:pt idx="15">
                  <c:v>1.5790922365065687E-3</c:v>
                </c:pt>
                <c:pt idx="16">
                  <c:v>1.0120177659616108E-3</c:v>
                </c:pt>
                <c:pt idx="17">
                  <c:v>8.8412058089990583E-3</c:v>
                </c:pt>
                <c:pt idx="18">
                  <c:v>-2.1917632969648744E-3</c:v>
                </c:pt>
                <c:pt idx="19">
                  <c:v>-3.6897361004354176E-4</c:v>
                </c:pt>
                <c:pt idx="20">
                  <c:v>4.6852921619225159E-3</c:v>
                </c:pt>
                <c:pt idx="21">
                  <c:v>1.071522009526928E-3</c:v>
                </c:pt>
                <c:pt idx="22">
                  <c:v>9.5141706758301804E-4</c:v>
                </c:pt>
                <c:pt idx="23">
                  <c:v>-7.5021631984300381E-3</c:v>
                </c:pt>
                <c:pt idx="24">
                  <c:v>-2.1239854714627708E-3</c:v>
                </c:pt>
                <c:pt idx="25">
                  <c:v>9.6382793630324769E-3</c:v>
                </c:pt>
                <c:pt idx="26">
                  <c:v>-4.4709884705516657E-3</c:v>
                </c:pt>
                <c:pt idx="27">
                  <c:v>-1.6511651433377982E-2</c:v>
                </c:pt>
                <c:pt idx="28">
                  <c:v>-1.6054253294270422E-3</c:v>
                </c:pt>
                <c:pt idx="29">
                  <c:v>-3.0214248826747041E-3</c:v>
                </c:pt>
                <c:pt idx="30">
                  <c:v>3.7202970362448231E-3</c:v>
                </c:pt>
                <c:pt idx="31">
                  <c:v>-2.4130557147495929E-2</c:v>
                </c:pt>
                <c:pt idx="32">
                  <c:v>8.0159445714540947E-3</c:v>
                </c:pt>
                <c:pt idx="33">
                  <c:v>5.8389751355060688E-3</c:v>
                </c:pt>
                <c:pt idx="34">
                  <c:v>8.8952869724289937E-3</c:v>
                </c:pt>
                <c:pt idx="35">
                  <c:v>-5.8373333297620962E-3</c:v>
                </c:pt>
                <c:pt idx="36">
                  <c:v>-6.7493779761946832E-3</c:v>
                </c:pt>
                <c:pt idx="37">
                  <c:v>8.4958356083544694E-3</c:v>
                </c:pt>
                <c:pt idx="38">
                  <c:v>-2.8243959201321328E-3</c:v>
                </c:pt>
                <c:pt idx="39">
                  <c:v>-1.19141501894838E-2</c:v>
                </c:pt>
                <c:pt idx="40">
                  <c:v>1.3535592343441622E-3</c:v>
                </c:pt>
                <c:pt idx="41">
                  <c:v>-8.3756769162137198E-3</c:v>
                </c:pt>
                <c:pt idx="42">
                  <c:v>-6.9119122390440685E-3</c:v>
                </c:pt>
                <c:pt idx="43">
                  <c:v>2.0984710702871764E-3</c:v>
                </c:pt>
                <c:pt idx="44">
                  <c:v>-1.3195372513534276E-2</c:v>
                </c:pt>
                <c:pt idx="45">
                  <c:v>-2.7652405241348895E-3</c:v>
                </c:pt>
                <c:pt idx="46">
                  <c:v>2.1432370802960902E-2</c:v>
                </c:pt>
                <c:pt idx="47">
                  <c:v>8.1618544902071835E-3</c:v>
                </c:pt>
                <c:pt idx="48">
                  <c:v>6.1355867881348926E-3</c:v>
                </c:pt>
                <c:pt idx="49">
                  <c:v>1.0497697584650153E-2</c:v>
                </c:pt>
                <c:pt idx="50">
                  <c:v>4.6600442655294018E-3</c:v>
                </c:pt>
                <c:pt idx="51">
                  <c:v>-3.4987997041555021E-4</c:v>
                </c:pt>
                <c:pt idx="52">
                  <c:v>-2.0375792034881624E-3</c:v>
                </c:pt>
                <c:pt idx="53">
                  <c:v>4.0973820210256431E-3</c:v>
                </c:pt>
                <c:pt idx="54">
                  <c:v>-1.6115122119045825E-3</c:v>
                </c:pt>
                <c:pt idx="55">
                  <c:v>9.3174944704672792E-4</c:v>
                </c:pt>
                <c:pt idx="56">
                  <c:v>9.7173998269550303E-3</c:v>
                </c:pt>
                <c:pt idx="57">
                  <c:v>2.9851635678176751E-3</c:v>
                </c:pt>
                <c:pt idx="58">
                  <c:v>9.4721852919278631E-3</c:v>
                </c:pt>
                <c:pt idx="59">
                  <c:v>-1.2592228928593192E-3</c:v>
                </c:pt>
                <c:pt idx="60">
                  <c:v>-1.7318869151060248E-3</c:v>
                </c:pt>
                <c:pt idx="61">
                  <c:v>-9.4963973956755168E-3</c:v>
                </c:pt>
                <c:pt idx="62">
                  <c:v>-1.2339339216592693E-3</c:v>
                </c:pt>
                <c:pt idx="63">
                  <c:v>3.8231756993074061E-3</c:v>
                </c:pt>
                <c:pt idx="64">
                  <c:v>5.7574526650579268E-3</c:v>
                </c:pt>
                <c:pt idx="65">
                  <c:v>7.6723009094137465E-3</c:v>
                </c:pt>
                <c:pt idx="66">
                  <c:v>2.9281260087797847E-3</c:v>
                </c:pt>
                <c:pt idx="67">
                  <c:v>7.6723784727519388E-3</c:v>
                </c:pt>
                <c:pt idx="68">
                  <c:v>-1.8059015151773512E-3</c:v>
                </c:pt>
                <c:pt idx="69">
                  <c:v>-4.8354444459184969E-3</c:v>
                </c:pt>
                <c:pt idx="70">
                  <c:v>1.2365570861712413E-3</c:v>
                </c:pt>
                <c:pt idx="71">
                  <c:v>4.510689423770935E-3</c:v>
                </c:pt>
                <c:pt idx="72">
                  <c:v>2.2852268221607449E-3</c:v>
                </c:pt>
                <c:pt idx="73">
                  <c:v>4.6201747407673003E-3</c:v>
                </c:pt>
                <c:pt idx="74">
                  <c:v>1.7586909302389742E-4</c:v>
                </c:pt>
                <c:pt idx="75">
                  <c:v>-3.4037785997461482E-3</c:v>
                </c:pt>
                <c:pt idx="76">
                  <c:v>-6.5312435071708235E-3</c:v>
                </c:pt>
                <c:pt idx="77">
                  <c:v>3.5819976006714006E-3</c:v>
                </c:pt>
                <c:pt idx="78">
                  <c:v>-6.1767345236366632E-3</c:v>
                </c:pt>
                <c:pt idx="79">
                  <c:v>2.8286949574615693E-3</c:v>
                </c:pt>
                <c:pt idx="80">
                  <c:v>6.8474828733456512E-3</c:v>
                </c:pt>
                <c:pt idx="81">
                  <c:v>4.6881479888191248E-3</c:v>
                </c:pt>
                <c:pt idx="82">
                  <c:v>-5.2624013728881647E-3</c:v>
                </c:pt>
                <c:pt idx="83">
                  <c:v>7.3876909168583164E-3</c:v>
                </c:pt>
                <c:pt idx="84">
                  <c:v>-1.6161143698240324E-3</c:v>
                </c:pt>
                <c:pt idx="85">
                  <c:v>-2.5786548938853981E-3</c:v>
                </c:pt>
                <c:pt idx="86">
                  <c:v>-1.0885526168438568E-2</c:v>
                </c:pt>
                <c:pt idx="87">
                  <c:v>-8.9987937957102873E-3</c:v>
                </c:pt>
                <c:pt idx="88">
                  <c:v>-7.2827400053895319E-3</c:v>
                </c:pt>
                <c:pt idx="89">
                  <c:v>-2.9777820139795273E-2</c:v>
                </c:pt>
                <c:pt idx="90">
                  <c:v>1.3017017418171808E-2</c:v>
                </c:pt>
                <c:pt idx="91">
                  <c:v>7.6687590774510779E-4</c:v>
                </c:pt>
                <c:pt idx="92">
                  <c:v>1.876230361349452E-2</c:v>
                </c:pt>
                <c:pt idx="93">
                  <c:v>-6.6166065089015109E-3</c:v>
                </c:pt>
                <c:pt idx="94">
                  <c:v>-1.2317322120534364E-2</c:v>
                </c:pt>
                <c:pt idx="95">
                  <c:v>1.5131688258040262E-2</c:v>
                </c:pt>
                <c:pt idx="96">
                  <c:v>-2.9292752675063875E-2</c:v>
                </c:pt>
                <c:pt idx="97">
                  <c:v>2.4642680273539862E-3</c:v>
                </c:pt>
                <c:pt idx="98">
                  <c:v>1.4426124661553555E-2</c:v>
                </c:pt>
                <c:pt idx="99">
                  <c:v>1.2105865247517531E-2</c:v>
                </c:pt>
                <c:pt idx="100">
                  <c:v>-7.9147274043211164E-3</c:v>
                </c:pt>
                <c:pt idx="101">
                  <c:v>8.2467986380091972E-3</c:v>
                </c:pt>
                <c:pt idx="102">
                  <c:v>-5.0607504177328756E-4</c:v>
                </c:pt>
                <c:pt idx="103">
                  <c:v>-2.5946336841673853E-2</c:v>
                </c:pt>
                <c:pt idx="104">
                  <c:v>1.0982987950876637E-2</c:v>
                </c:pt>
                <c:pt idx="105">
                  <c:v>-3.2031807387391982E-3</c:v>
                </c:pt>
                <c:pt idx="106">
                  <c:v>6.5454800624580919E-3</c:v>
                </c:pt>
                <c:pt idx="107">
                  <c:v>1.2687291892681319E-2</c:v>
                </c:pt>
                <c:pt idx="108">
                  <c:v>6.4278732326099894E-4</c:v>
                </c:pt>
                <c:pt idx="109">
                  <c:v>-6.8991003700939035E-3</c:v>
                </c:pt>
                <c:pt idx="110">
                  <c:v>1.0842078947640275E-2</c:v>
                </c:pt>
                <c:pt idx="111">
                  <c:v>1.3009813744635538E-2</c:v>
                </c:pt>
                <c:pt idx="112">
                  <c:v>9.106051747311899E-4</c:v>
                </c:pt>
                <c:pt idx="113">
                  <c:v>-9.4010159990871696E-5</c:v>
                </c:pt>
                <c:pt idx="114">
                  <c:v>3.2230437576734008E-4</c:v>
                </c:pt>
                <c:pt idx="115">
                  <c:v>7.2296811674792032E-3</c:v>
                </c:pt>
                <c:pt idx="116">
                  <c:v>2.8791528612071519E-3</c:v>
                </c:pt>
                <c:pt idx="117">
                  <c:v>-7.2441410259266401E-4</c:v>
                </c:pt>
                <c:pt idx="118">
                  <c:v>-3.1355867830603259E-3</c:v>
                </c:pt>
                <c:pt idx="119">
                  <c:v>2.5817522917878735E-3</c:v>
                </c:pt>
                <c:pt idx="120">
                  <c:v>3.4269189100439689E-4</c:v>
                </c:pt>
                <c:pt idx="121">
                  <c:v>1.9974856538301507E-5</c:v>
                </c:pt>
                <c:pt idx="122">
                  <c:v>-4.8955766146197436E-3</c:v>
                </c:pt>
                <c:pt idx="123">
                  <c:v>-9.6935898360779585E-5</c:v>
                </c:pt>
                <c:pt idx="124">
                  <c:v>-8.4163711088132698E-3</c:v>
                </c:pt>
                <c:pt idx="125">
                  <c:v>6.1585715622126461E-3</c:v>
                </c:pt>
                <c:pt idx="126">
                  <c:v>-2.4289164070183224E-3</c:v>
                </c:pt>
                <c:pt idx="127">
                  <c:v>-5.3163524485954289E-3</c:v>
                </c:pt>
                <c:pt idx="128">
                  <c:v>5.0476066173305327E-3</c:v>
                </c:pt>
                <c:pt idx="129">
                  <c:v>-1.225837329514293E-2</c:v>
                </c:pt>
                <c:pt idx="130">
                  <c:v>-1.7903203128985641E-2</c:v>
                </c:pt>
                <c:pt idx="131">
                  <c:v>7.9719128092108783E-3</c:v>
                </c:pt>
                <c:pt idx="132">
                  <c:v>1.4216897600648972E-2</c:v>
                </c:pt>
                <c:pt idx="133">
                  <c:v>-4.4782947738039635E-3</c:v>
                </c:pt>
                <c:pt idx="134">
                  <c:v>-1.5560819042234431E-2</c:v>
                </c:pt>
                <c:pt idx="135">
                  <c:v>9.1044922894219817E-3</c:v>
                </c:pt>
                <c:pt idx="136">
                  <c:v>6.4156955637247777E-3</c:v>
                </c:pt>
                <c:pt idx="137">
                  <c:v>1.0938977608159015E-2</c:v>
                </c:pt>
                <c:pt idx="138">
                  <c:v>-1.3871190067762998E-3</c:v>
                </c:pt>
                <c:pt idx="139">
                  <c:v>9.9556768793406369E-3</c:v>
                </c:pt>
                <c:pt idx="140">
                  <c:v>-1.999543053987357E-3</c:v>
                </c:pt>
                <c:pt idx="141">
                  <c:v>2.7628316524479237E-3</c:v>
                </c:pt>
                <c:pt idx="142">
                  <c:v>-3.9193449497316171E-3</c:v>
                </c:pt>
                <c:pt idx="143">
                  <c:v>6.871616213485073E-3</c:v>
                </c:pt>
                <c:pt idx="144">
                  <c:v>-3.5686665547477927E-3</c:v>
                </c:pt>
                <c:pt idx="145">
                  <c:v>2.8471490320299423E-3</c:v>
                </c:pt>
                <c:pt idx="146">
                  <c:v>1.9204461816167387E-3</c:v>
                </c:pt>
                <c:pt idx="147">
                  <c:v>4.0727005840515843E-3</c:v>
                </c:pt>
                <c:pt idx="148">
                  <c:v>5.5813378526457938E-3</c:v>
                </c:pt>
                <c:pt idx="149">
                  <c:v>-8.3240521708997776E-4</c:v>
                </c:pt>
                <c:pt idx="150">
                  <c:v>3.2533701741289645E-3</c:v>
                </c:pt>
                <c:pt idx="151">
                  <c:v>-3.022860583353128E-3</c:v>
                </c:pt>
                <c:pt idx="152">
                  <c:v>9.6623119971041751E-3</c:v>
                </c:pt>
                <c:pt idx="153">
                  <c:v>3.7040892383407753E-3</c:v>
                </c:pt>
                <c:pt idx="154">
                  <c:v>-1.1856994273686215E-3</c:v>
                </c:pt>
                <c:pt idx="155">
                  <c:v>7.0249719243610758E-4</c:v>
                </c:pt>
                <c:pt idx="156">
                  <c:v>2.7300953987048891E-3</c:v>
                </c:pt>
                <c:pt idx="157">
                  <c:v>2.560675932725453E-3</c:v>
                </c:pt>
                <c:pt idx="158">
                  <c:v>-1.96246713532387E-3</c:v>
                </c:pt>
                <c:pt idx="159">
                  <c:v>1.5646460440210746E-3</c:v>
                </c:pt>
                <c:pt idx="160">
                  <c:v>7.1153453522336747E-4</c:v>
                </c:pt>
                <c:pt idx="161">
                  <c:v>8.3704282018183822E-4</c:v>
                </c:pt>
                <c:pt idx="162">
                  <c:v>7.6954879660702273E-3</c:v>
                </c:pt>
                <c:pt idx="163">
                  <c:v>5.0315274658958907E-4</c:v>
                </c:pt>
                <c:pt idx="164">
                  <c:v>-5.9259423606268112E-4</c:v>
                </c:pt>
                <c:pt idx="165">
                  <c:v>-3.7561843404612947E-3</c:v>
                </c:pt>
                <c:pt idx="166">
                  <c:v>-1.582752250866146E-3</c:v>
                </c:pt>
                <c:pt idx="167">
                  <c:v>2.1749356912356562E-3</c:v>
                </c:pt>
                <c:pt idx="168">
                  <c:v>7.5072915088997107E-3</c:v>
                </c:pt>
                <c:pt idx="169">
                  <c:v>2.1955704021284946E-3</c:v>
                </c:pt>
                <c:pt idx="170">
                  <c:v>4.1744242725764037E-3</c:v>
                </c:pt>
                <c:pt idx="171">
                  <c:v>-4.0112199177813265E-3</c:v>
                </c:pt>
                <c:pt idx="172">
                  <c:v>-8.6310206281544431E-3</c:v>
                </c:pt>
                <c:pt idx="173">
                  <c:v>-6.6380951110170793E-3</c:v>
                </c:pt>
                <c:pt idx="174">
                  <c:v>6.3235676030824785E-3</c:v>
                </c:pt>
                <c:pt idx="175">
                  <c:v>1.5002512191744722E-3</c:v>
                </c:pt>
                <c:pt idx="176">
                  <c:v>9.1357241770398407E-3</c:v>
                </c:pt>
                <c:pt idx="177">
                  <c:v>-3.1628213389220711E-3</c:v>
                </c:pt>
                <c:pt idx="178">
                  <c:v>-1.0969339668811192E-3</c:v>
                </c:pt>
                <c:pt idx="179">
                  <c:v>2.9081579500967189E-3</c:v>
                </c:pt>
                <c:pt idx="180">
                  <c:v>8.5752256005007989E-3</c:v>
                </c:pt>
                <c:pt idx="181">
                  <c:v>7.2581951815607588E-5</c:v>
                </c:pt>
                <c:pt idx="182">
                  <c:v>7.1477851709664982E-3</c:v>
                </c:pt>
                <c:pt idx="183">
                  <c:v>3.3529242708775156E-4</c:v>
                </c:pt>
                <c:pt idx="184">
                  <c:v>-4.3230018648399962E-4</c:v>
                </c:pt>
                <c:pt idx="185">
                  <c:v>4.4592918133156585E-3</c:v>
                </c:pt>
                <c:pt idx="186">
                  <c:v>4.9447812331994889E-3</c:v>
                </c:pt>
                <c:pt idx="187">
                  <c:v>8.6614358072970574E-4</c:v>
                </c:pt>
                <c:pt idx="188">
                  <c:v>-1.954482145047379E-4</c:v>
                </c:pt>
                <c:pt idx="189">
                  <c:v>5.1281665829022646E-3</c:v>
                </c:pt>
                <c:pt idx="190">
                  <c:v>3.3984895565162446E-5</c:v>
                </c:pt>
                <c:pt idx="191">
                  <c:v>-5.780822613559021E-3</c:v>
                </c:pt>
                <c:pt idx="192">
                  <c:v>2.946021589209662E-3</c:v>
                </c:pt>
                <c:pt idx="193">
                  <c:v>8.3788028763996901E-3</c:v>
                </c:pt>
                <c:pt idx="194">
                  <c:v>-7.0598705613004542E-3</c:v>
                </c:pt>
                <c:pt idx="195">
                  <c:v>3.5333726923132761E-3</c:v>
                </c:pt>
                <c:pt idx="196">
                  <c:v>-2.803238450998093E-3</c:v>
                </c:pt>
                <c:pt idx="197">
                  <c:v>4.9024513105130471E-3</c:v>
                </c:pt>
                <c:pt idx="198">
                  <c:v>6.6552624994673454E-3</c:v>
                </c:pt>
                <c:pt idx="199">
                  <c:v>-2.8551785323553043E-3</c:v>
                </c:pt>
                <c:pt idx="200">
                  <c:v>6.9762152039845914E-3</c:v>
                </c:pt>
                <c:pt idx="201">
                  <c:v>-1.5145329342818885E-3</c:v>
                </c:pt>
                <c:pt idx="202">
                  <c:v>1.8701969703727125E-3</c:v>
                </c:pt>
                <c:pt idx="203">
                  <c:v>8.3665531691350901E-3</c:v>
                </c:pt>
                <c:pt idx="204">
                  <c:v>3.8621620690158509E-3</c:v>
                </c:pt>
                <c:pt idx="205">
                  <c:v>-2.6519776099730831E-3</c:v>
                </c:pt>
                <c:pt idx="206">
                  <c:v>2.890760899442764E-4</c:v>
                </c:pt>
                <c:pt idx="207">
                  <c:v>1.1409765936629724E-3</c:v>
                </c:pt>
                <c:pt idx="208">
                  <c:v>-9.0421608663121527E-3</c:v>
                </c:pt>
                <c:pt idx="209">
                  <c:v>-1.5730711690954722E-2</c:v>
                </c:pt>
                <c:pt idx="210">
                  <c:v>1.0053584464402337E-2</c:v>
                </c:pt>
                <c:pt idx="211">
                  <c:v>-8.6687422431466115E-4</c:v>
                </c:pt>
                <c:pt idx="212">
                  <c:v>3.1343588645344699E-3</c:v>
                </c:pt>
                <c:pt idx="213">
                  <c:v>-1.7705820200054914E-2</c:v>
                </c:pt>
                <c:pt idx="214">
                  <c:v>7.2546137847255129E-3</c:v>
                </c:pt>
                <c:pt idx="215">
                  <c:v>1.4980414158696486E-2</c:v>
                </c:pt>
                <c:pt idx="216">
                  <c:v>1.1250595741116313E-2</c:v>
                </c:pt>
                <c:pt idx="217">
                  <c:v>3.3256729099900213E-3</c:v>
                </c:pt>
                <c:pt idx="218">
                  <c:v>-5.4008535657978822E-3</c:v>
                </c:pt>
                <c:pt idx="219">
                  <c:v>7.3263978188392066E-3</c:v>
                </c:pt>
                <c:pt idx="220">
                  <c:v>1.6884725205512068E-3</c:v>
                </c:pt>
                <c:pt idx="221">
                  <c:v>6.4626464150100678E-3</c:v>
                </c:pt>
                <c:pt idx="222">
                  <c:v>-1.6304458062382371E-3</c:v>
                </c:pt>
                <c:pt idx="223">
                  <c:v>1.8435334086464067E-3</c:v>
                </c:pt>
                <c:pt idx="224">
                  <c:v>-2.9199426231169673E-3</c:v>
                </c:pt>
                <c:pt idx="225">
                  <c:v>4.705785797802114E-3</c:v>
                </c:pt>
                <c:pt idx="226">
                  <c:v>-3.81551980093055E-3</c:v>
                </c:pt>
                <c:pt idx="227">
                  <c:v>-1.0518102889622743E-2</c:v>
                </c:pt>
                <c:pt idx="228">
                  <c:v>-3.3513626544828097E-2</c:v>
                </c:pt>
                <c:pt idx="229">
                  <c:v>-3.0279995672499539E-2</c:v>
                </c:pt>
                <c:pt idx="230">
                  <c:v>-3.7785404903644803E-3</c:v>
                </c:pt>
                <c:pt idx="231">
                  <c:v>-4.4163242638266396E-2</c:v>
                </c:pt>
                <c:pt idx="232">
                  <c:v>-8.2383404227317995E-3</c:v>
                </c:pt>
                <c:pt idx="233">
                  <c:v>4.603922874232038E-2</c:v>
                </c:pt>
                <c:pt idx="234">
                  <c:v>-2.810789603432691E-2</c:v>
                </c:pt>
                <c:pt idx="235">
                  <c:v>4.2202590777125987E-2</c:v>
                </c:pt>
                <c:pt idx="236">
                  <c:v>-3.3922077118805932E-2</c:v>
                </c:pt>
                <c:pt idx="237">
                  <c:v>-1.7053851930321835E-2</c:v>
                </c:pt>
                <c:pt idx="238">
                  <c:v>-7.5969697282486856E-2</c:v>
                </c:pt>
                <c:pt idx="239">
                  <c:v>4.9396305955674777E-2</c:v>
                </c:pt>
                <c:pt idx="240">
                  <c:v>-4.8868444911533394E-2</c:v>
                </c:pt>
                <c:pt idx="241">
                  <c:v>-9.5112680886335968E-2</c:v>
                </c:pt>
                <c:pt idx="242">
                  <c:v>9.2871249732820405E-2</c:v>
                </c:pt>
                <c:pt idx="243">
                  <c:v>-0.11984055248695651</c:v>
                </c:pt>
                <c:pt idx="244">
                  <c:v>5.9954849490479314E-2</c:v>
                </c:pt>
                <c:pt idx="245">
                  <c:v>-5.1830762440945588E-2</c:v>
                </c:pt>
                <c:pt idx="246">
                  <c:v>4.7078080724886158E-3</c:v>
                </c:pt>
                <c:pt idx="247">
                  <c:v>-4.3359512424085686E-2</c:v>
                </c:pt>
                <c:pt idx="248">
                  <c:v>-2.9293868023585041E-2</c:v>
                </c:pt>
                <c:pt idx="249">
                  <c:v>9.3827739874460692E-2</c:v>
                </c:pt>
                <c:pt idx="250">
                  <c:v>1.1535011665884472E-2</c:v>
                </c:pt>
                <c:pt idx="251">
                  <c:v>6.2414162984360901E-2</c:v>
                </c:pt>
                <c:pt idx="252">
                  <c:v>-1.2033955439091347E-2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A-AB4B-A1C7-4C7D4443C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216416"/>
        <c:axId val="932360704"/>
      </c:scatterChart>
      <c:valAx>
        <c:axId val="137821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Market Return</a:t>
                </a:r>
              </a:p>
            </c:rich>
          </c:tx>
          <c:layout>
            <c:manualLayout>
              <c:xMode val="edge"/>
              <c:yMode val="edge"/>
              <c:x val="0.43715478518205364"/>
              <c:y val="0.934611398963730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60704"/>
        <c:crosses val="autoZero"/>
        <c:crossBetween val="midCat"/>
      </c:valAx>
      <c:valAx>
        <c:axId val="9323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Tesla Return</a:t>
                </a:r>
              </a:p>
            </c:rich>
          </c:tx>
          <c:layout>
            <c:manualLayout>
              <c:xMode val="edge"/>
              <c:yMode val="edge"/>
              <c:x val="5.7526366251198467E-3"/>
              <c:y val="0.41951640759930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1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General Motors' Return</a:t>
            </a:r>
            <a:r>
              <a:rPr lang="en-US" baseline="0"/>
              <a:t> vs. Market Return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Sheet2!$F$5:$F$257</c:f>
              <c:numCache>
                <c:formatCode>General</c:formatCode>
                <c:ptCount val="253"/>
                <c:pt idx="0">
                  <c:v>1.229182746795667E-2</c:v>
                </c:pt>
                <c:pt idx="1">
                  <c:v>1.0792321118107532E-3</c:v>
                </c:pt>
                <c:pt idx="2">
                  <c:v>1.7789793227079458E-2</c:v>
                </c:pt>
                <c:pt idx="3">
                  <c:v>1.3241421702854519E-3</c:v>
                </c:pt>
                <c:pt idx="4">
                  <c:v>1.533978137814517E-2</c:v>
                </c:pt>
                <c:pt idx="5">
                  <c:v>1.0419408137702556E-2</c:v>
                </c:pt>
                <c:pt idx="6">
                  <c:v>3.8669728804371626E-3</c:v>
                </c:pt>
                <c:pt idx="7">
                  <c:v>3.0817849779699786E-3</c:v>
                </c:pt>
                <c:pt idx="8">
                  <c:v>-5.1203407621029763E-3</c:v>
                </c:pt>
                <c:pt idx="9">
                  <c:v>1.0035942303322989E-2</c:v>
                </c:pt>
                <c:pt idx="10">
                  <c:v>2.0382166350821768E-3</c:v>
                </c:pt>
                <c:pt idx="11">
                  <c:v>9.6617497984890794E-3</c:v>
                </c:pt>
                <c:pt idx="12">
                  <c:v>-3.5254752638905593E-3</c:v>
                </c:pt>
                <c:pt idx="13">
                  <c:v>2.2744537229273786E-3</c:v>
                </c:pt>
                <c:pt idx="14">
                  <c:v>8.3207560719315947E-3</c:v>
                </c:pt>
                <c:pt idx="15">
                  <c:v>7.7518302791140057E-3</c:v>
                </c:pt>
                <c:pt idx="16">
                  <c:v>-1.9851041064830054E-2</c:v>
                </c:pt>
                <c:pt idx="17">
                  <c:v>8.3545397229643267E-3</c:v>
                </c:pt>
                <c:pt idx="18">
                  <c:v>-2.7618256730454504E-3</c:v>
                </c:pt>
                <c:pt idx="19">
                  <c:v>-1.5357545447376726E-2</c:v>
                </c:pt>
                <c:pt idx="20">
                  <c:v>1.4574415364255413E-2</c:v>
                </c:pt>
                <c:pt idx="21">
                  <c:v>8.316245365244725E-3</c:v>
                </c:pt>
                <c:pt idx="22">
                  <c:v>-2.6493127593005598E-2</c:v>
                </c:pt>
                <c:pt idx="23">
                  <c:v>-5.1350158496749586E-3</c:v>
                </c:pt>
                <c:pt idx="24">
                  <c:v>-1.2903127039444205E-2</c:v>
                </c:pt>
                <c:pt idx="25">
                  <c:v>1.4379000769279194E-2</c:v>
                </c:pt>
                <c:pt idx="26">
                  <c:v>-1.8298914827788774E-2</c:v>
                </c:pt>
                <c:pt idx="27">
                  <c:v>1.155163069966169E-2</c:v>
                </c:pt>
                <c:pt idx="28">
                  <c:v>-8.3052443550687451E-3</c:v>
                </c:pt>
                <c:pt idx="29">
                  <c:v>-1.6487746515746096E-2</c:v>
                </c:pt>
                <c:pt idx="30">
                  <c:v>8.249093028309935E-3</c:v>
                </c:pt>
                <c:pt idx="31">
                  <c:v>-3.5101681674255064E-2</c:v>
                </c:pt>
                <c:pt idx="32">
                  <c:v>1.3129132161493173E-2</c:v>
                </c:pt>
                <c:pt idx="33">
                  <c:v>8.9091782466124252E-3</c:v>
                </c:pt>
                <c:pt idx="34">
                  <c:v>2.677096471305761E-4</c:v>
                </c:pt>
                <c:pt idx="35">
                  <c:v>-1.0165885266532473E-2</c:v>
                </c:pt>
                <c:pt idx="36">
                  <c:v>-8.1070852215817427E-4</c:v>
                </c:pt>
                <c:pt idx="37">
                  <c:v>4.3277483688137063E-3</c:v>
                </c:pt>
                <c:pt idx="38">
                  <c:v>-4.2553157376437833E-2</c:v>
                </c:pt>
                <c:pt idx="39">
                  <c:v>-1.1814353205989309E-2</c:v>
                </c:pt>
                <c:pt idx="40">
                  <c:v>-2.8466070346833908E-4</c:v>
                </c:pt>
                <c:pt idx="41">
                  <c:v>-7.6880572109981442E-3</c:v>
                </c:pt>
                <c:pt idx="42">
                  <c:v>-1.7215671037613474E-3</c:v>
                </c:pt>
                <c:pt idx="43">
                  <c:v>8.624481248514852E-4</c:v>
                </c:pt>
                <c:pt idx="44">
                  <c:v>-4.2504438699811367E-2</c:v>
                </c:pt>
                <c:pt idx="45">
                  <c:v>1.0797793866119716E-2</c:v>
                </c:pt>
                <c:pt idx="46">
                  <c:v>6.0237374488360224E-2</c:v>
                </c:pt>
                <c:pt idx="47">
                  <c:v>3.0787735824927809E-3</c:v>
                </c:pt>
                <c:pt idx="48">
                  <c:v>-7.614299806275945E-3</c:v>
                </c:pt>
                <c:pt idx="49">
                  <c:v>8.5251653366732096E-3</c:v>
                </c:pt>
                <c:pt idx="50">
                  <c:v>1.4651954820244763E-2</c:v>
                </c:pt>
                <c:pt idx="51">
                  <c:v>5.2764227898902689E-3</c:v>
                </c:pt>
                <c:pt idx="52">
                  <c:v>-1.4640953542377795E-2</c:v>
                </c:pt>
                <c:pt idx="53">
                  <c:v>9.812142251917037E-3</c:v>
                </c:pt>
                <c:pt idx="54">
                  <c:v>-9.9944380515762706E-3</c:v>
                </c:pt>
                <c:pt idx="55">
                  <c:v>1.3460369733333711E-2</c:v>
                </c:pt>
                <c:pt idx="56">
                  <c:v>1.5495384268757571E-2</c:v>
                </c:pt>
                <c:pt idx="57">
                  <c:v>2.1799533099636486E-3</c:v>
                </c:pt>
                <c:pt idx="58">
                  <c:v>4.8939448158092551E-3</c:v>
                </c:pt>
                <c:pt idx="59">
                  <c:v>-1.0824207968161703E-3</c:v>
                </c:pt>
                <c:pt idx="60">
                  <c:v>1.0835937011736197E-3</c:v>
                </c:pt>
                <c:pt idx="61">
                  <c:v>1.9480359176050652E-2</c:v>
                </c:pt>
                <c:pt idx="62">
                  <c:v>1.1942767299529988E-2</c:v>
                </c:pt>
                <c:pt idx="63">
                  <c:v>4.9829488904651756E-3</c:v>
                </c:pt>
                <c:pt idx="64">
                  <c:v>5.4800829789362271E-3</c:v>
                </c:pt>
                <c:pt idx="65">
                  <c:v>5.7098745649124902E-3</c:v>
                </c:pt>
                <c:pt idx="66">
                  <c:v>-1.0580572284337397E-2</c:v>
                </c:pt>
                <c:pt idx="67">
                  <c:v>-4.6948174599106178E-3</c:v>
                </c:pt>
                <c:pt idx="68">
                  <c:v>8.9098967344929548E-3</c:v>
                </c:pt>
                <c:pt idx="69">
                  <c:v>-7.0130667232660418E-3</c:v>
                </c:pt>
                <c:pt idx="70">
                  <c:v>-3.9236681080172921E-3</c:v>
                </c:pt>
                <c:pt idx="71">
                  <c:v>5.2531963864286581E-4</c:v>
                </c:pt>
                <c:pt idx="72">
                  <c:v>8.6612567724929836E-3</c:v>
                </c:pt>
                <c:pt idx="73">
                  <c:v>2.0296683359881822E-2</c:v>
                </c:pt>
                <c:pt idx="74">
                  <c:v>3.8256279996386031E-3</c:v>
                </c:pt>
                <c:pt idx="75">
                  <c:v>1.7785242325992834E-3</c:v>
                </c:pt>
                <c:pt idx="76">
                  <c:v>-6.8476820018828514E-3</c:v>
                </c:pt>
                <c:pt idx="77">
                  <c:v>-1.0214787875921865E-3</c:v>
                </c:pt>
                <c:pt idx="78">
                  <c:v>9.2025245608578568E-3</c:v>
                </c:pt>
                <c:pt idx="79">
                  <c:v>9.6250398392177857E-3</c:v>
                </c:pt>
                <c:pt idx="80">
                  <c:v>2.1324638802274098E-2</c:v>
                </c:pt>
                <c:pt idx="81">
                  <c:v>4.1759497277790237E-3</c:v>
                </c:pt>
                <c:pt idx="82">
                  <c:v>-3.1800577257521546E-3</c:v>
                </c:pt>
                <c:pt idx="83">
                  <c:v>4.9079847320208253E-4</c:v>
                </c:pt>
                <c:pt idx="84">
                  <c:v>-2.2074970143905119E-3</c:v>
                </c:pt>
                <c:pt idx="85">
                  <c:v>-6.1455757107878959E-3</c:v>
                </c:pt>
                <c:pt idx="86">
                  <c:v>-2.2260612665365173E-3</c:v>
                </c:pt>
                <c:pt idx="87">
                  <c:v>-4.7099871512972036E-3</c:v>
                </c:pt>
                <c:pt idx="88">
                  <c:v>-9.2154213938576666E-3</c:v>
                </c:pt>
                <c:pt idx="89">
                  <c:v>-1.9356588656561223E-2</c:v>
                </c:pt>
                <c:pt idx="90">
                  <c:v>1.7946935050865928E-3</c:v>
                </c:pt>
                <c:pt idx="91">
                  <c:v>7.9322620070867121E-3</c:v>
                </c:pt>
                <c:pt idx="92">
                  <c:v>1.8024953988234553E-2</c:v>
                </c:pt>
                <c:pt idx="93">
                  <c:v>-1.2219487242177942E-2</c:v>
                </c:pt>
                <c:pt idx="94">
                  <c:v>-1.893450529607988E-2</c:v>
                </c:pt>
                <c:pt idx="95">
                  <c:v>3.8597646584064681E-3</c:v>
                </c:pt>
                <c:pt idx="96">
                  <c:v>-4.6654534810876738E-2</c:v>
                </c:pt>
                <c:pt idx="97">
                  <c:v>-1.9360023761789778E-2</c:v>
                </c:pt>
                <c:pt idx="98">
                  <c:v>1.4532476929289858E-2</c:v>
                </c:pt>
                <c:pt idx="99">
                  <c:v>9.7298037910966764E-3</c:v>
                </c:pt>
                <c:pt idx="100">
                  <c:v>-1.0706657364145883E-2</c:v>
                </c:pt>
                <c:pt idx="101">
                  <c:v>4.3287605742288035E-3</c:v>
                </c:pt>
                <c:pt idx="102">
                  <c:v>3.7716986807766971E-3</c:v>
                </c:pt>
                <c:pt idx="103">
                  <c:v>-3.22060975926316E-2</c:v>
                </c:pt>
                <c:pt idx="104">
                  <c:v>5.2690204106089003E-3</c:v>
                </c:pt>
                <c:pt idx="105">
                  <c:v>-9.9311385418242026E-3</c:v>
                </c:pt>
                <c:pt idx="106">
                  <c:v>1.5324705155655675E-2</c:v>
                </c:pt>
                <c:pt idx="107">
                  <c:v>1.2897895983592049E-2</c:v>
                </c:pt>
                <c:pt idx="108">
                  <c:v>4.8767363898544009E-3</c:v>
                </c:pt>
                <c:pt idx="109">
                  <c:v>-4.8530692504383053E-3</c:v>
                </c:pt>
                <c:pt idx="110">
                  <c:v>3.6033621331266905E-2</c:v>
                </c:pt>
                <c:pt idx="111">
                  <c:v>2.2979384998242473E-2</c:v>
                </c:pt>
                <c:pt idx="112">
                  <c:v>1.290907735572458E-3</c:v>
                </c:pt>
                <c:pt idx="113">
                  <c:v>2.0629240495001911E-2</c:v>
                </c:pt>
                <c:pt idx="114">
                  <c:v>0</c:v>
                </c:pt>
                <c:pt idx="115">
                  <c:v>-3.0319022295406794E-3</c:v>
                </c:pt>
                <c:pt idx="116">
                  <c:v>-9.8833244211105949E-3</c:v>
                </c:pt>
                <c:pt idx="117">
                  <c:v>-5.3750228564619232E-3</c:v>
                </c:pt>
                <c:pt idx="118">
                  <c:v>-4.2460131396911557E-2</c:v>
                </c:pt>
                <c:pt idx="119">
                  <c:v>2.9024502755438802E-2</c:v>
                </c:pt>
                <c:pt idx="120">
                  <c:v>-2.8728192413401262E-3</c:v>
                </c:pt>
                <c:pt idx="121">
                  <c:v>-1.0476754537583757E-2</c:v>
                </c:pt>
                <c:pt idx="122">
                  <c:v>-1.0852244432415155E-2</c:v>
                </c:pt>
                <c:pt idx="123">
                  <c:v>-3.4786719449575831E-3</c:v>
                </c:pt>
                <c:pt idx="124">
                  <c:v>-1.2620950743619542E-2</c:v>
                </c:pt>
                <c:pt idx="125">
                  <c:v>9.246755831057038E-3</c:v>
                </c:pt>
                <c:pt idx="126">
                  <c:v>1.3473465022517322E-2</c:v>
                </c:pt>
                <c:pt idx="127">
                  <c:v>-5.0518567582435083E-3</c:v>
                </c:pt>
                <c:pt idx="128">
                  <c:v>1.6034018683034365E-3</c:v>
                </c:pt>
                <c:pt idx="129">
                  <c:v>-3.65528515238355E-2</c:v>
                </c:pt>
                <c:pt idx="130">
                  <c:v>-3.9601224281494228E-2</c:v>
                </c:pt>
                <c:pt idx="131">
                  <c:v>8.6505657308917471E-3</c:v>
                </c:pt>
                <c:pt idx="132">
                  <c:v>-2.0011932170125716E-3</c:v>
                </c:pt>
                <c:pt idx="133">
                  <c:v>-4.5831605890622896E-3</c:v>
                </c:pt>
                <c:pt idx="134">
                  <c:v>-2.5035957921834575E-2</c:v>
                </c:pt>
                <c:pt idx="135">
                  <c:v>7.6739937325301178E-3</c:v>
                </c:pt>
                <c:pt idx="136">
                  <c:v>1.5231463666638346E-2</c:v>
                </c:pt>
                <c:pt idx="137">
                  <c:v>2.6254994604149481E-2</c:v>
                </c:pt>
                <c:pt idx="138">
                  <c:v>-1.9678845951018814E-3</c:v>
                </c:pt>
                <c:pt idx="139">
                  <c:v>2.1408432000584104E-2</c:v>
                </c:pt>
                <c:pt idx="140">
                  <c:v>1.0755768408370354E-2</c:v>
                </c:pt>
                <c:pt idx="141">
                  <c:v>-1.2551319350123274E-2</c:v>
                </c:pt>
                <c:pt idx="142">
                  <c:v>-5.5257591487599443E-4</c:v>
                </c:pt>
                <c:pt idx="143">
                  <c:v>-6.6352559192990046E-3</c:v>
                </c:pt>
                <c:pt idx="144">
                  <c:v>1.0576053261670741E-2</c:v>
                </c:pt>
                <c:pt idx="145">
                  <c:v>8.2623158709874706E-3</c:v>
                </c:pt>
                <c:pt idx="146">
                  <c:v>-2.1578870799739712E-2</c:v>
                </c:pt>
                <c:pt idx="147">
                  <c:v>2.5683988844152374E-2</c:v>
                </c:pt>
                <c:pt idx="148">
                  <c:v>-2.7218806984887762E-3</c:v>
                </c:pt>
                <c:pt idx="149">
                  <c:v>4.2849249735844849E-2</c:v>
                </c:pt>
                <c:pt idx="150">
                  <c:v>-7.8512836705289402E-3</c:v>
                </c:pt>
                <c:pt idx="151">
                  <c:v>-1.978372422967772E-2</c:v>
                </c:pt>
                <c:pt idx="152">
                  <c:v>2.1797640160094906E-2</c:v>
                </c:pt>
                <c:pt idx="153">
                  <c:v>1.1061478127190605E-2</c:v>
                </c:pt>
                <c:pt idx="154">
                  <c:v>-4.167783041089829E-3</c:v>
                </c:pt>
                <c:pt idx="155">
                  <c:v>4.9698473448828891E-3</c:v>
                </c:pt>
                <c:pt idx="156">
                  <c:v>1.8220130944010234E-3</c:v>
                </c:pt>
                <c:pt idx="157">
                  <c:v>4.6764847302770678E-3</c:v>
                </c:pt>
                <c:pt idx="158">
                  <c:v>1.2930166334152299E-3</c:v>
                </c:pt>
                <c:pt idx="159">
                  <c:v>-3.3574649502785157E-3</c:v>
                </c:pt>
                <c:pt idx="160">
                  <c:v>-3.6278751611137916E-2</c:v>
                </c:pt>
                <c:pt idx="161">
                  <c:v>-1.0486691013380766E-2</c:v>
                </c:pt>
                <c:pt idx="162">
                  <c:v>2.4455262482415562E-3</c:v>
                </c:pt>
                <c:pt idx="163">
                  <c:v>-7.3189857783514962E-3</c:v>
                </c:pt>
                <c:pt idx="164">
                  <c:v>-6.5536355782468527E-3</c:v>
                </c:pt>
                <c:pt idx="165">
                  <c:v>-3.0236570808067808E-2</c:v>
                </c:pt>
                <c:pt idx="166">
                  <c:v>-1.7290178869049034E-2</c:v>
                </c:pt>
                <c:pt idx="167">
                  <c:v>1.9036673938731374E-2</c:v>
                </c:pt>
                <c:pt idx="168">
                  <c:v>1.358617263118583E-2</c:v>
                </c:pt>
                <c:pt idx="169">
                  <c:v>2.7924547383866025E-3</c:v>
                </c:pt>
                <c:pt idx="170">
                  <c:v>6.4048976430314281E-3</c:v>
                </c:pt>
                <c:pt idx="171">
                  <c:v>-3.873835453782577E-3</c:v>
                </c:pt>
                <c:pt idx="172">
                  <c:v>-3.3332944950083001E-3</c:v>
                </c:pt>
                <c:pt idx="173">
                  <c:v>-9.754809314825889E-3</c:v>
                </c:pt>
                <c:pt idx="174">
                  <c:v>7.5991380395091625E-3</c:v>
                </c:pt>
                <c:pt idx="175">
                  <c:v>-3.1054395444772083E-3</c:v>
                </c:pt>
                <c:pt idx="176">
                  <c:v>6.5136767977819832E-3</c:v>
                </c:pt>
                <c:pt idx="177">
                  <c:v>-4.5018934017695906E-3</c:v>
                </c:pt>
                <c:pt idx="178">
                  <c:v>-7.6314595560135748E-3</c:v>
                </c:pt>
                <c:pt idx="179">
                  <c:v>3.7026706514614429E-3</c:v>
                </c:pt>
                <c:pt idx="180">
                  <c:v>2.4403991016705325E-2</c:v>
                </c:pt>
                <c:pt idx="181">
                  <c:v>-1.2465273650823405E-2</c:v>
                </c:pt>
                <c:pt idx="182">
                  <c:v>1.2903251268272473E-2</c:v>
                </c:pt>
                <c:pt idx="183">
                  <c:v>5.538642748012166E-3</c:v>
                </c:pt>
                <c:pt idx="184">
                  <c:v>2.7540536392956297E-2</c:v>
                </c:pt>
                <c:pt idx="185">
                  <c:v>-1.3401938234969769E-3</c:v>
                </c:pt>
                <c:pt idx="186">
                  <c:v>-2.6828980732373435E-4</c:v>
                </c:pt>
                <c:pt idx="187">
                  <c:v>-1.2885958949447655E-2</c:v>
                </c:pt>
                <c:pt idx="188">
                  <c:v>-5.1671426369593425E-3</c:v>
                </c:pt>
                <c:pt idx="189">
                  <c:v>-2.733794917815138E-3</c:v>
                </c:pt>
                <c:pt idx="190">
                  <c:v>2.1930145838785441E-3</c:v>
                </c:pt>
                <c:pt idx="191">
                  <c:v>-3.2823652210428409E-3</c:v>
                </c:pt>
                <c:pt idx="192">
                  <c:v>4.3907328343372101E-3</c:v>
                </c:pt>
                <c:pt idx="193">
                  <c:v>2.1311575514450232E-2</c:v>
                </c:pt>
                <c:pt idx="194">
                  <c:v>-2.8357440124353574E-2</c:v>
                </c:pt>
                <c:pt idx="195">
                  <c:v>-1.3215802310840526E-2</c:v>
                </c:pt>
                <c:pt idx="196">
                  <c:v>-1.9252171356022831E-2</c:v>
                </c:pt>
                <c:pt idx="197">
                  <c:v>-1.422483589995112E-2</c:v>
                </c:pt>
                <c:pt idx="198">
                  <c:v>1.2409881060336929E-2</c:v>
                </c:pt>
                <c:pt idx="199">
                  <c:v>-1.2257763671112702E-2</c:v>
                </c:pt>
                <c:pt idx="200">
                  <c:v>9.5238139751759512E-3</c:v>
                </c:pt>
                <c:pt idx="201">
                  <c:v>4.8600019989339131E-3</c:v>
                </c:pt>
                <c:pt idx="202">
                  <c:v>0</c:v>
                </c:pt>
                <c:pt idx="203">
                  <c:v>1.1379707459252278E-2</c:v>
                </c:pt>
                <c:pt idx="204">
                  <c:v>1.4064298753085156E-3</c:v>
                </c:pt>
                <c:pt idx="205">
                  <c:v>-1.7134767024192806E-2</c:v>
                </c:pt>
                <c:pt idx="206">
                  <c:v>-2.2864009924467672E-3</c:v>
                </c:pt>
                <c:pt idx="207">
                  <c:v>-8.5928186640114098E-4</c:v>
                </c:pt>
                <c:pt idx="208">
                  <c:v>-1.6341818421782794E-2</c:v>
                </c:pt>
                <c:pt idx="209">
                  <c:v>-2.6231413418071305E-2</c:v>
                </c:pt>
                <c:pt idx="210">
                  <c:v>6.8841348423591435E-3</c:v>
                </c:pt>
                <c:pt idx="211">
                  <c:v>-1.1890329858336207E-3</c:v>
                </c:pt>
                <c:pt idx="212">
                  <c:v>-8.0356250673857387E-3</c:v>
                </c:pt>
                <c:pt idx="213">
                  <c:v>1.8000620135074487E-3</c:v>
                </c:pt>
                <c:pt idx="214">
                  <c:v>9.8832036284683018E-3</c:v>
                </c:pt>
                <c:pt idx="215">
                  <c:v>1.9276388152036233E-2</c:v>
                </c:pt>
                <c:pt idx="216">
                  <c:v>1.9202832437442328E-2</c:v>
                </c:pt>
                <c:pt idx="217">
                  <c:v>-1.9982854163679085E-2</c:v>
                </c:pt>
                <c:pt idx="218">
                  <c:v>-2.03903107701509E-2</c:v>
                </c:pt>
                <c:pt idx="219">
                  <c:v>1.8435866359999036E-2</c:v>
                </c:pt>
                <c:pt idx="220">
                  <c:v>2.2189737283078707E-2</c:v>
                </c:pt>
                <c:pt idx="221">
                  <c:v>1.3710425719767298E-2</c:v>
                </c:pt>
                <c:pt idx="222">
                  <c:v>-5.6354015818995814E-3</c:v>
                </c:pt>
                <c:pt idx="223">
                  <c:v>-1.501843484316593E-2</c:v>
                </c:pt>
                <c:pt idx="224">
                  <c:v>-1.0069079963490869E-2</c:v>
                </c:pt>
                <c:pt idx="225">
                  <c:v>1.4821259498632279E-2</c:v>
                </c:pt>
                <c:pt idx="226">
                  <c:v>1.0595712786132548E-2</c:v>
                </c:pt>
                <c:pt idx="227">
                  <c:v>-1.8135428442849849E-2</c:v>
                </c:pt>
                <c:pt idx="228">
                  <c:v>-4.5021647474954907E-2</c:v>
                </c:pt>
                <c:pt idx="229">
                  <c:v>-4.0495607380579599E-2</c:v>
                </c:pt>
                <c:pt idx="230">
                  <c:v>7.8739836167225873E-3</c:v>
                </c:pt>
                <c:pt idx="231">
                  <c:v>-4.0312534161717081E-2</c:v>
                </c:pt>
                <c:pt idx="232">
                  <c:v>-6.8381281113749437E-3</c:v>
                </c:pt>
                <c:pt idx="233">
                  <c:v>3.0163962303186138E-2</c:v>
                </c:pt>
                <c:pt idx="234">
                  <c:v>-2.864416846612261E-2</c:v>
                </c:pt>
                <c:pt idx="235">
                  <c:v>3.3093069839673979E-2</c:v>
                </c:pt>
                <c:pt idx="236">
                  <c:v>-3.3707927209763879E-2</c:v>
                </c:pt>
                <c:pt idx="237">
                  <c:v>-4.6843820598006729E-2</c:v>
                </c:pt>
                <c:pt idx="238">
                  <c:v>-0.1394213963255003</c:v>
                </c:pt>
                <c:pt idx="239">
                  <c:v>9.8420409136475928E-2</c:v>
                </c:pt>
                <c:pt idx="240">
                  <c:v>-4.1297970453614608E-2</c:v>
                </c:pt>
                <c:pt idx="241">
                  <c:v>-0.11384611538461538</c:v>
                </c:pt>
                <c:pt idx="242">
                  <c:v>7.2482548937389354E-2</c:v>
                </c:pt>
                <c:pt idx="243">
                  <c:v>-0.15014160866619217</c:v>
                </c:pt>
                <c:pt idx="244">
                  <c:v>-3.2380952380952364E-2</c:v>
                </c:pt>
                <c:pt idx="245">
                  <c:v>-0.17322839566929138</c:v>
                </c:pt>
                <c:pt idx="246">
                  <c:v>5.4166669890873216E-2</c:v>
                </c:pt>
                <c:pt idx="247">
                  <c:v>2.4280069129309363E-2</c:v>
                </c:pt>
                <c:pt idx="248">
                  <c:v>-2.9768413989438375E-2</c:v>
                </c:pt>
                <c:pt idx="249">
                  <c:v>0.19943187499999993</c:v>
                </c:pt>
                <c:pt idx="250">
                  <c:v>1.8000899194651764E-2</c:v>
                </c:pt>
                <c:pt idx="251">
                  <c:v>4.9790553745928473E-2</c:v>
                </c:pt>
                <c:pt idx="252">
                  <c:v>0</c:v>
                </c:pt>
              </c:numCache>
            </c:numRef>
          </c:xVal>
          <c:yVal>
            <c:numRef>
              <c:f>Sheet2!$G$5:$G$257</c:f>
              <c:numCache>
                <c:formatCode>General</c:formatCode>
                <c:ptCount val="253"/>
                <c:pt idx="0">
                  <c:v>3.5894814516555119E-3</c:v>
                </c:pt>
                <c:pt idx="1">
                  <c:v>6.7342800405345319E-3</c:v>
                </c:pt>
                <c:pt idx="2">
                  <c:v>1.1568600103627853E-2</c:v>
                </c:pt>
                <c:pt idx="3">
                  <c:v>1.7455767155240763E-5</c:v>
                </c:pt>
                <c:pt idx="4">
                  <c:v>2.1483768437535206E-3</c:v>
                </c:pt>
                <c:pt idx="5">
                  <c:v>2.0846353463820498E-3</c:v>
                </c:pt>
                <c:pt idx="6">
                  <c:v>4.6364325416488519E-3</c:v>
                </c:pt>
                <c:pt idx="7">
                  <c:v>1.0474601970707699E-3</c:v>
                </c:pt>
                <c:pt idx="8">
                  <c:v>-6.0674946140922741E-3</c:v>
                </c:pt>
                <c:pt idx="9">
                  <c:v>3.4778716456172871E-3</c:v>
                </c:pt>
                <c:pt idx="10">
                  <c:v>3.8122920939531678E-5</c:v>
                </c:pt>
                <c:pt idx="11">
                  <c:v>6.6093242959803736E-3</c:v>
                </c:pt>
                <c:pt idx="12">
                  <c:v>-6.2936911387957012E-4</c:v>
                </c:pt>
                <c:pt idx="13">
                  <c:v>5.0935818675445653E-4</c:v>
                </c:pt>
                <c:pt idx="14">
                  <c:v>-2.2738119838754439E-3</c:v>
                </c:pt>
                <c:pt idx="15">
                  <c:v>1.5790922365065687E-3</c:v>
                </c:pt>
                <c:pt idx="16">
                  <c:v>1.0120177659616108E-3</c:v>
                </c:pt>
                <c:pt idx="17">
                  <c:v>8.8412058089990583E-3</c:v>
                </c:pt>
                <c:pt idx="18">
                  <c:v>-2.1917632969648744E-3</c:v>
                </c:pt>
                <c:pt idx="19">
                  <c:v>-3.6897361004354176E-4</c:v>
                </c:pt>
                <c:pt idx="20">
                  <c:v>4.6852921619225159E-3</c:v>
                </c:pt>
                <c:pt idx="21">
                  <c:v>1.071522009526928E-3</c:v>
                </c:pt>
                <c:pt idx="22">
                  <c:v>9.5141706758301804E-4</c:v>
                </c:pt>
                <c:pt idx="23">
                  <c:v>-7.5021631984300381E-3</c:v>
                </c:pt>
                <c:pt idx="24">
                  <c:v>-2.1239854714627708E-3</c:v>
                </c:pt>
                <c:pt idx="25">
                  <c:v>9.6382793630324769E-3</c:v>
                </c:pt>
                <c:pt idx="26">
                  <c:v>-4.4709884705516657E-3</c:v>
                </c:pt>
                <c:pt idx="27">
                  <c:v>-1.6511651433377982E-2</c:v>
                </c:pt>
                <c:pt idx="28">
                  <c:v>-1.6054253294270422E-3</c:v>
                </c:pt>
                <c:pt idx="29">
                  <c:v>-3.0214248826747041E-3</c:v>
                </c:pt>
                <c:pt idx="30">
                  <c:v>3.7202970362448231E-3</c:v>
                </c:pt>
                <c:pt idx="31">
                  <c:v>-2.4130557147495929E-2</c:v>
                </c:pt>
                <c:pt idx="32">
                  <c:v>8.0159445714540947E-3</c:v>
                </c:pt>
                <c:pt idx="33">
                  <c:v>5.8389751355060688E-3</c:v>
                </c:pt>
                <c:pt idx="34">
                  <c:v>8.8952869724289937E-3</c:v>
                </c:pt>
                <c:pt idx="35">
                  <c:v>-5.8373333297620962E-3</c:v>
                </c:pt>
                <c:pt idx="36">
                  <c:v>-6.7493779761946832E-3</c:v>
                </c:pt>
                <c:pt idx="37">
                  <c:v>8.4958356083544694E-3</c:v>
                </c:pt>
                <c:pt idx="38">
                  <c:v>-2.8243959201321328E-3</c:v>
                </c:pt>
                <c:pt idx="39">
                  <c:v>-1.19141501894838E-2</c:v>
                </c:pt>
                <c:pt idx="40">
                  <c:v>1.3535592343441622E-3</c:v>
                </c:pt>
                <c:pt idx="41">
                  <c:v>-8.3756769162137198E-3</c:v>
                </c:pt>
                <c:pt idx="42">
                  <c:v>-6.9119122390440685E-3</c:v>
                </c:pt>
                <c:pt idx="43">
                  <c:v>2.0984710702871764E-3</c:v>
                </c:pt>
                <c:pt idx="44">
                  <c:v>-1.3195372513534276E-2</c:v>
                </c:pt>
                <c:pt idx="45">
                  <c:v>-2.7652405241348895E-3</c:v>
                </c:pt>
                <c:pt idx="46">
                  <c:v>2.1432370802960902E-2</c:v>
                </c:pt>
                <c:pt idx="47">
                  <c:v>8.1618544902071835E-3</c:v>
                </c:pt>
                <c:pt idx="48">
                  <c:v>6.1355867881348926E-3</c:v>
                </c:pt>
                <c:pt idx="49">
                  <c:v>1.0497697584650153E-2</c:v>
                </c:pt>
                <c:pt idx="50">
                  <c:v>4.6600442655294018E-3</c:v>
                </c:pt>
                <c:pt idx="51">
                  <c:v>-3.4987997041555021E-4</c:v>
                </c:pt>
                <c:pt idx="52">
                  <c:v>-2.0375792034881624E-3</c:v>
                </c:pt>
                <c:pt idx="53">
                  <c:v>4.0973820210256431E-3</c:v>
                </c:pt>
                <c:pt idx="54">
                  <c:v>-1.6115122119045825E-3</c:v>
                </c:pt>
                <c:pt idx="55">
                  <c:v>9.3174944704672792E-4</c:v>
                </c:pt>
                <c:pt idx="56">
                  <c:v>9.7173998269550303E-3</c:v>
                </c:pt>
                <c:pt idx="57">
                  <c:v>2.9851635678176751E-3</c:v>
                </c:pt>
                <c:pt idx="58">
                  <c:v>9.4721852919278631E-3</c:v>
                </c:pt>
                <c:pt idx="59">
                  <c:v>-1.2592228928593192E-3</c:v>
                </c:pt>
                <c:pt idx="60">
                  <c:v>-1.7318869151060248E-3</c:v>
                </c:pt>
                <c:pt idx="61">
                  <c:v>-9.4963973956755168E-3</c:v>
                </c:pt>
                <c:pt idx="62">
                  <c:v>-1.2339339216592693E-3</c:v>
                </c:pt>
                <c:pt idx="63">
                  <c:v>3.8231756993074061E-3</c:v>
                </c:pt>
                <c:pt idx="64">
                  <c:v>5.7574526650579268E-3</c:v>
                </c:pt>
                <c:pt idx="65">
                  <c:v>7.6723009094137465E-3</c:v>
                </c:pt>
                <c:pt idx="66">
                  <c:v>2.9281260087797847E-3</c:v>
                </c:pt>
                <c:pt idx="67">
                  <c:v>7.6723784727519388E-3</c:v>
                </c:pt>
                <c:pt idx="68">
                  <c:v>-1.8059015151773512E-3</c:v>
                </c:pt>
                <c:pt idx="69">
                  <c:v>-4.8354444459184969E-3</c:v>
                </c:pt>
                <c:pt idx="70">
                  <c:v>1.2365570861712413E-3</c:v>
                </c:pt>
                <c:pt idx="71">
                  <c:v>4.510689423770935E-3</c:v>
                </c:pt>
                <c:pt idx="72">
                  <c:v>2.2852268221607449E-3</c:v>
                </c:pt>
                <c:pt idx="73">
                  <c:v>4.6201747407673003E-3</c:v>
                </c:pt>
                <c:pt idx="74">
                  <c:v>1.7586909302389742E-4</c:v>
                </c:pt>
                <c:pt idx="75">
                  <c:v>-3.4037785997461482E-3</c:v>
                </c:pt>
                <c:pt idx="76">
                  <c:v>-6.5312435071708235E-3</c:v>
                </c:pt>
                <c:pt idx="77">
                  <c:v>3.5819976006714006E-3</c:v>
                </c:pt>
                <c:pt idx="78">
                  <c:v>-6.1767345236366632E-3</c:v>
                </c:pt>
                <c:pt idx="79">
                  <c:v>2.8286949574615693E-3</c:v>
                </c:pt>
                <c:pt idx="80">
                  <c:v>6.8474828733456512E-3</c:v>
                </c:pt>
                <c:pt idx="81">
                  <c:v>4.6881479888191248E-3</c:v>
                </c:pt>
                <c:pt idx="82">
                  <c:v>-5.2624013728881647E-3</c:v>
                </c:pt>
                <c:pt idx="83">
                  <c:v>7.3876909168583164E-3</c:v>
                </c:pt>
                <c:pt idx="84">
                  <c:v>-1.6161143698240324E-3</c:v>
                </c:pt>
                <c:pt idx="85">
                  <c:v>-2.5786548938853981E-3</c:v>
                </c:pt>
                <c:pt idx="86">
                  <c:v>-1.0885526168438568E-2</c:v>
                </c:pt>
                <c:pt idx="87">
                  <c:v>-8.9987937957102873E-3</c:v>
                </c:pt>
                <c:pt idx="88">
                  <c:v>-7.2827400053895319E-3</c:v>
                </c:pt>
                <c:pt idx="89">
                  <c:v>-2.9777820139795273E-2</c:v>
                </c:pt>
                <c:pt idx="90">
                  <c:v>1.3017017418171808E-2</c:v>
                </c:pt>
                <c:pt idx="91">
                  <c:v>7.6687590774510779E-4</c:v>
                </c:pt>
                <c:pt idx="92">
                  <c:v>1.876230361349452E-2</c:v>
                </c:pt>
                <c:pt idx="93">
                  <c:v>-6.6166065089015109E-3</c:v>
                </c:pt>
                <c:pt idx="94">
                  <c:v>-1.2317322120534364E-2</c:v>
                </c:pt>
                <c:pt idx="95">
                  <c:v>1.5131688258040262E-2</c:v>
                </c:pt>
                <c:pt idx="96">
                  <c:v>-2.9292752675063875E-2</c:v>
                </c:pt>
                <c:pt idx="97">
                  <c:v>2.4642680273539862E-3</c:v>
                </c:pt>
                <c:pt idx="98">
                  <c:v>1.4426124661553555E-2</c:v>
                </c:pt>
                <c:pt idx="99">
                  <c:v>1.2105865247517531E-2</c:v>
                </c:pt>
                <c:pt idx="100">
                  <c:v>-7.9147274043211164E-3</c:v>
                </c:pt>
                <c:pt idx="101">
                  <c:v>8.2467986380091972E-3</c:v>
                </c:pt>
                <c:pt idx="102">
                  <c:v>-5.0607504177328756E-4</c:v>
                </c:pt>
                <c:pt idx="103">
                  <c:v>-2.5946336841673853E-2</c:v>
                </c:pt>
                <c:pt idx="104">
                  <c:v>1.0982987950876637E-2</c:v>
                </c:pt>
                <c:pt idx="105">
                  <c:v>-3.2031807387391982E-3</c:v>
                </c:pt>
                <c:pt idx="106">
                  <c:v>6.5454800624580919E-3</c:v>
                </c:pt>
                <c:pt idx="107">
                  <c:v>1.2687291892681319E-2</c:v>
                </c:pt>
                <c:pt idx="108">
                  <c:v>6.4278732326099894E-4</c:v>
                </c:pt>
                <c:pt idx="109">
                  <c:v>-6.8991003700939035E-3</c:v>
                </c:pt>
                <c:pt idx="110">
                  <c:v>1.0842078947640275E-2</c:v>
                </c:pt>
                <c:pt idx="111">
                  <c:v>1.3009813744635538E-2</c:v>
                </c:pt>
                <c:pt idx="112">
                  <c:v>9.106051747311899E-4</c:v>
                </c:pt>
                <c:pt idx="113">
                  <c:v>-9.4010159990871696E-5</c:v>
                </c:pt>
                <c:pt idx="114">
                  <c:v>3.2230437576734008E-4</c:v>
                </c:pt>
                <c:pt idx="115">
                  <c:v>7.2296811674792032E-3</c:v>
                </c:pt>
                <c:pt idx="116">
                  <c:v>2.8791528612071519E-3</c:v>
                </c:pt>
                <c:pt idx="117">
                  <c:v>-7.2441410259266401E-4</c:v>
                </c:pt>
                <c:pt idx="118">
                  <c:v>-3.1355867830603259E-3</c:v>
                </c:pt>
                <c:pt idx="119">
                  <c:v>2.5817522917878735E-3</c:v>
                </c:pt>
                <c:pt idx="120">
                  <c:v>3.4269189100439689E-4</c:v>
                </c:pt>
                <c:pt idx="121">
                  <c:v>1.9974856538301507E-5</c:v>
                </c:pt>
                <c:pt idx="122">
                  <c:v>-4.8955766146197436E-3</c:v>
                </c:pt>
                <c:pt idx="123">
                  <c:v>-9.6935898360779585E-5</c:v>
                </c:pt>
                <c:pt idx="124">
                  <c:v>-8.4163711088132698E-3</c:v>
                </c:pt>
                <c:pt idx="125">
                  <c:v>6.1585715622126461E-3</c:v>
                </c:pt>
                <c:pt idx="126">
                  <c:v>-2.4289164070183224E-3</c:v>
                </c:pt>
                <c:pt idx="127">
                  <c:v>-5.3163524485954289E-3</c:v>
                </c:pt>
                <c:pt idx="128">
                  <c:v>5.0476066173305327E-3</c:v>
                </c:pt>
                <c:pt idx="129">
                  <c:v>-1.225837329514293E-2</c:v>
                </c:pt>
                <c:pt idx="130">
                  <c:v>-1.7903203128985641E-2</c:v>
                </c:pt>
                <c:pt idx="131">
                  <c:v>7.9719128092108783E-3</c:v>
                </c:pt>
                <c:pt idx="132">
                  <c:v>1.4216897600648972E-2</c:v>
                </c:pt>
                <c:pt idx="133">
                  <c:v>-4.4782947738039635E-3</c:v>
                </c:pt>
                <c:pt idx="134">
                  <c:v>-1.5560819042234431E-2</c:v>
                </c:pt>
                <c:pt idx="135">
                  <c:v>9.1044922894219817E-3</c:v>
                </c:pt>
                <c:pt idx="136">
                  <c:v>6.4156955637247777E-3</c:v>
                </c:pt>
                <c:pt idx="137">
                  <c:v>1.0938977608159015E-2</c:v>
                </c:pt>
                <c:pt idx="138">
                  <c:v>-1.3871190067762998E-3</c:v>
                </c:pt>
                <c:pt idx="139">
                  <c:v>9.9556768793406369E-3</c:v>
                </c:pt>
                <c:pt idx="140">
                  <c:v>-1.999543053987357E-3</c:v>
                </c:pt>
                <c:pt idx="141">
                  <c:v>2.7628316524479237E-3</c:v>
                </c:pt>
                <c:pt idx="142">
                  <c:v>-3.9193449497316171E-3</c:v>
                </c:pt>
                <c:pt idx="143">
                  <c:v>6.871616213485073E-3</c:v>
                </c:pt>
                <c:pt idx="144">
                  <c:v>-3.5686665547477927E-3</c:v>
                </c:pt>
                <c:pt idx="145">
                  <c:v>2.8471490320299423E-3</c:v>
                </c:pt>
                <c:pt idx="146">
                  <c:v>1.9204461816167387E-3</c:v>
                </c:pt>
                <c:pt idx="147">
                  <c:v>4.0727005840515843E-3</c:v>
                </c:pt>
                <c:pt idx="148">
                  <c:v>5.5813378526457938E-3</c:v>
                </c:pt>
                <c:pt idx="149">
                  <c:v>-8.3240521708997776E-4</c:v>
                </c:pt>
                <c:pt idx="150">
                  <c:v>3.2533701741289645E-3</c:v>
                </c:pt>
                <c:pt idx="151">
                  <c:v>-3.022860583353128E-3</c:v>
                </c:pt>
                <c:pt idx="152">
                  <c:v>9.6623119971041751E-3</c:v>
                </c:pt>
                <c:pt idx="153">
                  <c:v>3.7040892383407753E-3</c:v>
                </c:pt>
                <c:pt idx="154">
                  <c:v>-1.1856994273686215E-3</c:v>
                </c:pt>
                <c:pt idx="155">
                  <c:v>7.0249719243610758E-4</c:v>
                </c:pt>
                <c:pt idx="156">
                  <c:v>2.7300953987048891E-3</c:v>
                </c:pt>
                <c:pt idx="157">
                  <c:v>2.560675932725453E-3</c:v>
                </c:pt>
                <c:pt idx="158">
                  <c:v>-1.96246713532387E-3</c:v>
                </c:pt>
                <c:pt idx="159">
                  <c:v>1.5646460440210746E-3</c:v>
                </c:pt>
                <c:pt idx="160">
                  <c:v>7.1153453522336747E-4</c:v>
                </c:pt>
                <c:pt idx="161">
                  <c:v>8.3704282018183822E-4</c:v>
                </c:pt>
                <c:pt idx="162">
                  <c:v>7.6954879660702273E-3</c:v>
                </c:pt>
                <c:pt idx="163">
                  <c:v>5.0315274658958907E-4</c:v>
                </c:pt>
                <c:pt idx="164">
                  <c:v>-5.9259423606268112E-4</c:v>
                </c:pt>
                <c:pt idx="165">
                  <c:v>-3.7561843404612947E-3</c:v>
                </c:pt>
                <c:pt idx="166">
                  <c:v>-1.582752250866146E-3</c:v>
                </c:pt>
                <c:pt idx="167">
                  <c:v>2.1749356912356562E-3</c:v>
                </c:pt>
                <c:pt idx="168">
                  <c:v>7.5072915088997107E-3</c:v>
                </c:pt>
                <c:pt idx="169">
                  <c:v>2.1955704021284946E-3</c:v>
                </c:pt>
                <c:pt idx="170">
                  <c:v>4.1744242725764037E-3</c:v>
                </c:pt>
                <c:pt idx="171">
                  <c:v>-4.0112199177813265E-3</c:v>
                </c:pt>
                <c:pt idx="172">
                  <c:v>-8.6310206281544431E-3</c:v>
                </c:pt>
                <c:pt idx="173">
                  <c:v>-6.6380951110170793E-3</c:v>
                </c:pt>
                <c:pt idx="174">
                  <c:v>6.3235676030824785E-3</c:v>
                </c:pt>
                <c:pt idx="175">
                  <c:v>1.5002512191744722E-3</c:v>
                </c:pt>
                <c:pt idx="176">
                  <c:v>9.1357241770398407E-3</c:v>
                </c:pt>
                <c:pt idx="177">
                  <c:v>-3.1628213389220711E-3</c:v>
                </c:pt>
                <c:pt idx="178">
                  <c:v>-1.0969339668811192E-3</c:v>
                </c:pt>
                <c:pt idx="179">
                  <c:v>2.9081579500967189E-3</c:v>
                </c:pt>
                <c:pt idx="180">
                  <c:v>8.5752256005007989E-3</c:v>
                </c:pt>
                <c:pt idx="181">
                  <c:v>7.2581951815607588E-5</c:v>
                </c:pt>
                <c:pt idx="182">
                  <c:v>7.1477851709664982E-3</c:v>
                </c:pt>
                <c:pt idx="183">
                  <c:v>3.3529242708775156E-4</c:v>
                </c:pt>
                <c:pt idx="184">
                  <c:v>-4.3230018648399962E-4</c:v>
                </c:pt>
                <c:pt idx="185">
                  <c:v>4.4592918133156585E-3</c:v>
                </c:pt>
                <c:pt idx="186">
                  <c:v>4.9447812331994889E-3</c:v>
                </c:pt>
                <c:pt idx="187">
                  <c:v>8.6614358072970574E-4</c:v>
                </c:pt>
                <c:pt idx="188">
                  <c:v>-1.954482145047379E-4</c:v>
                </c:pt>
                <c:pt idx="189">
                  <c:v>5.1281665829022646E-3</c:v>
                </c:pt>
                <c:pt idx="190">
                  <c:v>3.3984895565162446E-5</c:v>
                </c:pt>
                <c:pt idx="191">
                  <c:v>-5.780822613559021E-3</c:v>
                </c:pt>
                <c:pt idx="192">
                  <c:v>2.946021589209662E-3</c:v>
                </c:pt>
                <c:pt idx="193">
                  <c:v>8.3788028763996901E-3</c:v>
                </c:pt>
                <c:pt idx="194">
                  <c:v>-7.0598705613004542E-3</c:v>
                </c:pt>
                <c:pt idx="195">
                  <c:v>3.5333726923132761E-3</c:v>
                </c:pt>
                <c:pt idx="196">
                  <c:v>-2.803238450998093E-3</c:v>
                </c:pt>
                <c:pt idx="197">
                  <c:v>4.9024513105130471E-3</c:v>
                </c:pt>
                <c:pt idx="198">
                  <c:v>6.6552624994673454E-3</c:v>
                </c:pt>
                <c:pt idx="199">
                  <c:v>-2.8551785323553043E-3</c:v>
                </c:pt>
                <c:pt idx="200">
                  <c:v>6.9762152039845914E-3</c:v>
                </c:pt>
                <c:pt idx="201">
                  <c:v>-1.5145329342818885E-3</c:v>
                </c:pt>
                <c:pt idx="202">
                  <c:v>1.8701969703727125E-3</c:v>
                </c:pt>
                <c:pt idx="203">
                  <c:v>8.3665531691350901E-3</c:v>
                </c:pt>
                <c:pt idx="204">
                  <c:v>3.8621620690158509E-3</c:v>
                </c:pt>
                <c:pt idx="205">
                  <c:v>-2.6519776099730831E-3</c:v>
                </c:pt>
                <c:pt idx="206">
                  <c:v>2.890760899442764E-4</c:v>
                </c:pt>
                <c:pt idx="207">
                  <c:v>1.1409765936629724E-3</c:v>
                </c:pt>
                <c:pt idx="208">
                  <c:v>-9.0421608663121527E-3</c:v>
                </c:pt>
                <c:pt idx="209">
                  <c:v>-1.5730711690954722E-2</c:v>
                </c:pt>
                <c:pt idx="210">
                  <c:v>1.0053584464402337E-2</c:v>
                </c:pt>
                <c:pt idx="211">
                  <c:v>-8.6687422431466115E-4</c:v>
                </c:pt>
                <c:pt idx="212">
                  <c:v>3.1343588645344699E-3</c:v>
                </c:pt>
                <c:pt idx="213">
                  <c:v>-1.7705820200054914E-2</c:v>
                </c:pt>
                <c:pt idx="214">
                  <c:v>7.2546137847255129E-3</c:v>
                </c:pt>
                <c:pt idx="215">
                  <c:v>1.4980414158696486E-2</c:v>
                </c:pt>
                <c:pt idx="216">
                  <c:v>1.1250595741116313E-2</c:v>
                </c:pt>
                <c:pt idx="217">
                  <c:v>3.3256729099900213E-3</c:v>
                </c:pt>
                <c:pt idx="218">
                  <c:v>-5.4008535657978822E-3</c:v>
                </c:pt>
                <c:pt idx="219">
                  <c:v>7.3263978188392066E-3</c:v>
                </c:pt>
                <c:pt idx="220">
                  <c:v>1.6884725205512068E-3</c:v>
                </c:pt>
                <c:pt idx="221">
                  <c:v>6.4626464150100678E-3</c:v>
                </c:pt>
                <c:pt idx="222">
                  <c:v>-1.6304458062382371E-3</c:v>
                </c:pt>
                <c:pt idx="223">
                  <c:v>1.8435334086464067E-3</c:v>
                </c:pt>
                <c:pt idx="224">
                  <c:v>-2.9199426231169673E-3</c:v>
                </c:pt>
                <c:pt idx="225">
                  <c:v>4.705785797802114E-3</c:v>
                </c:pt>
                <c:pt idx="226">
                  <c:v>-3.81551980093055E-3</c:v>
                </c:pt>
                <c:pt idx="227">
                  <c:v>-1.0518102889622743E-2</c:v>
                </c:pt>
                <c:pt idx="228">
                  <c:v>-3.3513626544828097E-2</c:v>
                </c:pt>
                <c:pt idx="229">
                  <c:v>-3.0279995672499539E-2</c:v>
                </c:pt>
                <c:pt idx="230">
                  <c:v>-3.7785404903644803E-3</c:v>
                </c:pt>
                <c:pt idx="231">
                  <c:v>-4.4163242638266396E-2</c:v>
                </c:pt>
                <c:pt idx="232">
                  <c:v>-8.2383404227317995E-3</c:v>
                </c:pt>
                <c:pt idx="233">
                  <c:v>4.603922874232038E-2</c:v>
                </c:pt>
                <c:pt idx="234">
                  <c:v>-2.810789603432691E-2</c:v>
                </c:pt>
                <c:pt idx="235">
                  <c:v>4.2202590777125987E-2</c:v>
                </c:pt>
                <c:pt idx="236">
                  <c:v>-3.3922077118805932E-2</c:v>
                </c:pt>
                <c:pt idx="237">
                  <c:v>-1.7053851930321835E-2</c:v>
                </c:pt>
                <c:pt idx="238">
                  <c:v>-7.5969697282486856E-2</c:v>
                </c:pt>
                <c:pt idx="239">
                  <c:v>4.9396305955674777E-2</c:v>
                </c:pt>
                <c:pt idx="240">
                  <c:v>-4.8868444911533394E-2</c:v>
                </c:pt>
                <c:pt idx="241">
                  <c:v>-9.5112680886335968E-2</c:v>
                </c:pt>
                <c:pt idx="242">
                  <c:v>9.2871249732820405E-2</c:v>
                </c:pt>
                <c:pt idx="243">
                  <c:v>-0.11984055248695651</c:v>
                </c:pt>
                <c:pt idx="244">
                  <c:v>5.9954849490479314E-2</c:v>
                </c:pt>
                <c:pt idx="245">
                  <c:v>-5.1830762440945588E-2</c:v>
                </c:pt>
                <c:pt idx="246">
                  <c:v>4.7078080724886158E-3</c:v>
                </c:pt>
                <c:pt idx="247">
                  <c:v>-4.3359512424085686E-2</c:v>
                </c:pt>
                <c:pt idx="248">
                  <c:v>-2.9293868023585041E-2</c:v>
                </c:pt>
                <c:pt idx="249">
                  <c:v>9.3827739874460692E-2</c:v>
                </c:pt>
                <c:pt idx="250">
                  <c:v>1.1535011665884472E-2</c:v>
                </c:pt>
                <c:pt idx="251">
                  <c:v>6.2414162984360901E-2</c:v>
                </c:pt>
                <c:pt idx="252">
                  <c:v>-1.2033955439091347E-2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D-2A48-8BBC-C2BD9C661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75519"/>
        <c:axId val="378979871"/>
      </c:scatterChart>
      <c:valAx>
        <c:axId val="37897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Market</a:t>
                </a:r>
                <a:r>
                  <a:rPr lang="en-US" baseline="0"/>
                  <a:t> Return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799300087489062"/>
              <c:y val="0.90773148148148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79871"/>
        <c:crosses val="autoZero"/>
        <c:crossBetween val="midCat"/>
      </c:valAx>
      <c:valAx>
        <c:axId val="37897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General</a:t>
                </a:r>
                <a:r>
                  <a:rPr lang="en-US" baseline="0"/>
                  <a:t> Motors' Return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666666666666666E-2"/>
              <c:y val="0.2688192621755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7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16</xdr:row>
      <xdr:rowOff>31750</xdr:rowOff>
    </xdr:from>
    <xdr:to>
      <xdr:col>14</xdr:col>
      <xdr:colOff>495300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693DE1-B7C3-AC47-82E3-059A1BDA1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350212</xdr:colOff>
      <xdr:row>14</xdr:row>
      <xdr:rowOff>156248</xdr:rowOff>
    </xdr:from>
    <xdr:to>
      <xdr:col>12</xdr:col>
      <xdr:colOff>1412394</xdr:colOff>
      <xdr:row>31</xdr:row>
      <xdr:rowOff>151630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993C6E-C363-6049-A9A1-8D9A6680B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0A273-A670-1D46-994B-C74AB06E1710}">
  <dimension ref="A1:K258"/>
  <sheetViews>
    <sheetView topLeftCell="C1" zoomScale="125" workbookViewId="0">
      <selection activeCell="G257" sqref="G257"/>
    </sheetView>
  </sheetViews>
  <sheetFormatPr baseColWidth="10" defaultRowHeight="13" x14ac:dyDescent="0.15"/>
  <cols>
    <col min="1" max="1" width="24" customWidth="1"/>
    <col min="4" max="4" width="17" customWidth="1"/>
    <col min="5" max="5" width="12" customWidth="1"/>
    <col min="6" max="6" width="13.33203125" customWidth="1"/>
    <col min="7" max="7" width="16.6640625" customWidth="1"/>
    <col min="10" max="10" width="15.83203125" customWidth="1"/>
    <col min="11" max="11" width="16.1640625" customWidth="1"/>
  </cols>
  <sheetData>
    <row r="1" spans="1:11" ht="14" x14ac:dyDescent="0.15">
      <c r="A1" s="8" t="s">
        <v>262</v>
      </c>
    </row>
    <row r="2" spans="1:11" x14ac:dyDescent="0.15">
      <c r="A2" s="9">
        <v>8737161283</v>
      </c>
    </row>
    <row r="3" spans="1:11" ht="14" x14ac:dyDescent="0.15">
      <c r="A3" s="8" t="s">
        <v>263</v>
      </c>
    </row>
    <row r="4" spans="1:11" ht="28" x14ac:dyDescent="0.15">
      <c r="A4" s="8"/>
      <c r="C4" t="s">
        <v>0</v>
      </c>
      <c r="D4" t="s">
        <v>255</v>
      </c>
      <c r="E4" t="s">
        <v>256</v>
      </c>
      <c r="F4" s="6" t="s">
        <v>257</v>
      </c>
      <c r="G4" s="6" t="s">
        <v>258</v>
      </c>
    </row>
    <row r="5" spans="1:11" x14ac:dyDescent="0.15">
      <c r="A5" s="8"/>
      <c r="C5" s="3" t="s">
        <v>1</v>
      </c>
      <c r="D5" s="1">
        <v>274.82998700000002</v>
      </c>
      <c r="E5" s="5">
        <v>2805.3701169999999</v>
      </c>
      <c r="F5">
        <f>(D6-D5)/D5</f>
        <v>1.3790372882417667E-2</v>
      </c>
      <c r="G5">
        <f>(E6-E5)/E5</f>
        <v>3.5894814516555119E-3</v>
      </c>
    </row>
    <row r="6" spans="1:11" x14ac:dyDescent="0.15">
      <c r="C6" s="4" t="s">
        <v>2</v>
      </c>
      <c r="D6" s="2">
        <v>278.61999500000002</v>
      </c>
      <c r="E6" s="5">
        <v>2815.4399410000001</v>
      </c>
      <c r="F6">
        <f t="shared" ref="F6:F69" si="0">(D7-D6)/D6</f>
        <v>4.4504702542973538E-3</v>
      </c>
      <c r="G6">
        <f t="shared" ref="G6:G69" si="1">(E7-E6)/E6</f>
        <v>6.7342800405345319E-3</v>
      </c>
    </row>
    <row r="7" spans="1:11" x14ac:dyDescent="0.15">
      <c r="C7" s="4" t="s">
        <v>3</v>
      </c>
      <c r="D7" s="2">
        <v>279.85998499999999</v>
      </c>
      <c r="E7" s="5">
        <v>2834.3999020000001</v>
      </c>
      <c r="F7">
        <f t="shared" si="0"/>
        <v>3.3302395839119446E-2</v>
      </c>
      <c r="G7">
        <f t="shared" si="1"/>
        <v>1.1568600103627853E-2</v>
      </c>
    </row>
    <row r="8" spans="1:11" ht="14" x14ac:dyDescent="0.15">
      <c r="C8" s="4" t="s">
        <v>4</v>
      </c>
      <c r="D8" s="2">
        <v>289.17999300000002</v>
      </c>
      <c r="E8" s="5">
        <v>2867.1899410000001</v>
      </c>
      <c r="F8">
        <f t="shared" si="0"/>
        <v>-1.14115363437333E-2</v>
      </c>
      <c r="G8">
        <f t="shared" si="1"/>
        <v>1.7455767155240763E-5</v>
      </c>
      <c r="J8" s="6" t="s">
        <v>259</v>
      </c>
      <c r="K8">
        <f>_xlfn.VAR.S(G5:G257)</f>
        <v>3.4860087637620264E-4</v>
      </c>
    </row>
    <row r="9" spans="1:11" ht="14" x14ac:dyDescent="0.15">
      <c r="C9" s="4" t="s">
        <v>5</v>
      </c>
      <c r="D9" s="2">
        <v>285.88000499999998</v>
      </c>
      <c r="E9" s="5">
        <v>2867.23999</v>
      </c>
      <c r="F9">
        <f t="shared" si="0"/>
        <v>2.0742944229345542E-2</v>
      </c>
      <c r="G9">
        <f t="shared" si="1"/>
        <v>2.1483768437535206E-3</v>
      </c>
      <c r="J9" s="6" t="s">
        <v>260</v>
      </c>
      <c r="K9">
        <f>_xlfn.COVARIANCE.S(F5:F257,G5:G257)</f>
        <v>4.09893500570933E-4</v>
      </c>
    </row>
    <row r="10" spans="1:11" ht="14" x14ac:dyDescent="0.15">
      <c r="C10" s="4" t="s">
        <v>6</v>
      </c>
      <c r="D10" s="2">
        <v>291.80999800000001</v>
      </c>
      <c r="E10" s="5">
        <v>2873.3999020000001</v>
      </c>
      <c r="F10">
        <f t="shared" si="0"/>
        <v>-8.2348100355355308E-2</v>
      </c>
      <c r="G10">
        <f t="shared" si="1"/>
        <v>2.0846353463820498E-3</v>
      </c>
      <c r="J10" s="7" t="s">
        <v>261</v>
      </c>
      <c r="K10" s="7">
        <f>K9/K8</f>
        <v>1.1758246417274771</v>
      </c>
    </row>
    <row r="11" spans="1:11" x14ac:dyDescent="0.15">
      <c r="C11" s="4" t="s">
        <v>7</v>
      </c>
      <c r="D11" s="2">
        <v>267.77999899999998</v>
      </c>
      <c r="E11" s="5">
        <v>2879.389893</v>
      </c>
      <c r="F11">
        <f t="shared" si="0"/>
        <v>2.6813025718175568E-2</v>
      </c>
      <c r="G11">
        <f t="shared" si="1"/>
        <v>4.6364325416488519E-3</v>
      </c>
    </row>
    <row r="12" spans="1:11" x14ac:dyDescent="0.15">
      <c r="C12" s="4" t="s">
        <v>8</v>
      </c>
      <c r="D12" s="2">
        <v>274.959991</v>
      </c>
      <c r="E12" s="5">
        <v>2892.73999</v>
      </c>
      <c r="F12">
        <f t="shared" si="0"/>
        <v>-6.4008548792830995E-3</v>
      </c>
      <c r="G12">
        <f t="shared" si="1"/>
        <v>1.0474601970707699E-3</v>
      </c>
    </row>
    <row r="13" spans="1:11" x14ac:dyDescent="0.15">
      <c r="C13" s="4" t="s">
        <v>9</v>
      </c>
      <c r="D13" s="2">
        <v>273.20001200000002</v>
      </c>
      <c r="E13" s="5">
        <v>2895.7700199999999</v>
      </c>
      <c r="F13">
        <f t="shared" si="0"/>
        <v>-3.2577377778446356E-3</v>
      </c>
      <c r="G13">
        <f t="shared" si="1"/>
        <v>-6.0674946140922741E-3</v>
      </c>
    </row>
    <row r="14" spans="1:11" x14ac:dyDescent="0.15">
      <c r="C14" s="4" t="s">
        <v>10</v>
      </c>
      <c r="D14" s="2">
        <v>272.30999800000001</v>
      </c>
      <c r="E14" s="5">
        <v>2878.1999510000001</v>
      </c>
      <c r="F14">
        <f t="shared" si="0"/>
        <v>1.3771069837839741E-2</v>
      </c>
      <c r="G14">
        <f t="shared" si="1"/>
        <v>3.4778716456172871E-3</v>
      </c>
    </row>
    <row r="15" spans="1:11" x14ac:dyDescent="0.15">
      <c r="C15" s="4" t="s">
        <v>11</v>
      </c>
      <c r="D15" s="2">
        <v>276.05999800000001</v>
      </c>
      <c r="E15" s="5">
        <v>2888.209961</v>
      </c>
      <c r="F15">
        <f t="shared" si="0"/>
        <v>-2.7675088949323343E-2</v>
      </c>
      <c r="G15">
        <f t="shared" si="1"/>
        <v>3.8122920939531678E-5</v>
      </c>
    </row>
    <row r="16" spans="1:11" x14ac:dyDescent="0.15">
      <c r="C16" s="4" t="s">
        <v>12</v>
      </c>
      <c r="D16" s="2">
        <v>268.42001299999998</v>
      </c>
      <c r="E16" s="5">
        <v>2888.320068</v>
      </c>
      <c r="F16">
        <f t="shared" si="0"/>
        <v>-2.6823670558423227E-3</v>
      </c>
      <c r="G16">
        <f t="shared" si="1"/>
        <v>6.6093242959803736E-3</v>
      </c>
    </row>
    <row r="17" spans="3:7" x14ac:dyDescent="0.15">
      <c r="C17" s="4" t="s">
        <v>13</v>
      </c>
      <c r="D17" s="2">
        <v>267.70001200000002</v>
      </c>
      <c r="E17" s="5">
        <v>2907.4099120000001</v>
      </c>
      <c r="F17">
        <f t="shared" si="0"/>
        <v>-4.9309187180762333E-3</v>
      </c>
      <c r="G17">
        <f t="shared" si="1"/>
        <v>-6.2936911387957012E-4</v>
      </c>
    </row>
    <row r="18" spans="3:7" x14ac:dyDescent="0.15">
      <c r="C18" s="4" t="s">
        <v>14</v>
      </c>
      <c r="D18" s="2">
        <v>266.38000499999998</v>
      </c>
      <c r="E18" s="5">
        <v>2905.580078</v>
      </c>
      <c r="F18">
        <f t="shared" si="0"/>
        <v>2.6203092833488054E-2</v>
      </c>
      <c r="G18">
        <f t="shared" si="1"/>
        <v>5.0935818675445653E-4</v>
      </c>
    </row>
    <row r="19" spans="3:7" x14ac:dyDescent="0.15">
      <c r="C19" s="4" t="s">
        <v>15</v>
      </c>
      <c r="D19" s="2">
        <v>273.35998499999999</v>
      </c>
      <c r="E19" s="5">
        <v>2907.0600589999999</v>
      </c>
      <c r="F19">
        <f t="shared" si="0"/>
        <v>-7.7918280541316399E-3</v>
      </c>
      <c r="G19">
        <f t="shared" si="1"/>
        <v>-2.2738119838754439E-3</v>
      </c>
    </row>
    <row r="20" spans="3:7" x14ac:dyDescent="0.15">
      <c r="C20" s="4" t="s">
        <v>16</v>
      </c>
      <c r="D20" s="2">
        <v>271.23001099999999</v>
      </c>
      <c r="E20" s="5">
        <v>2900.4499510000001</v>
      </c>
      <c r="F20">
        <f t="shared" si="0"/>
        <v>7.4844188241397526E-3</v>
      </c>
      <c r="G20">
        <f t="shared" si="1"/>
        <v>1.5790922365065687E-3</v>
      </c>
    </row>
    <row r="21" spans="3:7" x14ac:dyDescent="0.15">
      <c r="C21" s="4" t="s">
        <v>17</v>
      </c>
      <c r="D21" s="2">
        <v>273.26001000000002</v>
      </c>
      <c r="E21" s="5">
        <v>2905.030029</v>
      </c>
      <c r="F21">
        <f t="shared" si="0"/>
        <v>-3.8461573649214244E-2</v>
      </c>
      <c r="G21">
        <f t="shared" si="1"/>
        <v>1.0120177659616108E-3</v>
      </c>
    </row>
    <row r="22" spans="3:7" x14ac:dyDescent="0.15">
      <c r="C22" s="4" t="s">
        <v>18</v>
      </c>
      <c r="D22" s="2">
        <v>262.75</v>
      </c>
      <c r="E22" s="5">
        <v>2907.969971</v>
      </c>
      <c r="F22">
        <f t="shared" si="0"/>
        <v>4.3767611798287056E-3</v>
      </c>
      <c r="G22">
        <f t="shared" si="1"/>
        <v>8.8412058089990583E-3</v>
      </c>
    </row>
    <row r="23" spans="3:7" x14ac:dyDescent="0.15">
      <c r="C23" s="4" t="s">
        <v>19</v>
      </c>
      <c r="D23" s="2">
        <v>263.89999399999999</v>
      </c>
      <c r="E23" s="5">
        <v>2933.679932</v>
      </c>
      <c r="F23">
        <f t="shared" si="0"/>
        <v>-1.9855968621204204E-2</v>
      </c>
      <c r="G23">
        <f t="shared" si="1"/>
        <v>-2.1917632969648744E-3</v>
      </c>
    </row>
    <row r="24" spans="3:7" x14ac:dyDescent="0.15">
      <c r="C24" s="4" t="s">
        <v>20</v>
      </c>
      <c r="D24" s="2">
        <v>258.66000400000001</v>
      </c>
      <c r="E24" s="5">
        <v>2927.25</v>
      </c>
      <c r="F24">
        <f t="shared" si="0"/>
        <v>-4.2642847094365631E-2</v>
      </c>
      <c r="G24">
        <f t="shared" si="1"/>
        <v>-3.6897361004354176E-4</v>
      </c>
    </row>
    <row r="25" spans="3:7" x14ac:dyDescent="0.15">
      <c r="C25" s="4" t="s">
        <v>21</v>
      </c>
      <c r="D25" s="2">
        <v>247.63000500000001</v>
      </c>
      <c r="E25" s="5">
        <v>2926.169922</v>
      </c>
      <c r="F25">
        <f t="shared" si="0"/>
        <v>-5.0438176908327491E-2</v>
      </c>
      <c r="G25">
        <f t="shared" si="1"/>
        <v>4.6852921619225159E-3</v>
      </c>
    </row>
    <row r="26" spans="3:7" x14ac:dyDescent="0.15">
      <c r="C26" s="4" t="s">
        <v>22</v>
      </c>
      <c r="D26" s="2">
        <v>235.13999899999999</v>
      </c>
      <c r="E26" s="5">
        <v>2939.8798830000001</v>
      </c>
      <c r="F26">
        <f t="shared" si="0"/>
        <v>2.6920141306966697E-2</v>
      </c>
      <c r="G26">
        <f t="shared" si="1"/>
        <v>1.071522009526928E-3</v>
      </c>
    </row>
    <row r="27" spans="3:7" x14ac:dyDescent="0.15">
      <c r="C27" s="4" t="s">
        <v>23</v>
      </c>
      <c r="D27" s="2">
        <v>241.470001</v>
      </c>
      <c r="E27" s="5">
        <v>2943.030029</v>
      </c>
      <c r="F27">
        <f t="shared" si="0"/>
        <v>-1.1512813138224999E-2</v>
      </c>
      <c r="G27">
        <f t="shared" si="1"/>
        <v>9.5141706758301804E-4</v>
      </c>
    </row>
    <row r="28" spans="3:7" x14ac:dyDescent="0.15">
      <c r="C28" s="4" t="s">
        <v>24</v>
      </c>
      <c r="D28" s="2">
        <v>238.69000199999999</v>
      </c>
      <c r="E28" s="5">
        <v>2945.830078</v>
      </c>
      <c r="F28">
        <f t="shared" si="0"/>
        <v>-1.9607050822346508E-2</v>
      </c>
      <c r="G28">
        <f t="shared" si="1"/>
        <v>-7.5021631984300381E-3</v>
      </c>
    </row>
    <row r="29" spans="3:7" x14ac:dyDescent="0.15">
      <c r="C29" s="4" t="s">
        <v>25</v>
      </c>
      <c r="D29" s="2">
        <v>234.009995</v>
      </c>
      <c r="E29" s="5">
        <v>2923.7299800000001</v>
      </c>
      <c r="F29">
        <f t="shared" si="0"/>
        <v>4.3117863405791719E-2</v>
      </c>
      <c r="G29">
        <f t="shared" si="1"/>
        <v>-2.1239854714627708E-3</v>
      </c>
    </row>
    <row r="30" spans="3:7" x14ac:dyDescent="0.15">
      <c r="C30" s="4" t="s">
        <v>26</v>
      </c>
      <c r="D30" s="2">
        <v>244.10000600000001</v>
      </c>
      <c r="E30" s="5">
        <v>2917.5200199999999</v>
      </c>
      <c r="F30">
        <f t="shared" si="0"/>
        <v>4.4776701070625931E-2</v>
      </c>
      <c r="G30">
        <f t="shared" si="1"/>
        <v>9.6382793630324769E-3</v>
      </c>
    </row>
    <row r="31" spans="3:7" x14ac:dyDescent="0.15">
      <c r="C31" s="4" t="s">
        <v>27</v>
      </c>
      <c r="D31" s="2">
        <v>255.029999</v>
      </c>
      <c r="E31" s="5">
        <v>2945.639893</v>
      </c>
      <c r="F31">
        <f t="shared" si="0"/>
        <v>1.2155315108635901E-3</v>
      </c>
      <c r="G31">
        <f t="shared" si="1"/>
        <v>-4.4709884705516657E-3</v>
      </c>
    </row>
    <row r="32" spans="3:7" x14ac:dyDescent="0.15">
      <c r="C32" s="4" t="s">
        <v>28</v>
      </c>
      <c r="D32" s="2">
        <v>255.33999600000001</v>
      </c>
      <c r="E32" s="5">
        <v>2932.469971</v>
      </c>
      <c r="F32">
        <f t="shared" si="0"/>
        <v>-3.2427344441565691E-2</v>
      </c>
      <c r="G32">
        <f t="shared" si="1"/>
        <v>-1.6511651433377982E-2</v>
      </c>
    </row>
    <row r="33" spans="3:7" x14ac:dyDescent="0.15">
      <c r="C33" s="4" t="s">
        <v>29</v>
      </c>
      <c r="D33" s="2">
        <v>247.05999800000001</v>
      </c>
      <c r="E33" s="5">
        <v>2884.0500489999999</v>
      </c>
      <c r="F33">
        <f t="shared" si="0"/>
        <v>-8.9856796647427867E-3</v>
      </c>
      <c r="G33">
        <f t="shared" si="1"/>
        <v>-1.6054253294270422E-3</v>
      </c>
    </row>
    <row r="34" spans="3:7" x14ac:dyDescent="0.15">
      <c r="C34" s="4" t="s">
        <v>30</v>
      </c>
      <c r="D34" s="2">
        <v>244.83999600000001</v>
      </c>
      <c r="E34" s="5">
        <v>2879.419922</v>
      </c>
      <c r="F34">
        <f t="shared" si="0"/>
        <v>-1.1681098050663313E-2</v>
      </c>
      <c r="G34">
        <f t="shared" si="1"/>
        <v>-3.0214248826747041E-3</v>
      </c>
    </row>
    <row r="35" spans="3:7" x14ac:dyDescent="0.15">
      <c r="C35" s="4" t="s">
        <v>31</v>
      </c>
      <c r="D35" s="2">
        <v>241.979996</v>
      </c>
      <c r="E35" s="5">
        <v>2870.719971</v>
      </c>
      <c r="F35">
        <f t="shared" si="0"/>
        <v>-1.01660965396495E-2</v>
      </c>
      <c r="G35">
        <f t="shared" si="1"/>
        <v>3.7202970362448231E-3</v>
      </c>
    </row>
    <row r="36" spans="3:7" x14ac:dyDescent="0.15">
      <c r="C36" s="4" t="s">
        <v>32</v>
      </c>
      <c r="D36" s="2">
        <v>239.520004</v>
      </c>
      <c r="E36" s="5">
        <v>2881.3999020000001</v>
      </c>
      <c r="F36">
        <f t="shared" si="0"/>
        <v>-5.222949562074989E-2</v>
      </c>
      <c r="G36">
        <f t="shared" si="1"/>
        <v>-2.4130557147495929E-2</v>
      </c>
    </row>
    <row r="37" spans="3:7" x14ac:dyDescent="0.15">
      <c r="C37" s="4" t="s">
        <v>33</v>
      </c>
      <c r="D37" s="2">
        <v>227.009995</v>
      </c>
      <c r="E37" s="5">
        <v>2811.8701169999999</v>
      </c>
      <c r="F37">
        <f t="shared" si="0"/>
        <v>2.3347002848927437E-2</v>
      </c>
      <c r="G37">
        <f t="shared" si="1"/>
        <v>8.0159445714540947E-3</v>
      </c>
    </row>
    <row r="38" spans="3:7" x14ac:dyDescent="0.15">
      <c r="C38" s="4" t="s">
        <v>34</v>
      </c>
      <c r="D38" s="2">
        <v>232.30999800000001</v>
      </c>
      <c r="E38" s="5">
        <v>2834.4099120000001</v>
      </c>
      <c r="F38">
        <f t="shared" si="0"/>
        <v>-1.5496577981977818E-3</v>
      </c>
      <c r="G38">
        <f t="shared" si="1"/>
        <v>5.8389751355060688E-3</v>
      </c>
    </row>
    <row r="39" spans="3:7" x14ac:dyDescent="0.15">
      <c r="C39" s="4" t="s">
        <v>35</v>
      </c>
      <c r="D39" s="2">
        <v>231.949997</v>
      </c>
      <c r="E39" s="5">
        <v>2850.959961</v>
      </c>
      <c r="F39">
        <f t="shared" si="0"/>
        <v>-1.5606790458376202E-2</v>
      </c>
      <c r="G39">
        <f t="shared" si="1"/>
        <v>8.8952869724289937E-3</v>
      </c>
    </row>
    <row r="40" spans="3:7" x14ac:dyDescent="0.15">
      <c r="C40" s="4" t="s">
        <v>36</v>
      </c>
      <c r="D40" s="2">
        <v>228.33000200000001</v>
      </c>
      <c r="E40" s="5">
        <v>2876.320068</v>
      </c>
      <c r="F40">
        <f t="shared" si="0"/>
        <v>-7.5767541928195681E-2</v>
      </c>
      <c r="G40">
        <f t="shared" si="1"/>
        <v>-5.8373333297620962E-3</v>
      </c>
    </row>
    <row r="41" spans="3:7" x14ac:dyDescent="0.15">
      <c r="C41" s="4" t="s">
        <v>37</v>
      </c>
      <c r="D41" s="2">
        <v>211.029999</v>
      </c>
      <c r="E41" s="5">
        <v>2859.530029</v>
      </c>
      <c r="F41">
        <f t="shared" si="0"/>
        <v>-2.6868208438933804E-2</v>
      </c>
      <c r="G41">
        <f t="shared" si="1"/>
        <v>-6.7493779761946832E-3</v>
      </c>
    </row>
    <row r="42" spans="3:7" x14ac:dyDescent="0.15">
      <c r="C42" s="4" t="s">
        <v>38</v>
      </c>
      <c r="D42" s="2">
        <v>205.36000100000001</v>
      </c>
      <c r="E42" s="5">
        <v>2840.2299800000001</v>
      </c>
      <c r="F42">
        <f t="shared" si="0"/>
        <v>-1.3634544148643808E-3</v>
      </c>
      <c r="G42">
        <f t="shared" si="1"/>
        <v>8.4958356083544694E-3</v>
      </c>
    </row>
    <row r="43" spans="3:7" x14ac:dyDescent="0.15">
      <c r="C43" s="4" t="s">
        <v>39</v>
      </c>
      <c r="D43" s="2">
        <v>205.08000200000001</v>
      </c>
      <c r="E43" s="5">
        <v>2864.360107</v>
      </c>
      <c r="F43">
        <f t="shared" si="0"/>
        <v>-6.0220430464009878E-2</v>
      </c>
      <c r="G43">
        <f t="shared" si="1"/>
        <v>-2.8243959201321328E-3</v>
      </c>
    </row>
    <row r="44" spans="3:7" x14ac:dyDescent="0.15">
      <c r="C44" s="4" t="s">
        <v>40</v>
      </c>
      <c r="D44" s="2">
        <v>192.729996</v>
      </c>
      <c r="E44" s="5">
        <v>2856.2700199999999</v>
      </c>
      <c r="F44">
        <f t="shared" si="0"/>
        <v>1.4320599062327572E-2</v>
      </c>
      <c r="G44">
        <f t="shared" si="1"/>
        <v>-1.19141501894838E-2</v>
      </c>
    </row>
    <row r="45" spans="3:7" x14ac:dyDescent="0.15">
      <c r="C45" s="4" t="s">
        <v>41</v>
      </c>
      <c r="D45" s="2">
        <v>195.490005</v>
      </c>
      <c r="E45" s="5">
        <v>2822.23999</v>
      </c>
      <c r="F45">
        <f t="shared" si="0"/>
        <v>-2.4860606044794901E-2</v>
      </c>
      <c r="G45">
        <f t="shared" si="1"/>
        <v>1.3535592343441622E-3</v>
      </c>
    </row>
    <row r="46" spans="3:7" x14ac:dyDescent="0.15">
      <c r="C46" s="4" t="s">
        <v>42</v>
      </c>
      <c r="D46" s="2">
        <v>190.63000500000001</v>
      </c>
      <c r="E46" s="5">
        <v>2826.0600589999999</v>
      </c>
      <c r="F46">
        <f t="shared" si="0"/>
        <v>-1.0124366308441397E-2</v>
      </c>
      <c r="G46">
        <f t="shared" si="1"/>
        <v>-8.3756769162137198E-3</v>
      </c>
    </row>
    <row r="47" spans="3:7" x14ac:dyDescent="0.15">
      <c r="C47" s="4" t="s">
        <v>43</v>
      </c>
      <c r="D47" s="2">
        <v>188.699997</v>
      </c>
      <c r="E47" s="5">
        <v>2802.389893</v>
      </c>
      <c r="F47">
        <f t="shared" si="0"/>
        <v>6.1473450897829903E-3</v>
      </c>
      <c r="G47">
        <f t="shared" si="1"/>
        <v>-6.9119122390440685E-3</v>
      </c>
    </row>
    <row r="48" spans="3:7" x14ac:dyDescent="0.15">
      <c r="C48" s="4" t="s">
        <v>44</v>
      </c>
      <c r="D48" s="2">
        <v>189.86000100000001</v>
      </c>
      <c r="E48" s="5">
        <v>2783.0200199999999</v>
      </c>
      <c r="F48">
        <f t="shared" si="0"/>
        <v>-8.637943702528553E-3</v>
      </c>
      <c r="G48">
        <f t="shared" si="1"/>
        <v>2.0984710702871764E-3</v>
      </c>
    </row>
    <row r="49" spans="3:7" x14ac:dyDescent="0.15">
      <c r="C49" s="4" t="s">
        <v>45</v>
      </c>
      <c r="D49" s="2">
        <v>188.220001</v>
      </c>
      <c r="E49" s="5">
        <v>2788.860107</v>
      </c>
      <c r="F49">
        <f t="shared" si="0"/>
        <v>-1.6257554902467618E-2</v>
      </c>
      <c r="G49">
        <f t="shared" si="1"/>
        <v>-1.3195372513534276E-2</v>
      </c>
    </row>
    <row r="50" spans="3:7" x14ac:dyDescent="0.15">
      <c r="C50" s="4" t="s">
        <v>46</v>
      </c>
      <c r="D50" s="2">
        <v>185.16000399999999</v>
      </c>
      <c r="E50" s="5">
        <v>2752.0600589999999</v>
      </c>
      <c r="F50">
        <f t="shared" si="0"/>
        <v>-3.3430562034336482E-2</v>
      </c>
      <c r="G50">
        <f t="shared" si="1"/>
        <v>-2.7652405241348895E-3</v>
      </c>
    </row>
    <row r="51" spans="3:7" x14ac:dyDescent="0.15">
      <c r="C51" s="4" t="s">
        <v>47</v>
      </c>
      <c r="D51" s="2">
        <v>178.970001</v>
      </c>
      <c r="E51" s="5">
        <v>2744.4499510000001</v>
      </c>
      <c r="F51">
        <f t="shared" si="0"/>
        <v>8.1745571426800251E-2</v>
      </c>
      <c r="G51">
        <f t="shared" si="1"/>
        <v>2.1432370802960902E-2</v>
      </c>
    </row>
    <row r="52" spans="3:7" x14ac:dyDescent="0.15">
      <c r="C52" s="4" t="s">
        <v>48</v>
      </c>
      <c r="D52" s="2">
        <v>193.60000600000001</v>
      </c>
      <c r="E52" s="5">
        <v>2803.2700199999999</v>
      </c>
      <c r="F52">
        <f t="shared" si="0"/>
        <v>1.5444162744499118E-2</v>
      </c>
      <c r="G52">
        <f t="shared" si="1"/>
        <v>8.1618544902071835E-3</v>
      </c>
    </row>
    <row r="53" spans="3:7" x14ac:dyDescent="0.15">
      <c r="C53" s="4" t="s">
        <v>49</v>
      </c>
      <c r="D53" s="2">
        <v>196.58999600000001</v>
      </c>
      <c r="E53" s="5">
        <v>2826.1499020000001</v>
      </c>
      <c r="F53">
        <f t="shared" si="0"/>
        <v>4.761178691920815E-2</v>
      </c>
      <c r="G53">
        <f t="shared" si="1"/>
        <v>6.1355867881348926E-3</v>
      </c>
    </row>
    <row r="54" spans="3:7" x14ac:dyDescent="0.15">
      <c r="C54" s="4" t="s">
        <v>50</v>
      </c>
      <c r="D54" s="2">
        <v>205.949997</v>
      </c>
      <c r="E54" s="5">
        <v>2843.48999</v>
      </c>
      <c r="F54">
        <f t="shared" si="0"/>
        <v>-7.0405293572303193E-3</v>
      </c>
      <c r="G54">
        <f t="shared" si="1"/>
        <v>1.0497697584650153E-2</v>
      </c>
    </row>
    <row r="55" spans="3:7" x14ac:dyDescent="0.15">
      <c r="C55" s="4" t="s">
        <v>51</v>
      </c>
      <c r="D55" s="2">
        <v>204.5</v>
      </c>
      <c r="E55" s="5">
        <v>2873.3400879999999</v>
      </c>
      <c r="F55">
        <f t="shared" si="0"/>
        <v>4.0978019559902254E-2</v>
      </c>
      <c r="G55">
        <f t="shared" si="1"/>
        <v>4.6600442655294018E-3</v>
      </c>
    </row>
    <row r="56" spans="3:7" x14ac:dyDescent="0.15">
      <c r="C56" s="4" t="s">
        <v>52</v>
      </c>
      <c r="D56" s="2">
        <v>212.88000500000001</v>
      </c>
      <c r="E56" s="5">
        <v>2886.7299800000001</v>
      </c>
      <c r="F56">
        <f t="shared" si="0"/>
        <v>1.9823378903058537E-2</v>
      </c>
      <c r="G56">
        <f t="shared" si="1"/>
        <v>-3.4987997041555021E-4</v>
      </c>
    </row>
    <row r="57" spans="3:7" x14ac:dyDescent="0.15">
      <c r="C57" s="4" t="s">
        <v>53</v>
      </c>
      <c r="D57" s="2">
        <v>217.10000600000001</v>
      </c>
      <c r="E57" s="5">
        <v>2885.719971</v>
      </c>
      <c r="F57">
        <f t="shared" si="0"/>
        <v>-3.6112440273262839E-2</v>
      </c>
      <c r="G57">
        <f t="shared" si="1"/>
        <v>-2.0375792034881624E-3</v>
      </c>
    </row>
    <row r="58" spans="3:7" x14ac:dyDescent="0.15">
      <c r="C58" s="4" t="s">
        <v>54</v>
      </c>
      <c r="D58" s="2">
        <v>209.259995</v>
      </c>
      <c r="E58" s="5">
        <v>2879.8400879999999</v>
      </c>
      <c r="F58">
        <f t="shared" si="0"/>
        <v>2.2221203818723129E-2</v>
      </c>
      <c r="G58">
        <f t="shared" si="1"/>
        <v>4.0973820210256431E-3</v>
      </c>
    </row>
    <row r="59" spans="3:7" x14ac:dyDescent="0.15">
      <c r="C59" s="4" t="s">
        <v>55</v>
      </c>
      <c r="D59" s="2">
        <v>213.91000399999999</v>
      </c>
      <c r="E59" s="5">
        <v>2891.639893</v>
      </c>
      <c r="F59">
        <f t="shared" si="0"/>
        <v>4.7215837553815677E-3</v>
      </c>
      <c r="G59">
        <f t="shared" si="1"/>
        <v>-1.6115122119045825E-3</v>
      </c>
    </row>
    <row r="60" spans="3:7" x14ac:dyDescent="0.15">
      <c r="C60" s="4" t="s">
        <v>56</v>
      </c>
      <c r="D60" s="2">
        <v>214.91999799999999</v>
      </c>
      <c r="E60" s="5">
        <v>2886.9799800000001</v>
      </c>
      <c r="F60">
        <f t="shared" si="0"/>
        <v>4.7040764442962686E-2</v>
      </c>
      <c r="G60">
        <f t="shared" si="1"/>
        <v>9.3174944704672792E-4</v>
      </c>
    </row>
    <row r="61" spans="3:7" x14ac:dyDescent="0.15">
      <c r="C61" s="4" t="s">
        <v>57</v>
      </c>
      <c r="D61" s="2">
        <v>225.029999</v>
      </c>
      <c r="E61" s="5">
        <v>2889.669922</v>
      </c>
      <c r="F61">
        <f t="shared" si="0"/>
        <v>-1.2886904025627586E-3</v>
      </c>
      <c r="G61">
        <f t="shared" si="1"/>
        <v>9.7173998269550303E-3</v>
      </c>
    </row>
    <row r="62" spans="3:7" x14ac:dyDescent="0.15">
      <c r="C62" s="4" t="s">
        <v>58</v>
      </c>
      <c r="D62" s="2">
        <v>224.740005</v>
      </c>
      <c r="E62" s="5">
        <v>2917.75</v>
      </c>
      <c r="F62">
        <f t="shared" si="0"/>
        <v>7.5197470962056782E-3</v>
      </c>
      <c r="G62">
        <f t="shared" si="1"/>
        <v>2.9851635678176751E-3</v>
      </c>
    </row>
    <row r="63" spans="3:7" x14ac:dyDescent="0.15">
      <c r="C63" s="4" t="s">
        <v>59</v>
      </c>
      <c r="D63" s="2">
        <v>226.429993</v>
      </c>
      <c r="E63" s="5">
        <v>2926.459961</v>
      </c>
      <c r="F63">
        <f t="shared" si="0"/>
        <v>-3.0075512125286367E-2</v>
      </c>
      <c r="G63">
        <f t="shared" si="1"/>
        <v>9.4721852919278631E-3</v>
      </c>
    </row>
    <row r="64" spans="3:7" x14ac:dyDescent="0.15">
      <c r="C64" s="4" t="s">
        <v>60</v>
      </c>
      <c r="D64" s="2">
        <v>219.61999499999999</v>
      </c>
      <c r="E64" s="5">
        <v>2954.179932</v>
      </c>
      <c r="F64">
        <f t="shared" si="0"/>
        <v>1.0199462940521525E-2</v>
      </c>
      <c r="G64">
        <f t="shared" si="1"/>
        <v>-1.2592228928593192E-3</v>
      </c>
    </row>
    <row r="65" spans="3:7" x14ac:dyDescent="0.15">
      <c r="C65" s="4" t="s">
        <v>61</v>
      </c>
      <c r="D65" s="2">
        <v>221.86000100000001</v>
      </c>
      <c r="E65" s="5">
        <v>2950.459961</v>
      </c>
      <c r="F65">
        <f t="shared" si="0"/>
        <v>8.0230685656581136E-3</v>
      </c>
      <c r="G65">
        <f t="shared" si="1"/>
        <v>-1.7318869151060248E-3</v>
      </c>
    </row>
    <row r="66" spans="3:7" x14ac:dyDescent="0.15">
      <c r="C66" s="4" t="s">
        <v>62</v>
      </c>
      <c r="D66" s="2">
        <v>223.63999899999999</v>
      </c>
      <c r="E66" s="5">
        <v>2945.3500979999999</v>
      </c>
      <c r="F66">
        <f t="shared" si="0"/>
        <v>-1.7349329356775689E-2</v>
      </c>
      <c r="G66">
        <f t="shared" si="1"/>
        <v>-9.4963973956755168E-3</v>
      </c>
    </row>
    <row r="67" spans="3:7" x14ac:dyDescent="0.15">
      <c r="C67" s="4" t="s">
        <v>63</v>
      </c>
      <c r="D67" s="2">
        <v>219.759995</v>
      </c>
      <c r="E67" s="5">
        <v>2917.3798830000001</v>
      </c>
      <c r="F67">
        <f t="shared" si="0"/>
        <v>-2.2296642298340213E-3</v>
      </c>
      <c r="G67">
        <f t="shared" si="1"/>
        <v>-1.2339339216592693E-3</v>
      </c>
    </row>
    <row r="68" spans="3:7" x14ac:dyDescent="0.15">
      <c r="C68" s="4" t="s">
        <v>64</v>
      </c>
      <c r="D68" s="2">
        <v>219.270004</v>
      </c>
      <c r="E68" s="5">
        <v>2913.780029</v>
      </c>
      <c r="F68">
        <f t="shared" si="0"/>
        <v>1.6281260249349991E-2</v>
      </c>
      <c r="G68">
        <f t="shared" si="1"/>
        <v>3.8231756993074061E-3</v>
      </c>
    </row>
    <row r="69" spans="3:7" x14ac:dyDescent="0.15">
      <c r="C69" s="4" t="s">
        <v>65</v>
      </c>
      <c r="D69" s="2">
        <v>222.83999600000001</v>
      </c>
      <c r="E69" s="5">
        <v>2924.919922</v>
      </c>
      <c r="F69">
        <f t="shared" si="0"/>
        <v>2.7823147151733781E-3</v>
      </c>
      <c r="G69">
        <f t="shared" si="1"/>
        <v>5.7574526650579268E-3</v>
      </c>
    </row>
    <row r="70" spans="3:7" x14ac:dyDescent="0.15">
      <c r="C70" s="4" t="s">
        <v>66</v>
      </c>
      <c r="D70" s="2">
        <v>223.46000699999999</v>
      </c>
      <c r="E70" s="5">
        <v>2941.76001</v>
      </c>
      <c r="F70">
        <f t="shared" ref="F70:F133" si="2">(D71-D70)/D70</f>
        <v>1.6602483145899134E-2</v>
      </c>
      <c r="G70">
        <f t="shared" ref="G70:G133" si="3">(E71-E70)/E70</f>
        <v>7.6723009094137465E-3</v>
      </c>
    </row>
    <row r="71" spans="3:7" x14ac:dyDescent="0.15">
      <c r="C71" s="4" t="s">
        <v>67</v>
      </c>
      <c r="D71" s="2">
        <v>227.16999799999999</v>
      </c>
      <c r="E71" s="5">
        <v>2964.330078</v>
      </c>
      <c r="F71">
        <f t="shared" si="2"/>
        <v>-1.1533191103870983E-2</v>
      </c>
      <c r="G71">
        <f t="shared" si="3"/>
        <v>2.9281260087797847E-3</v>
      </c>
    </row>
    <row r="72" spans="3:7" x14ac:dyDescent="0.15">
      <c r="C72" s="4" t="s">
        <v>68</v>
      </c>
      <c r="D72" s="2">
        <v>224.550003</v>
      </c>
      <c r="E72" s="5">
        <v>2973.01001</v>
      </c>
      <c r="F72">
        <f t="shared" si="2"/>
        <v>4.6092143672783602E-2</v>
      </c>
      <c r="G72">
        <f t="shared" si="3"/>
        <v>7.6723784727519388E-3</v>
      </c>
    </row>
    <row r="73" spans="3:7" x14ac:dyDescent="0.15">
      <c r="C73" s="4" t="s">
        <v>69</v>
      </c>
      <c r="D73" s="2">
        <v>234.89999399999999</v>
      </c>
      <c r="E73" s="5">
        <v>2995.820068</v>
      </c>
      <c r="F73">
        <f t="shared" si="2"/>
        <v>-7.6627843592026014E-3</v>
      </c>
      <c r="G73">
        <f t="shared" si="3"/>
        <v>-1.8059015151773512E-3</v>
      </c>
    </row>
    <row r="74" spans="3:7" x14ac:dyDescent="0.15">
      <c r="C74" s="4" t="s">
        <v>70</v>
      </c>
      <c r="D74" s="2">
        <v>233.10000600000001</v>
      </c>
      <c r="E74" s="5">
        <v>2990.4099120000001</v>
      </c>
      <c r="F74">
        <f t="shared" si="2"/>
        <v>-1.1840454435681113E-2</v>
      </c>
      <c r="G74">
        <f t="shared" si="3"/>
        <v>-4.8354444459184969E-3</v>
      </c>
    </row>
    <row r="75" spans="3:7" x14ac:dyDescent="0.15">
      <c r="C75" s="4" t="s">
        <v>71</v>
      </c>
      <c r="D75" s="2">
        <v>230.33999600000001</v>
      </c>
      <c r="E75" s="5">
        <v>2975.9499510000001</v>
      </c>
      <c r="F75">
        <f t="shared" si="2"/>
        <v>-1.2155856770962442E-3</v>
      </c>
      <c r="G75">
        <f t="shared" si="3"/>
        <v>1.2365570861712413E-3</v>
      </c>
    </row>
    <row r="76" spans="3:7" x14ac:dyDescent="0.15">
      <c r="C76" s="4" t="s">
        <v>72</v>
      </c>
      <c r="D76" s="2">
        <v>230.05999800000001</v>
      </c>
      <c r="E76" s="5">
        <v>2979.6298830000001</v>
      </c>
      <c r="F76">
        <f t="shared" si="2"/>
        <v>3.8511692936726814E-2</v>
      </c>
      <c r="G76">
        <f t="shared" si="3"/>
        <v>4.510689423770935E-3</v>
      </c>
    </row>
    <row r="77" spans="3:7" x14ac:dyDescent="0.15">
      <c r="C77" s="4" t="s">
        <v>73</v>
      </c>
      <c r="D77" s="2">
        <v>238.91999799999999</v>
      </c>
      <c r="E77" s="5">
        <v>2993.070068</v>
      </c>
      <c r="F77">
        <f t="shared" si="2"/>
        <v>-1.3393269825826173E-3</v>
      </c>
      <c r="G77">
        <f t="shared" si="3"/>
        <v>2.2852268221607449E-3</v>
      </c>
    </row>
    <row r="78" spans="3:7" x14ac:dyDescent="0.15">
      <c r="C78" s="4" t="s">
        <v>74</v>
      </c>
      <c r="D78" s="2">
        <v>238.60000600000001</v>
      </c>
      <c r="E78" s="5">
        <v>2999.9099120000001</v>
      </c>
      <c r="F78">
        <f t="shared" si="2"/>
        <v>2.7158406693418104E-2</v>
      </c>
      <c r="G78">
        <f t="shared" si="3"/>
        <v>4.6201747407673003E-3</v>
      </c>
    </row>
    <row r="79" spans="3:7" x14ac:dyDescent="0.15">
      <c r="C79" s="4" t="s">
        <v>75</v>
      </c>
      <c r="D79" s="2">
        <v>245.08000200000001</v>
      </c>
      <c r="E79" s="5">
        <v>3013.7700199999999</v>
      </c>
      <c r="F79">
        <f t="shared" si="2"/>
        <v>3.435612017009855E-2</v>
      </c>
      <c r="G79">
        <f t="shared" si="3"/>
        <v>1.7586909302389742E-4</v>
      </c>
    </row>
    <row r="80" spans="3:7" x14ac:dyDescent="0.15">
      <c r="C80" s="4" t="s">
        <v>76</v>
      </c>
      <c r="D80" s="2">
        <v>253.5</v>
      </c>
      <c r="E80" s="5">
        <v>3014.3000489999999</v>
      </c>
      <c r="F80">
        <f t="shared" si="2"/>
        <v>-4.4181262327415731E-3</v>
      </c>
      <c r="G80">
        <f t="shared" si="3"/>
        <v>-3.4037785997461482E-3</v>
      </c>
    </row>
    <row r="81" spans="3:7" x14ac:dyDescent="0.15">
      <c r="C81" s="4" t="s">
        <v>77</v>
      </c>
      <c r="D81" s="2">
        <v>252.38000500000001</v>
      </c>
      <c r="E81" s="5">
        <v>3004.040039</v>
      </c>
      <c r="F81">
        <f t="shared" si="2"/>
        <v>9.8264361314994025E-3</v>
      </c>
      <c r="G81">
        <f t="shared" si="3"/>
        <v>-6.5312435071708235E-3</v>
      </c>
    </row>
    <row r="82" spans="3:7" x14ac:dyDescent="0.15">
      <c r="C82" s="4" t="s">
        <v>78</v>
      </c>
      <c r="D82" s="2">
        <v>254.86000100000001</v>
      </c>
      <c r="E82" s="5">
        <v>2984.419922</v>
      </c>
      <c r="F82">
        <f t="shared" si="2"/>
        <v>-5.1793455027099424E-3</v>
      </c>
      <c r="G82">
        <f t="shared" si="3"/>
        <v>3.5819976006714006E-3</v>
      </c>
    </row>
    <row r="83" spans="3:7" x14ac:dyDescent="0.15">
      <c r="C83" s="4" t="s">
        <v>79</v>
      </c>
      <c r="D83" s="2">
        <v>253.53999300000001</v>
      </c>
      <c r="E83" s="5">
        <v>2995.110107</v>
      </c>
      <c r="F83">
        <f t="shared" si="2"/>
        <v>1.8300860330149233E-2</v>
      </c>
      <c r="G83">
        <f t="shared" si="3"/>
        <v>-6.1767345236366632E-3</v>
      </c>
    </row>
    <row r="84" spans="3:7" x14ac:dyDescent="0.15">
      <c r="C84" s="4" t="s">
        <v>80</v>
      </c>
      <c r="D84" s="2">
        <v>258.17999300000002</v>
      </c>
      <c r="E84" s="5">
        <v>2976.610107</v>
      </c>
      <c r="F84">
        <f t="shared" si="2"/>
        <v>-9.683167045403198E-3</v>
      </c>
      <c r="G84">
        <f t="shared" si="3"/>
        <v>2.8286949574615693E-3</v>
      </c>
    </row>
    <row r="85" spans="3:7" x14ac:dyDescent="0.15">
      <c r="C85" s="4" t="s">
        <v>81</v>
      </c>
      <c r="D85" s="2">
        <v>255.679993</v>
      </c>
      <c r="E85" s="5">
        <v>2985.030029</v>
      </c>
      <c r="F85">
        <f t="shared" si="2"/>
        <v>1.7561092470774541E-2</v>
      </c>
      <c r="G85">
        <f t="shared" si="3"/>
        <v>6.8474828733456512E-3</v>
      </c>
    </row>
    <row r="86" spans="3:7" x14ac:dyDescent="0.15">
      <c r="C86" s="4" t="s">
        <v>82</v>
      </c>
      <c r="D86" s="2">
        <v>260.17001299999998</v>
      </c>
      <c r="E86" s="5">
        <v>3005.469971</v>
      </c>
      <c r="F86">
        <f t="shared" si="2"/>
        <v>1.8103516026652926E-2</v>
      </c>
      <c r="G86">
        <f t="shared" si="3"/>
        <v>4.6881479888191248E-3</v>
      </c>
    </row>
    <row r="87" spans="3:7" x14ac:dyDescent="0.15">
      <c r="C87" s="4" t="s">
        <v>83</v>
      </c>
      <c r="D87" s="2">
        <v>264.88000499999998</v>
      </c>
      <c r="E87" s="5">
        <v>3019.5600589999999</v>
      </c>
      <c r="F87">
        <f t="shared" si="2"/>
        <v>-0.13613710857488084</v>
      </c>
      <c r="G87">
        <f t="shared" si="3"/>
        <v>-5.2624013728881647E-3</v>
      </c>
    </row>
    <row r="88" spans="3:7" x14ac:dyDescent="0.15">
      <c r="C88" s="4" t="s">
        <v>84</v>
      </c>
      <c r="D88" s="2">
        <v>228.820007</v>
      </c>
      <c r="E88" s="5">
        <v>3003.669922</v>
      </c>
      <c r="F88">
        <f t="shared" si="2"/>
        <v>-3.4088540168604846E-3</v>
      </c>
      <c r="G88">
        <f t="shared" si="3"/>
        <v>7.3876909168583164E-3</v>
      </c>
    </row>
    <row r="89" spans="3:7" x14ac:dyDescent="0.15">
      <c r="C89" s="4" t="s">
        <v>85</v>
      </c>
      <c r="D89" s="2">
        <v>228.03999300000001</v>
      </c>
      <c r="E89" s="5">
        <v>3025.860107</v>
      </c>
      <c r="F89">
        <f t="shared" si="2"/>
        <v>3.3897611108942585E-2</v>
      </c>
      <c r="G89">
        <f t="shared" si="3"/>
        <v>-1.6161143698240324E-3</v>
      </c>
    </row>
    <row r="90" spans="3:7" x14ac:dyDescent="0.15">
      <c r="C90" s="4" t="s">
        <v>86</v>
      </c>
      <c r="D90" s="2">
        <v>235.770004</v>
      </c>
      <c r="E90" s="5">
        <v>3020.969971</v>
      </c>
      <c r="F90">
        <f t="shared" si="2"/>
        <v>2.7526788352601476E-2</v>
      </c>
      <c r="G90">
        <f t="shared" si="3"/>
        <v>-2.5786548938853981E-3</v>
      </c>
    </row>
    <row r="91" spans="3:7" x14ac:dyDescent="0.15">
      <c r="C91" s="4" t="s">
        <v>87</v>
      </c>
      <c r="D91" s="2">
        <v>242.259995</v>
      </c>
      <c r="E91" s="5">
        <v>3013.179932</v>
      </c>
      <c r="F91">
        <f t="shared" si="2"/>
        <v>-2.6830430670156352E-3</v>
      </c>
      <c r="G91">
        <f t="shared" si="3"/>
        <v>-1.0885526168438568E-2</v>
      </c>
    </row>
    <row r="92" spans="3:7" x14ac:dyDescent="0.15">
      <c r="C92" s="4" t="s">
        <v>88</v>
      </c>
      <c r="D92" s="2">
        <v>241.61000100000001</v>
      </c>
      <c r="E92" s="5">
        <v>2980.3798830000001</v>
      </c>
      <c r="F92">
        <f t="shared" si="2"/>
        <v>-3.2117855088291659E-2</v>
      </c>
      <c r="G92">
        <f t="shared" si="3"/>
        <v>-8.9987937957102873E-3</v>
      </c>
    </row>
    <row r="93" spans="3:7" x14ac:dyDescent="0.15">
      <c r="C93" s="4" t="s">
        <v>89</v>
      </c>
      <c r="D93" s="2">
        <v>233.85000600000001</v>
      </c>
      <c r="E93" s="5">
        <v>2953.5600589999999</v>
      </c>
      <c r="F93">
        <f t="shared" si="2"/>
        <v>2.0953174574646189E-3</v>
      </c>
      <c r="G93">
        <f t="shared" si="3"/>
        <v>-7.2827400053895319E-3</v>
      </c>
    </row>
    <row r="94" spans="3:7" x14ac:dyDescent="0.15">
      <c r="C94" s="4" t="s">
        <v>90</v>
      </c>
      <c r="D94" s="2">
        <v>234.33999600000001</v>
      </c>
      <c r="E94" s="5">
        <v>2932.0500489999999</v>
      </c>
      <c r="F94">
        <f t="shared" si="2"/>
        <v>-2.5689123080807806E-2</v>
      </c>
      <c r="G94">
        <f t="shared" si="3"/>
        <v>-2.9777820139795273E-2</v>
      </c>
    </row>
    <row r="95" spans="3:7" x14ac:dyDescent="0.15">
      <c r="C95" s="4" t="s">
        <v>91</v>
      </c>
      <c r="D95" s="2">
        <v>228.320007</v>
      </c>
      <c r="E95" s="5">
        <v>2844.73999</v>
      </c>
      <c r="F95">
        <f t="shared" si="2"/>
        <v>1.0642926267955117E-2</v>
      </c>
      <c r="G95">
        <f t="shared" si="3"/>
        <v>1.3017017418171808E-2</v>
      </c>
    </row>
    <row r="96" spans="3:7" x14ac:dyDescent="0.15">
      <c r="C96" s="4" t="s">
        <v>92</v>
      </c>
      <c r="D96" s="2">
        <v>230.75</v>
      </c>
      <c r="E96" s="5">
        <v>2881.7700199999999</v>
      </c>
      <c r="F96">
        <f t="shared" si="2"/>
        <v>1.1570955579631604E-2</v>
      </c>
      <c r="G96">
        <f t="shared" si="3"/>
        <v>7.6687590774510779E-4</v>
      </c>
    </row>
    <row r="97" spans="3:7" x14ac:dyDescent="0.15">
      <c r="C97" s="4" t="s">
        <v>93</v>
      </c>
      <c r="D97" s="2">
        <v>233.41999799999999</v>
      </c>
      <c r="E97" s="5">
        <v>2883.9799800000001</v>
      </c>
      <c r="F97">
        <f t="shared" si="2"/>
        <v>2.0906542035014547E-2</v>
      </c>
      <c r="G97">
        <f t="shared" si="3"/>
        <v>1.876230361349452E-2</v>
      </c>
    </row>
    <row r="98" spans="3:7" x14ac:dyDescent="0.15">
      <c r="C98" s="4" t="s">
        <v>94</v>
      </c>
      <c r="D98" s="2">
        <v>238.300003</v>
      </c>
      <c r="E98" s="5">
        <v>2938.0900879999999</v>
      </c>
      <c r="F98">
        <f t="shared" si="2"/>
        <v>-1.3806160128332018E-2</v>
      </c>
      <c r="G98">
        <f t="shared" si="3"/>
        <v>-6.6166065089015109E-3</v>
      </c>
    </row>
    <row r="99" spans="3:7" x14ac:dyDescent="0.15">
      <c r="C99" s="4" t="s">
        <v>95</v>
      </c>
      <c r="D99" s="2">
        <v>235.009995</v>
      </c>
      <c r="E99" s="5">
        <v>2918.6499020000001</v>
      </c>
      <c r="F99">
        <f t="shared" si="2"/>
        <v>-2.5530829018570039E-2</v>
      </c>
      <c r="G99">
        <f t="shared" si="3"/>
        <v>-1.2317322120534364E-2</v>
      </c>
    </row>
    <row r="100" spans="3:7" x14ac:dyDescent="0.15">
      <c r="C100" s="4" t="s">
        <v>96</v>
      </c>
      <c r="D100" s="2">
        <v>229.009995</v>
      </c>
      <c r="E100" s="5">
        <v>2882.6999510000001</v>
      </c>
      <c r="F100">
        <f t="shared" si="2"/>
        <v>2.6156085458191449E-2</v>
      </c>
      <c r="G100">
        <f t="shared" si="3"/>
        <v>1.5131688258040262E-2</v>
      </c>
    </row>
    <row r="101" spans="3:7" x14ac:dyDescent="0.15">
      <c r="C101" s="4" t="s">
        <v>97</v>
      </c>
      <c r="D101" s="2">
        <v>235</v>
      </c>
      <c r="E101" s="5">
        <v>2926.320068</v>
      </c>
      <c r="F101">
        <f t="shared" si="2"/>
        <v>-6.5446829787234095E-2</v>
      </c>
      <c r="G101">
        <f t="shared" si="3"/>
        <v>-2.9292752675063875E-2</v>
      </c>
    </row>
    <row r="102" spans="3:7" x14ac:dyDescent="0.15">
      <c r="C102" s="4" t="s">
        <v>98</v>
      </c>
      <c r="D102" s="2">
        <v>219.61999499999999</v>
      </c>
      <c r="E102" s="5">
        <v>2840.6000979999999</v>
      </c>
      <c r="F102">
        <f t="shared" si="2"/>
        <v>-1.8122193291189175E-2</v>
      </c>
      <c r="G102">
        <f t="shared" si="3"/>
        <v>2.4642680273539862E-3</v>
      </c>
    </row>
    <row r="103" spans="3:7" x14ac:dyDescent="0.15">
      <c r="C103" s="4" t="s">
        <v>99</v>
      </c>
      <c r="D103" s="2">
        <v>215.63999899999999</v>
      </c>
      <c r="E103" s="5">
        <v>2847.6000979999999</v>
      </c>
      <c r="F103">
        <f t="shared" si="2"/>
        <v>1.9940655814972452E-2</v>
      </c>
      <c r="G103">
        <f t="shared" si="3"/>
        <v>1.4426124661553555E-2</v>
      </c>
    </row>
    <row r="104" spans="3:7" x14ac:dyDescent="0.15">
      <c r="C104" s="4" t="s">
        <v>100</v>
      </c>
      <c r="D104" s="2">
        <v>219.94000199999999</v>
      </c>
      <c r="E104" s="5">
        <v>2888.679932</v>
      </c>
      <c r="F104">
        <f t="shared" si="2"/>
        <v>3.1326725185716851E-2</v>
      </c>
      <c r="G104">
        <f t="shared" si="3"/>
        <v>1.2105865247517531E-2</v>
      </c>
    </row>
    <row r="105" spans="3:7" x14ac:dyDescent="0.15">
      <c r="C105" s="4" t="s">
        <v>101</v>
      </c>
      <c r="D105" s="2">
        <v>226.83000200000001</v>
      </c>
      <c r="E105" s="5">
        <v>2923.6499020000001</v>
      </c>
      <c r="F105">
        <f t="shared" si="2"/>
        <v>-4.2763346622903802E-3</v>
      </c>
      <c r="G105">
        <f t="shared" si="3"/>
        <v>-7.9147274043211164E-3</v>
      </c>
    </row>
    <row r="106" spans="3:7" x14ac:dyDescent="0.15">
      <c r="C106" s="4" t="s">
        <v>102</v>
      </c>
      <c r="D106" s="2">
        <v>225.86000100000001</v>
      </c>
      <c r="E106" s="5">
        <v>2900.51001</v>
      </c>
      <c r="F106">
        <f t="shared" si="2"/>
        <v>-2.2270428485475849E-2</v>
      </c>
      <c r="G106">
        <f t="shared" si="3"/>
        <v>8.2467986380091972E-3</v>
      </c>
    </row>
    <row r="107" spans="3:7" x14ac:dyDescent="0.15">
      <c r="C107" s="4" t="s">
        <v>103</v>
      </c>
      <c r="D107" s="2">
        <v>220.83000200000001</v>
      </c>
      <c r="E107" s="5">
        <v>2924.429932</v>
      </c>
      <c r="F107">
        <f t="shared" si="2"/>
        <v>5.9774124351091792E-3</v>
      </c>
      <c r="G107">
        <f t="shared" si="3"/>
        <v>-5.0607504177328756E-4</v>
      </c>
    </row>
    <row r="108" spans="3:7" x14ac:dyDescent="0.15">
      <c r="C108" s="4" t="s">
        <v>104</v>
      </c>
      <c r="D108" s="2">
        <v>222.14999399999999</v>
      </c>
      <c r="E108" s="5">
        <v>2922.9499510000001</v>
      </c>
      <c r="F108">
        <f t="shared" si="2"/>
        <v>-4.8390728293244971E-2</v>
      </c>
      <c r="G108">
        <f t="shared" si="3"/>
        <v>-2.5946336841673853E-2</v>
      </c>
    </row>
    <row r="109" spans="3:7" x14ac:dyDescent="0.15">
      <c r="C109" s="4" t="s">
        <v>105</v>
      </c>
      <c r="D109" s="2">
        <v>211.39999399999999</v>
      </c>
      <c r="E109" s="5">
        <v>2847.110107</v>
      </c>
      <c r="F109">
        <f t="shared" si="2"/>
        <v>1.702935715315114E-2</v>
      </c>
      <c r="G109">
        <f t="shared" si="3"/>
        <v>1.0982987950876637E-2</v>
      </c>
    </row>
    <row r="110" spans="3:7" x14ac:dyDescent="0.15">
      <c r="C110" s="4" t="s">
        <v>106</v>
      </c>
      <c r="D110" s="2">
        <v>215</v>
      </c>
      <c r="E110" s="5">
        <v>2878.3798830000001</v>
      </c>
      <c r="F110">
        <f t="shared" si="2"/>
        <v>-4.2790604651162445E-3</v>
      </c>
      <c r="G110">
        <f t="shared" si="3"/>
        <v>-3.2031807387391982E-3</v>
      </c>
    </row>
    <row r="111" spans="3:7" x14ac:dyDescent="0.15">
      <c r="C111" s="4" t="s">
        <v>107</v>
      </c>
      <c r="D111" s="2">
        <v>214.08000200000001</v>
      </c>
      <c r="E111" s="5">
        <v>2869.1599120000001</v>
      </c>
      <c r="F111">
        <f t="shared" si="2"/>
        <v>7.0534098743142105E-3</v>
      </c>
      <c r="G111">
        <f t="shared" si="3"/>
        <v>6.5454800624580919E-3</v>
      </c>
    </row>
    <row r="112" spans="3:7" x14ac:dyDescent="0.15">
      <c r="C112" s="4" t="s">
        <v>108</v>
      </c>
      <c r="D112" s="2">
        <v>215.58999600000001</v>
      </c>
      <c r="E112" s="5">
        <v>2887.9399410000001</v>
      </c>
      <c r="F112">
        <f t="shared" si="2"/>
        <v>2.8387268025182284E-2</v>
      </c>
      <c r="G112">
        <f t="shared" si="3"/>
        <v>1.2687291892681319E-2</v>
      </c>
    </row>
    <row r="113" spans="3:7" x14ac:dyDescent="0.15">
      <c r="C113" s="4" t="s">
        <v>109</v>
      </c>
      <c r="D113" s="2">
        <v>221.71000699999999</v>
      </c>
      <c r="E113" s="5">
        <v>2924.580078</v>
      </c>
      <c r="F113">
        <f t="shared" si="2"/>
        <v>1.7590518591251592E-2</v>
      </c>
      <c r="G113">
        <f t="shared" si="3"/>
        <v>6.4278732326099894E-4</v>
      </c>
    </row>
    <row r="114" spans="3:7" x14ac:dyDescent="0.15">
      <c r="C114" s="4" t="s">
        <v>110</v>
      </c>
      <c r="D114" s="2">
        <v>225.61000100000001</v>
      </c>
      <c r="E114" s="5">
        <v>2926.459961</v>
      </c>
      <c r="F114">
        <f t="shared" si="2"/>
        <v>-2.6594831671491706E-3</v>
      </c>
      <c r="G114">
        <f t="shared" si="3"/>
        <v>-6.8991003700939035E-3</v>
      </c>
    </row>
    <row r="115" spans="3:7" x14ac:dyDescent="0.15">
      <c r="C115" s="4" t="s">
        <v>111</v>
      </c>
      <c r="D115" s="2">
        <v>225.009995</v>
      </c>
      <c r="E115" s="5">
        <v>2906.2700199999999</v>
      </c>
      <c r="F115">
        <f t="shared" si="2"/>
        <v>-1.9243598489924893E-2</v>
      </c>
      <c r="G115">
        <f t="shared" si="3"/>
        <v>1.0842078947640275E-2</v>
      </c>
    </row>
    <row r="116" spans="3:7" x14ac:dyDescent="0.15">
      <c r="C116" s="4" t="s">
        <v>112</v>
      </c>
      <c r="D116" s="2">
        <v>220.679993</v>
      </c>
      <c r="E116" s="5">
        <v>2937.780029</v>
      </c>
      <c r="F116">
        <f t="shared" si="2"/>
        <v>4.0329931494967969E-2</v>
      </c>
      <c r="G116">
        <f t="shared" si="3"/>
        <v>1.3009813744635538E-2</v>
      </c>
    </row>
    <row r="117" spans="3:7" x14ac:dyDescent="0.15">
      <c r="C117" s="4" t="s">
        <v>113</v>
      </c>
      <c r="D117" s="2">
        <v>229.58000200000001</v>
      </c>
      <c r="E117" s="5">
        <v>2976</v>
      </c>
      <c r="F117">
        <f t="shared" si="2"/>
        <v>-9.2778333541438471E-3</v>
      </c>
      <c r="G117">
        <f t="shared" si="3"/>
        <v>9.106051747311899E-4</v>
      </c>
    </row>
    <row r="118" spans="3:7" x14ac:dyDescent="0.15">
      <c r="C118" s="4" t="s">
        <v>114</v>
      </c>
      <c r="D118" s="2">
        <v>227.449997</v>
      </c>
      <c r="E118" s="5">
        <v>2978.709961</v>
      </c>
      <c r="F118">
        <f t="shared" si="2"/>
        <v>1.9081099394342983E-2</v>
      </c>
      <c r="G118">
        <f t="shared" si="3"/>
        <v>-9.4010159990871696E-5</v>
      </c>
    </row>
    <row r="119" spans="3:7" x14ac:dyDescent="0.15">
      <c r="C119" s="4" t="s">
        <v>115</v>
      </c>
      <c r="D119" s="2">
        <v>231.78999300000001</v>
      </c>
      <c r="E119" s="5">
        <v>2978.429932</v>
      </c>
      <c r="F119">
        <f t="shared" si="2"/>
        <v>1.6178437867246494E-2</v>
      </c>
      <c r="G119">
        <f t="shared" si="3"/>
        <v>3.2230437576734008E-4</v>
      </c>
    </row>
    <row r="120" spans="3:7" x14ac:dyDescent="0.15">
      <c r="C120" s="4" t="s">
        <v>116</v>
      </c>
      <c r="D120" s="2">
        <v>235.53999300000001</v>
      </c>
      <c r="E120" s="5">
        <v>2979.389893</v>
      </c>
      <c r="F120">
        <f t="shared" si="2"/>
        <v>4.907876939607448E-2</v>
      </c>
      <c r="G120">
        <f t="shared" si="3"/>
        <v>7.2296811674792032E-3</v>
      </c>
    </row>
    <row r="121" spans="3:7" x14ac:dyDescent="0.15">
      <c r="C121" s="4" t="s">
        <v>117</v>
      </c>
      <c r="D121" s="2">
        <v>247.10000600000001</v>
      </c>
      <c r="E121" s="5">
        <v>3000.929932</v>
      </c>
      <c r="F121">
        <f t="shared" si="2"/>
        <v>-4.9777862004585253E-3</v>
      </c>
      <c r="G121">
        <f t="shared" si="3"/>
        <v>2.8791528612071519E-3</v>
      </c>
    </row>
    <row r="122" spans="3:7" x14ac:dyDescent="0.15">
      <c r="C122" s="4" t="s">
        <v>118</v>
      </c>
      <c r="D122" s="2">
        <v>245.86999499999999</v>
      </c>
      <c r="E122" s="5">
        <v>3009.570068</v>
      </c>
      <c r="F122">
        <f t="shared" si="2"/>
        <v>-2.7250092065930721E-3</v>
      </c>
      <c r="G122">
        <f t="shared" si="3"/>
        <v>-7.2441410259266401E-4</v>
      </c>
    </row>
    <row r="123" spans="3:7" x14ac:dyDescent="0.15">
      <c r="C123" s="4" t="s">
        <v>119</v>
      </c>
      <c r="D123" s="2">
        <v>245.199997</v>
      </c>
      <c r="E123" s="5">
        <v>3007.389893</v>
      </c>
      <c r="F123">
        <f t="shared" si="2"/>
        <v>-9.747141228553885E-3</v>
      </c>
      <c r="G123">
        <f t="shared" si="3"/>
        <v>-3.1355867830603259E-3</v>
      </c>
    </row>
    <row r="124" spans="3:7" x14ac:dyDescent="0.15">
      <c r="C124" s="4" t="s">
        <v>120</v>
      </c>
      <c r="D124" s="2">
        <v>242.80999800000001</v>
      </c>
      <c r="E124" s="5">
        <v>2997.959961</v>
      </c>
      <c r="F124">
        <f t="shared" si="2"/>
        <v>8.1545035884395597E-3</v>
      </c>
      <c r="G124">
        <f t="shared" si="3"/>
        <v>2.5817522917878735E-3</v>
      </c>
    </row>
    <row r="125" spans="3:7" x14ac:dyDescent="0.15">
      <c r="C125" s="4" t="s">
        <v>121</v>
      </c>
      <c r="D125" s="2">
        <v>244.78999300000001</v>
      </c>
      <c r="E125" s="5">
        <v>3005.6999510000001</v>
      </c>
      <c r="F125">
        <f t="shared" si="2"/>
        <v>-5.3106255859078893E-3</v>
      </c>
      <c r="G125">
        <f t="shared" si="3"/>
        <v>3.4269189100439689E-4</v>
      </c>
    </row>
    <row r="126" spans="3:7" x14ac:dyDescent="0.15">
      <c r="C126" s="4" t="s">
        <v>122</v>
      </c>
      <c r="D126" s="2">
        <v>243.490005</v>
      </c>
      <c r="E126" s="5">
        <v>3006.7299800000001</v>
      </c>
      <c r="F126">
        <f t="shared" si="2"/>
        <v>1.2772602308665651E-2</v>
      </c>
      <c r="G126">
        <f t="shared" si="3"/>
        <v>1.9974856538301507E-5</v>
      </c>
    </row>
    <row r="127" spans="3:7" x14ac:dyDescent="0.15">
      <c r="C127" s="4" t="s">
        <v>123</v>
      </c>
      <c r="D127" s="2">
        <v>246.60000600000001</v>
      </c>
      <c r="E127" s="5">
        <v>3006.790039</v>
      </c>
      <c r="F127">
        <f t="shared" si="2"/>
        <v>-2.4249841259128026E-2</v>
      </c>
      <c r="G127">
        <f t="shared" si="3"/>
        <v>-4.8955766146197436E-3</v>
      </c>
    </row>
    <row r="128" spans="3:7" x14ac:dyDescent="0.15">
      <c r="C128" s="4" t="s">
        <v>124</v>
      </c>
      <c r="D128" s="2">
        <v>240.61999499999999</v>
      </c>
      <c r="E128" s="5">
        <v>2992.070068</v>
      </c>
      <c r="F128">
        <f t="shared" si="2"/>
        <v>2.5351218214430234E-3</v>
      </c>
      <c r="G128">
        <f t="shared" si="3"/>
        <v>-9.6935898360779585E-5</v>
      </c>
    </row>
    <row r="129" spans="3:7" x14ac:dyDescent="0.15">
      <c r="C129" s="4" t="s">
        <v>125</v>
      </c>
      <c r="D129" s="2">
        <v>241.229996</v>
      </c>
      <c r="E129" s="5">
        <v>2991.780029</v>
      </c>
      <c r="F129">
        <f t="shared" si="2"/>
        <v>-7.4700448944168663E-2</v>
      </c>
      <c r="G129">
        <f t="shared" si="3"/>
        <v>-8.4163711088132698E-3</v>
      </c>
    </row>
    <row r="130" spans="3:7" x14ac:dyDescent="0.15">
      <c r="C130" s="4" t="s">
        <v>126</v>
      </c>
      <c r="D130" s="2">
        <v>223.21000699999999</v>
      </c>
      <c r="E130" s="5">
        <v>2966.6000979999999</v>
      </c>
      <c r="F130">
        <f t="shared" si="2"/>
        <v>2.4595626664713138E-2</v>
      </c>
      <c r="G130">
        <f t="shared" si="3"/>
        <v>6.1585715622126461E-3</v>
      </c>
    </row>
    <row r="131" spans="3:7" x14ac:dyDescent="0.15">
      <c r="C131" s="4" t="s">
        <v>127</v>
      </c>
      <c r="D131" s="2">
        <v>228.699997</v>
      </c>
      <c r="E131" s="5">
        <v>2984.8701169999999</v>
      </c>
      <c r="F131">
        <f t="shared" si="2"/>
        <v>6.0603415749061036E-2</v>
      </c>
      <c r="G131">
        <f t="shared" si="3"/>
        <v>-2.4289164070183224E-3</v>
      </c>
    </row>
    <row r="132" spans="3:7" x14ac:dyDescent="0.15">
      <c r="C132" s="4" t="s">
        <v>128</v>
      </c>
      <c r="D132" s="2">
        <v>242.55999800000001</v>
      </c>
      <c r="E132" s="5">
        <v>2977.6201169999999</v>
      </c>
      <c r="F132">
        <f t="shared" si="2"/>
        <v>-1.7727284117144331E-3</v>
      </c>
      <c r="G132">
        <f t="shared" si="3"/>
        <v>-5.3163524485954289E-3</v>
      </c>
    </row>
    <row r="133" spans="3:7" x14ac:dyDescent="0.15">
      <c r="C133" s="4" t="s">
        <v>129</v>
      </c>
      <c r="D133" s="2">
        <v>242.13000500000001</v>
      </c>
      <c r="E133" s="5">
        <v>2961.790039</v>
      </c>
      <c r="F133">
        <f t="shared" si="2"/>
        <v>-5.2038573244981446E-3</v>
      </c>
      <c r="G133">
        <f t="shared" si="3"/>
        <v>5.0476066173305327E-3</v>
      </c>
    </row>
    <row r="134" spans="3:7" x14ac:dyDescent="0.15">
      <c r="C134" s="4" t="s">
        <v>130</v>
      </c>
      <c r="D134" s="2">
        <v>240.86999499999999</v>
      </c>
      <c r="E134" s="5">
        <v>2976.73999</v>
      </c>
      <c r="F134">
        <f t="shared" ref="F134:F197" si="4">(D135-D134)/D134</f>
        <v>1.5859206540025893E-2</v>
      </c>
      <c r="G134">
        <f t="shared" ref="G134:G197" si="5">(E135-E134)/E134</f>
        <v>-1.225837329514293E-2</v>
      </c>
    </row>
    <row r="135" spans="3:7" x14ac:dyDescent="0.15">
      <c r="C135" s="4" t="s">
        <v>131</v>
      </c>
      <c r="D135" s="2">
        <v>244.69000199999999</v>
      </c>
      <c r="E135" s="5">
        <v>2940.25</v>
      </c>
      <c r="F135">
        <f t="shared" si="4"/>
        <v>-6.3754014763544829E-3</v>
      </c>
      <c r="G135">
        <f t="shared" si="5"/>
        <v>-1.7903203128985641E-2</v>
      </c>
    </row>
    <row r="136" spans="3:7" x14ac:dyDescent="0.15">
      <c r="C136" s="4" t="s">
        <v>132</v>
      </c>
      <c r="D136" s="2">
        <v>243.13000500000001</v>
      </c>
      <c r="E136" s="5">
        <v>2887.610107</v>
      </c>
      <c r="F136">
        <f t="shared" si="4"/>
        <v>-4.1541585951104666E-2</v>
      </c>
      <c r="G136">
        <f t="shared" si="5"/>
        <v>7.9719128092108783E-3</v>
      </c>
    </row>
    <row r="137" spans="3:7" x14ac:dyDescent="0.15">
      <c r="C137" s="4" t="s">
        <v>133</v>
      </c>
      <c r="D137" s="2">
        <v>233.029999</v>
      </c>
      <c r="E137" s="5">
        <v>2910.6298830000001</v>
      </c>
      <c r="F137">
        <f t="shared" si="4"/>
        <v>-6.8660945237355797E-3</v>
      </c>
      <c r="G137">
        <f t="shared" si="5"/>
        <v>1.4216897600648972E-2</v>
      </c>
    </row>
    <row r="138" spans="3:7" x14ac:dyDescent="0.15">
      <c r="C138" s="4" t="s">
        <v>134</v>
      </c>
      <c r="D138" s="2">
        <v>231.429993</v>
      </c>
      <c r="E138" s="5">
        <v>2952.01001</v>
      </c>
      <c r="F138">
        <f t="shared" si="4"/>
        <v>2.7178879964793502E-2</v>
      </c>
      <c r="G138">
        <f t="shared" si="5"/>
        <v>-4.4782947738039635E-3</v>
      </c>
    </row>
    <row r="139" spans="3:7" x14ac:dyDescent="0.15">
      <c r="C139" s="4" t="s">
        <v>135</v>
      </c>
      <c r="D139" s="2">
        <v>237.720001</v>
      </c>
      <c r="E139" s="5">
        <v>2938.790039</v>
      </c>
      <c r="F139">
        <f t="shared" si="4"/>
        <v>9.8014554526272592E-3</v>
      </c>
      <c r="G139">
        <f t="shared" si="5"/>
        <v>-1.5560819042234431E-2</v>
      </c>
    </row>
    <row r="140" spans="3:7" x14ac:dyDescent="0.15">
      <c r="C140" s="4" t="s">
        <v>136</v>
      </c>
      <c r="D140" s="2">
        <v>240.050003</v>
      </c>
      <c r="E140" s="5">
        <v>2893.0600589999999</v>
      </c>
      <c r="F140">
        <f t="shared" si="4"/>
        <v>1.8662761691363109E-2</v>
      </c>
      <c r="G140">
        <f t="shared" si="5"/>
        <v>9.1044922894219817E-3</v>
      </c>
    </row>
    <row r="141" spans="3:7" x14ac:dyDescent="0.15">
      <c r="C141" s="4" t="s">
        <v>137</v>
      </c>
      <c r="D141" s="2">
        <v>244.529999</v>
      </c>
      <c r="E141" s="5">
        <v>2919.3999020000001</v>
      </c>
      <c r="F141">
        <f t="shared" si="4"/>
        <v>8.5881487285326E-4</v>
      </c>
      <c r="G141">
        <f t="shared" si="5"/>
        <v>6.4156955637247777E-3</v>
      </c>
    </row>
    <row r="142" spans="3:7" x14ac:dyDescent="0.15">
      <c r="C142" s="4" t="s">
        <v>138</v>
      </c>
      <c r="D142" s="2">
        <v>244.740005</v>
      </c>
      <c r="E142" s="5">
        <v>2938.1298830000001</v>
      </c>
      <c r="F142">
        <f t="shared" si="4"/>
        <v>1.287077688831457E-2</v>
      </c>
      <c r="G142">
        <f t="shared" si="5"/>
        <v>1.0938977608159015E-2</v>
      </c>
    </row>
    <row r="143" spans="3:7" x14ac:dyDescent="0.15">
      <c r="C143" s="4" t="s">
        <v>139</v>
      </c>
      <c r="D143" s="2">
        <v>247.88999899999999</v>
      </c>
      <c r="E143" s="5">
        <v>2970.2700199999999</v>
      </c>
      <c r="F143">
        <f t="shared" si="4"/>
        <v>3.6588777427846185E-2</v>
      </c>
      <c r="G143">
        <f t="shared" si="5"/>
        <v>-1.3871190067762998E-3</v>
      </c>
    </row>
    <row r="144" spans="3:7" x14ac:dyDescent="0.15">
      <c r="C144" s="4" t="s">
        <v>140</v>
      </c>
      <c r="D144" s="2">
        <v>256.959991</v>
      </c>
      <c r="E144" s="5">
        <v>2966.1499020000001</v>
      </c>
      <c r="F144">
        <f t="shared" si="4"/>
        <v>3.6193338752101801E-3</v>
      </c>
      <c r="G144">
        <f t="shared" si="5"/>
        <v>9.9556768793406369E-3</v>
      </c>
    </row>
    <row r="145" spans="3:7" x14ac:dyDescent="0.15">
      <c r="C145" s="4" t="s">
        <v>141</v>
      </c>
      <c r="D145" s="2">
        <v>257.89001500000001</v>
      </c>
      <c r="E145" s="5">
        <v>2995.679932</v>
      </c>
      <c r="F145">
        <f t="shared" si="4"/>
        <v>7.2123187863632277E-3</v>
      </c>
      <c r="G145">
        <f t="shared" si="5"/>
        <v>-1.999543053987357E-3</v>
      </c>
    </row>
    <row r="146" spans="3:7" x14ac:dyDescent="0.15">
      <c r="C146" s="4" t="s">
        <v>142</v>
      </c>
      <c r="D146" s="2">
        <v>259.75</v>
      </c>
      <c r="E146" s="5">
        <v>2989.6899410000001</v>
      </c>
      <c r="F146">
        <f t="shared" si="4"/>
        <v>8.546683349374494E-3</v>
      </c>
      <c r="G146">
        <f t="shared" si="5"/>
        <v>2.7628316524479237E-3</v>
      </c>
    </row>
    <row r="147" spans="3:7" x14ac:dyDescent="0.15">
      <c r="C147" s="4" t="s">
        <v>143</v>
      </c>
      <c r="D147" s="2">
        <v>261.97000100000002</v>
      </c>
      <c r="E147" s="5">
        <v>2997.9499510000001</v>
      </c>
      <c r="F147">
        <f t="shared" si="4"/>
        <v>-1.916245746015785E-2</v>
      </c>
      <c r="G147">
        <f t="shared" si="5"/>
        <v>-3.9193449497316171E-3</v>
      </c>
    </row>
    <row r="148" spans="3:7" x14ac:dyDescent="0.15">
      <c r="C148" s="4" t="s">
        <v>144</v>
      </c>
      <c r="D148" s="2">
        <v>256.95001200000002</v>
      </c>
      <c r="E148" s="5">
        <v>2986.1999510000001</v>
      </c>
      <c r="F148">
        <f t="shared" si="4"/>
        <v>-1.342678279384558E-2</v>
      </c>
      <c r="G148">
        <f t="shared" si="5"/>
        <v>6.871616213485073E-3</v>
      </c>
    </row>
    <row r="149" spans="3:7" x14ac:dyDescent="0.15">
      <c r="C149" s="4" t="s">
        <v>145</v>
      </c>
      <c r="D149" s="2">
        <v>253.5</v>
      </c>
      <c r="E149" s="5">
        <v>3006.719971</v>
      </c>
      <c r="F149">
        <f t="shared" si="4"/>
        <v>8.2051360946745859E-3</v>
      </c>
      <c r="G149">
        <f t="shared" si="5"/>
        <v>-3.5686665547477927E-3</v>
      </c>
    </row>
    <row r="150" spans="3:7" x14ac:dyDescent="0.15">
      <c r="C150" s="4" t="s">
        <v>146</v>
      </c>
      <c r="D150" s="2">
        <v>255.58000200000001</v>
      </c>
      <c r="E150" s="5">
        <v>2995.98999</v>
      </c>
      <c r="F150">
        <f t="shared" si="4"/>
        <v>-3.521437487116114E-3</v>
      </c>
      <c r="G150">
        <f t="shared" si="5"/>
        <v>2.8471490320299423E-3</v>
      </c>
    </row>
    <row r="151" spans="3:7" x14ac:dyDescent="0.15">
      <c r="C151" s="4" t="s">
        <v>147</v>
      </c>
      <c r="D151" s="2">
        <v>254.679993</v>
      </c>
      <c r="E151" s="5">
        <v>3004.5200199999999</v>
      </c>
      <c r="F151">
        <f t="shared" si="4"/>
        <v>0.17669232463030587</v>
      </c>
      <c r="G151">
        <f t="shared" si="5"/>
        <v>1.9204461816167387E-3</v>
      </c>
    </row>
    <row r="152" spans="3:7" x14ac:dyDescent="0.15">
      <c r="C152" s="4" t="s">
        <v>148</v>
      </c>
      <c r="D152" s="2">
        <v>299.67999300000002</v>
      </c>
      <c r="E152" s="5">
        <v>3010.290039</v>
      </c>
      <c r="F152">
        <f t="shared" si="4"/>
        <v>9.4934639163582593E-2</v>
      </c>
      <c r="G152">
        <f t="shared" si="5"/>
        <v>4.0727005840515843E-3</v>
      </c>
    </row>
    <row r="153" spans="3:7" x14ac:dyDescent="0.15">
      <c r="C153" s="4" t="s">
        <v>149</v>
      </c>
      <c r="D153" s="2">
        <v>328.13000499999998</v>
      </c>
      <c r="E153" s="5">
        <v>3022.5500489999999</v>
      </c>
      <c r="F153">
        <f t="shared" si="4"/>
        <v>-1.2800231420469475E-3</v>
      </c>
      <c r="G153">
        <f t="shared" si="5"/>
        <v>5.5813378526457938E-3</v>
      </c>
    </row>
    <row r="154" spans="3:7" x14ac:dyDescent="0.15">
      <c r="C154" s="4" t="s">
        <v>150</v>
      </c>
      <c r="D154" s="2">
        <v>327.709991</v>
      </c>
      <c r="E154" s="5">
        <v>3039.419922</v>
      </c>
      <c r="F154">
        <f t="shared" si="4"/>
        <v>-3.5061457738711353E-2</v>
      </c>
      <c r="G154">
        <f t="shared" si="5"/>
        <v>-8.3240521708997776E-4</v>
      </c>
    </row>
    <row r="155" spans="3:7" x14ac:dyDescent="0.15">
      <c r="C155" s="4" t="s">
        <v>151</v>
      </c>
      <c r="D155" s="2">
        <v>316.22000100000002</v>
      </c>
      <c r="E155" s="5">
        <v>3036.889893</v>
      </c>
      <c r="F155">
        <f t="shared" si="4"/>
        <v>-3.826421466616851E-3</v>
      </c>
      <c r="G155">
        <f t="shared" si="5"/>
        <v>3.2533701741289645E-3</v>
      </c>
    </row>
    <row r="156" spans="3:7" x14ac:dyDescent="0.15">
      <c r="C156" s="4" t="s">
        <v>152</v>
      </c>
      <c r="D156" s="2">
        <v>315.01001000000002</v>
      </c>
      <c r="E156" s="5">
        <v>3046.7700199999999</v>
      </c>
      <c r="F156">
        <f t="shared" si="4"/>
        <v>-2.8569568313095635E-4</v>
      </c>
      <c r="G156">
        <f t="shared" si="5"/>
        <v>-3.022860583353128E-3</v>
      </c>
    </row>
    <row r="157" spans="3:7" x14ac:dyDescent="0.15">
      <c r="C157" s="4" t="s">
        <v>153</v>
      </c>
      <c r="D157" s="2">
        <v>314.92001299999998</v>
      </c>
      <c r="E157" s="5">
        <v>3037.5600589999999</v>
      </c>
      <c r="F157">
        <f t="shared" si="4"/>
        <v>-5.1124569209260633E-3</v>
      </c>
      <c r="G157">
        <f t="shared" si="5"/>
        <v>9.6623119971041751E-3</v>
      </c>
    </row>
    <row r="158" spans="3:7" x14ac:dyDescent="0.15">
      <c r="C158" s="4" t="s">
        <v>154</v>
      </c>
      <c r="D158" s="2">
        <v>313.30999800000001</v>
      </c>
      <c r="E158" s="5">
        <v>3066.9099120000001</v>
      </c>
      <c r="F158">
        <f t="shared" si="4"/>
        <v>1.3277594160911576E-2</v>
      </c>
      <c r="G158">
        <f t="shared" si="5"/>
        <v>3.7040892383407753E-3</v>
      </c>
    </row>
    <row r="159" spans="3:7" x14ac:dyDescent="0.15">
      <c r="C159" s="4" t="s">
        <v>155</v>
      </c>
      <c r="D159" s="2">
        <v>317.47000100000002</v>
      </c>
      <c r="E159" s="5">
        <v>3078.2700199999999</v>
      </c>
      <c r="F159">
        <f t="shared" si="4"/>
        <v>-7.8747597950207574E-4</v>
      </c>
      <c r="G159">
        <f t="shared" si="5"/>
        <v>-1.1856994273686215E-3</v>
      </c>
    </row>
    <row r="160" spans="3:7" x14ac:dyDescent="0.15">
      <c r="C160" s="4" t="s">
        <v>156</v>
      </c>
      <c r="D160" s="2">
        <v>317.22000100000002</v>
      </c>
      <c r="E160" s="5">
        <v>3074.6201169999999</v>
      </c>
      <c r="F160">
        <f t="shared" si="4"/>
        <v>2.9506292070152259E-2</v>
      </c>
      <c r="G160">
        <f t="shared" si="5"/>
        <v>7.0249719243610758E-4</v>
      </c>
    </row>
    <row r="161" spans="3:7" x14ac:dyDescent="0.15">
      <c r="C161" s="4" t="s">
        <v>157</v>
      </c>
      <c r="D161" s="2">
        <v>326.57998700000002</v>
      </c>
      <c r="E161" s="5">
        <v>3076.780029</v>
      </c>
      <c r="F161">
        <f t="shared" si="4"/>
        <v>2.7435918784576289E-2</v>
      </c>
      <c r="G161">
        <f t="shared" si="5"/>
        <v>2.7300953987048891E-3</v>
      </c>
    </row>
    <row r="162" spans="3:7" x14ac:dyDescent="0.15">
      <c r="C162" s="4" t="s">
        <v>158</v>
      </c>
      <c r="D162" s="2">
        <v>335.540009</v>
      </c>
      <c r="E162" s="5">
        <v>3085.179932</v>
      </c>
      <c r="F162">
        <f t="shared" si="4"/>
        <v>4.7684507274362254E-3</v>
      </c>
      <c r="G162">
        <f t="shared" si="5"/>
        <v>2.560675932725453E-3</v>
      </c>
    </row>
    <row r="163" spans="3:7" x14ac:dyDescent="0.15">
      <c r="C163" s="4" t="s">
        <v>159</v>
      </c>
      <c r="D163" s="2">
        <v>337.14001500000001</v>
      </c>
      <c r="E163" s="5">
        <v>3093.080078</v>
      </c>
      <c r="F163">
        <f t="shared" si="4"/>
        <v>2.35806509055295E-2</v>
      </c>
      <c r="G163">
        <f t="shared" si="5"/>
        <v>-1.96246713532387E-3</v>
      </c>
    </row>
    <row r="164" spans="3:7" x14ac:dyDescent="0.15">
      <c r="C164" s="4" t="s">
        <v>160</v>
      </c>
      <c r="D164" s="2">
        <v>345.08999599999999</v>
      </c>
      <c r="E164" s="5">
        <v>3087.01001</v>
      </c>
      <c r="F164">
        <f t="shared" si="4"/>
        <v>1.4025318195546995E-2</v>
      </c>
      <c r="G164">
        <f t="shared" si="5"/>
        <v>1.5646460440210746E-3</v>
      </c>
    </row>
    <row r="165" spans="3:7" x14ac:dyDescent="0.15">
      <c r="C165" s="4" t="s">
        <v>161</v>
      </c>
      <c r="D165" s="2">
        <v>349.92999300000002</v>
      </c>
      <c r="E165" s="5">
        <v>3091.8400879999999</v>
      </c>
      <c r="F165">
        <f t="shared" si="4"/>
        <v>-1.0916492088176133E-2</v>
      </c>
      <c r="G165">
        <f t="shared" si="5"/>
        <v>7.1153453522336747E-4</v>
      </c>
    </row>
    <row r="166" spans="3:7" x14ac:dyDescent="0.15">
      <c r="C166" s="4" t="s">
        <v>162</v>
      </c>
      <c r="D166" s="2">
        <v>346.10998499999999</v>
      </c>
      <c r="E166" s="5">
        <v>3094.040039</v>
      </c>
      <c r="F166">
        <f t="shared" si="4"/>
        <v>9.3612468302525648E-3</v>
      </c>
      <c r="G166">
        <f t="shared" si="5"/>
        <v>8.3704282018183822E-4</v>
      </c>
    </row>
    <row r="167" spans="3:7" x14ac:dyDescent="0.15">
      <c r="C167" s="4" t="s">
        <v>163</v>
      </c>
      <c r="D167" s="2">
        <v>349.35000600000001</v>
      </c>
      <c r="E167" s="5">
        <v>3096.6298830000001</v>
      </c>
      <c r="F167">
        <f t="shared" si="4"/>
        <v>8.0721538616489261E-3</v>
      </c>
      <c r="G167">
        <f t="shared" si="5"/>
        <v>7.6954879660702273E-3</v>
      </c>
    </row>
    <row r="168" spans="3:7" x14ac:dyDescent="0.15">
      <c r="C168" s="4" t="s">
        <v>164</v>
      </c>
      <c r="D168" s="2">
        <v>352.17001299999998</v>
      </c>
      <c r="E168" s="5">
        <v>3120.459961</v>
      </c>
      <c r="F168">
        <f t="shared" si="4"/>
        <v>-6.1902573175644168E-3</v>
      </c>
      <c r="G168">
        <f t="shared" si="5"/>
        <v>5.0315274658958907E-4</v>
      </c>
    </row>
    <row r="169" spans="3:7" x14ac:dyDescent="0.15">
      <c r="C169" s="4" t="s">
        <v>165</v>
      </c>
      <c r="D169" s="2">
        <v>349.98998999999998</v>
      </c>
      <c r="E169" s="5">
        <v>3122.030029</v>
      </c>
      <c r="F169">
        <f t="shared" si="4"/>
        <v>2.7229347330762325E-2</v>
      </c>
      <c r="G169">
        <f t="shared" si="5"/>
        <v>-5.9259423606268112E-4</v>
      </c>
    </row>
    <row r="170" spans="3:7" x14ac:dyDescent="0.15">
      <c r="C170" s="4" t="s">
        <v>166</v>
      </c>
      <c r="D170" s="2">
        <v>359.51998900000001</v>
      </c>
      <c r="E170" s="5">
        <v>3120.179932</v>
      </c>
      <c r="F170">
        <f t="shared" si="4"/>
        <v>-2.0304818155743726E-2</v>
      </c>
      <c r="G170">
        <f t="shared" si="5"/>
        <v>-3.7561843404612947E-3</v>
      </c>
    </row>
    <row r="171" spans="3:7" x14ac:dyDescent="0.15">
      <c r="C171" s="4" t="s">
        <v>167</v>
      </c>
      <c r="D171" s="2">
        <v>352.22000100000002</v>
      </c>
      <c r="E171" s="5">
        <v>3108.459961</v>
      </c>
      <c r="F171">
        <f t="shared" si="4"/>
        <v>7.410101619981518E-3</v>
      </c>
      <c r="G171">
        <f t="shared" si="5"/>
        <v>-1.582752250866146E-3</v>
      </c>
    </row>
    <row r="172" spans="3:7" x14ac:dyDescent="0.15">
      <c r="C172" s="4" t="s">
        <v>168</v>
      </c>
      <c r="D172" s="2">
        <v>354.82998700000002</v>
      </c>
      <c r="E172" s="5">
        <v>3103.540039</v>
      </c>
      <c r="F172">
        <f t="shared" si="4"/>
        <v>-6.1409629395274355E-2</v>
      </c>
      <c r="G172">
        <f t="shared" si="5"/>
        <v>2.1749356912356562E-3</v>
      </c>
    </row>
    <row r="173" spans="3:7" x14ac:dyDescent="0.15">
      <c r="C173" s="4" t="s">
        <v>169</v>
      </c>
      <c r="D173" s="2">
        <v>333.040009</v>
      </c>
      <c r="E173" s="5">
        <v>3110.290039</v>
      </c>
      <c r="F173">
        <f t="shared" si="4"/>
        <v>9.9086803711922414E-3</v>
      </c>
      <c r="G173">
        <f t="shared" si="5"/>
        <v>7.5072915088997107E-3</v>
      </c>
    </row>
    <row r="174" spans="3:7" x14ac:dyDescent="0.15">
      <c r="C174" s="4" t="s">
        <v>170</v>
      </c>
      <c r="D174" s="2">
        <v>336.33999599999999</v>
      </c>
      <c r="E174" s="5">
        <v>3133.639893</v>
      </c>
      <c r="F174">
        <f t="shared" si="4"/>
        <v>-2.2060959410845692E-2</v>
      </c>
      <c r="G174">
        <f t="shared" si="5"/>
        <v>2.1955704021284946E-3</v>
      </c>
    </row>
    <row r="175" spans="3:7" x14ac:dyDescent="0.15">
      <c r="C175" s="4" t="s">
        <v>171</v>
      </c>
      <c r="D175" s="2">
        <v>328.92001299999998</v>
      </c>
      <c r="E175" s="5">
        <v>3140.5200199999999</v>
      </c>
      <c r="F175">
        <f t="shared" si="4"/>
        <v>7.2053870434451639E-3</v>
      </c>
      <c r="G175">
        <f t="shared" si="5"/>
        <v>4.1744242725764037E-3</v>
      </c>
    </row>
    <row r="176" spans="3:7" x14ac:dyDescent="0.15">
      <c r="C176" s="4" t="s">
        <v>172</v>
      </c>
      <c r="D176" s="2">
        <v>331.290009</v>
      </c>
      <c r="E176" s="5">
        <v>3153.6298830000001</v>
      </c>
      <c r="F176">
        <f t="shared" si="4"/>
        <v>-4.0750006439222415E-3</v>
      </c>
      <c r="G176">
        <f t="shared" si="5"/>
        <v>-4.0112199177813265E-3</v>
      </c>
    </row>
    <row r="177" spans="3:7" x14ac:dyDescent="0.15">
      <c r="C177" s="4" t="s">
        <v>173</v>
      </c>
      <c r="D177" s="2">
        <v>329.94000199999999</v>
      </c>
      <c r="E177" s="5">
        <v>3140.9799800000001</v>
      </c>
      <c r="F177">
        <f t="shared" si="4"/>
        <v>1.4942089380238364E-2</v>
      </c>
      <c r="G177">
        <f t="shared" si="5"/>
        <v>-8.6310206281544431E-3</v>
      </c>
    </row>
    <row r="178" spans="3:7" x14ac:dyDescent="0.15">
      <c r="C178" s="4" t="s">
        <v>174</v>
      </c>
      <c r="D178" s="2">
        <v>334.86999500000002</v>
      </c>
      <c r="E178" s="5">
        <v>3113.8701169999999</v>
      </c>
      <c r="F178">
        <f t="shared" si="4"/>
        <v>3.9717413320354304E-3</v>
      </c>
      <c r="G178">
        <f t="shared" si="5"/>
        <v>-6.6380951110170793E-3</v>
      </c>
    </row>
    <row r="179" spans="3:7" x14ac:dyDescent="0.15">
      <c r="C179" s="4" t="s">
        <v>175</v>
      </c>
      <c r="D179" s="2">
        <v>336.20001200000002</v>
      </c>
      <c r="E179" s="5">
        <v>3093.1999510000001</v>
      </c>
      <c r="F179">
        <f t="shared" si="4"/>
        <v>-9.4289496931964402E-3</v>
      </c>
      <c r="G179">
        <f t="shared" si="5"/>
        <v>6.3235676030824785E-3</v>
      </c>
    </row>
    <row r="180" spans="3:7" x14ac:dyDescent="0.15">
      <c r="C180" s="4" t="s">
        <v>176</v>
      </c>
      <c r="D180" s="2">
        <v>333.02999899999998</v>
      </c>
      <c r="E180" s="5">
        <v>3112.76001</v>
      </c>
      <c r="F180">
        <f t="shared" si="4"/>
        <v>-7.9872804491704606E-3</v>
      </c>
      <c r="G180">
        <f t="shared" si="5"/>
        <v>1.5002512191744722E-3</v>
      </c>
    </row>
    <row r="181" spans="3:7" x14ac:dyDescent="0.15">
      <c r="C181" s="4" t="s">
        <v>177</v>
      </c>
      <c r="D181" s="2">
        <v>330.36999500000002</v>
      </c>
      <c r="E181" s="5">
        <v>3117.429932</v>
      </c>
      <c r="F181">
        <f t="shared" si="4"/>
        <v>1.6708599701979559E-2</v>
      </c>
      <c r="G181">
        <f t="shared" si="5"/>
        <v>9.1357241770398407E-3</v>
      </c>
    </row>
    <row r="182" spans="3:7" x14ac:dyDescent="0.15">
      <c r="C182" s="4" t="s">
        <v>178</v>
      </c>
      <c r="D182" s="2">
        <v>335.89001500000001</v>
      </c>
      <c r="E182" s="5">
        <v>3145.9099120000001</v>
      </c>
      <c r="F182">
        <f t="shared" si="4"/>
        <v>1.083683300320782E-2</v>
      </c>
      <c r="G182">
        <f t="shared" si="5"/>
        <v>-3.1628213389220711E-3</v>
      </c>
    </row>
    <row r="183" spans="3:7" x14ac:dyDescent="0.15">
      <c r="C183" s="4" t="s">
        <v>179</v>
      </c>
      <c r="D183" s="2">
        <v>339.52999899999998</v>
      </c>
      <c r="E183" s="5">
        <v>3135.959961</v>
      </c>
      <c r="F183">
        <f t="shared" si="4"/>
        <v>2.7420248659677376E-2</v>
      </c>
      <c r="G183">
        <f t="shared" si="5"/>
        <v>-1.0969339668811192E-3</v>
      </c>
    </row>
    <row r="184" spans="3:7" x14ac:dyDescent="0.15">
      <c r="C184" s="4" t="s">
        <v>180</v>
      </c>
      <c r="D184" s="2">
        <v>348.83999599999999</v>
      </c>
      <c r="E184" s="5">
        <v>3132.5200199999999</v>
      </c>
      <c r="F184">
        <f t="shared" si="4"/>
        <v>1.1065290804555651E-2</v>
      </c>
      <c r="G184">
        <f t="shared" si="5"/>
        <v>2.9081579500967189E-3</v>
      </c>
    </row>
    <row r="185" spans="3:7" x14ac:dyDescent="0.15">
      <c r="C185" s="4" t="s">
        <v>181</v>
      </c>
      <c r="D185" s="2">
        <v>352.70001200000002</v>
      </c>
      <c r="E185" s="5">
        <v>3141.6298830000001</v>
      </c>
      <c r="F185">
        <f t="shared" si="4"/>
        <v>1.9790135419672197E-2</v>
      </c>
      <c r="G185">
        <f t="shared" si="5"/>
        <v>8.5752256005007989E-3</v>
      </c>
    </row>
    <row r="186" spans="3:7" x14ac:dyDescent="0.15">
      <c r="C186" s="4" t="s">
        <v>182</v>
      </c>
      <c r="D186" s="2">
        <v>359.67999300000002</v>
      </c>
      <c r="E186" s="5">
        <v>3168.570068</v>
      </c>
      <c r="F186">
        <f t="shared" si="4"/>
        <v>-3.5864602566315637E-3</v>
      </c>
      <c r="G186">
        <f t="shared" si="5"/>
        <v>7.2581951815607588E-5</v>
      </c>
    </row>
    <row r="187" spans="3:7" x14ac:dyDescent="0.15">
      <c r="C187" s="4" t="s">
        <v>183</v>
      </c>
      <c r="D187" s="2">
        <v>358.39001500000001</v>
      </c>
      <c r="E187" s="5">
        <v>3168.8000489999999</v>
      </c>
      <c r="F187">
        <f t="shared" si="4"/>
        <v>6.4482781419007984E-2</v>
      </c>
      <c r="G187">
        <f t="shared" si="5"/>
        <v>7.1477851709664982E-3</v>
      </c>
    </row>
    <row r="188" spans="3:7" x14ac:dyDescent="0.15">
      <c r="C188" s="4" t="s">
        <v>184</v>
      </c>
      <c r="D188" s="2">
        <v>381.5</v>
      </c>
      <c r="E188" s="5">
        <v>3191.4499510000001</v>
      </c>
      <c r="F188">
        <f t="shared" si="4"/>
        <v>-6.5793184796855107E-3</v>
      </c>
      <c r="G188">
        <f t="shared" si="5"/>
        <v>3.3529242708775156E-4</v>
      </c>
    </row>
    <row r="189" spans="3:7" x14ac:dyDescent="0.15">
      <c r="C189" s="4" t="s">
        <v>185</v>
      </c>
      <c r="D189" s="2">
        <v>378.98998999999998</v>
      </c>
      <c r="E189" s="5">
        <v>3192.5200199999999</v>
      </c>
      <c r="F189">
        <f t="shared" si="4"/>
        <v>3.7362474929746869E-2</v>
      </c>
      <c r="G189">
        <f t="shared" si="5"/>
        <v>-4.3230018648399962E-4</v>
      </c>
    </row>
    <row r="190" spans="3:7" x14ac:dyDescent="0.15">
      <c r="C190" s="4" t="s">
        <v>186</v>
      </c>
      <c r="D190" s="2">
        <v>393.14999399999999</v>
      </c>
      <c r="E190" s="5">
        <v>3191.139893</v>
      </c>
      <c r="F190">
        <f t="shared" si="4"/>
        <v>2.7699389968704937E-2</v>
      </c>
      <c r="G190">
        <f t="shared" si="5"/>
        <v>4.4592918133156585E-3</v>
      </c>
    </row>
    <row r="191" spans="3:7" x14ac:dyDescent="0.15">
      <c r="C191" s="4" t="s">
        <v>187</v>
      </c>
      <c r="D191" s="2">
        <v>404.040009</v>
      </c>
      <c r="E191" s="5">
        <v>3205.3701169999999</v>
      </c>
      <c r="F191">
        <f t="shared" si="4"/>
        <v>3.8362215757697087E-3</v>
      </c>
      <c r="G191">
        <f t="shared" si="5"/>
        <v>4.9447812331994889E-3</v>
      </c>
    </row>
    <row r="192" spans="3:7" x14ac:dyDescent="0.15">
      <c r="C192" s="4" t="s">
        <v>188</v>
      </c>
      <c r="D192" s="2">
        <v>405.58999599999999</v>
      </c>
      <c r="E192" s="5">
        <v>3221.219971</v>
      </c>
      <c r="F192">
        <f t="shared" si="4"/>
        <v>3.360537768293486E-2</v>
      </c>
      <c r="G192">
        <f t="shared" si="5"/>
        <v>8.6614358072970574E-4</v>
      </c>
    </row>
    <row r="193" spans="3:7" x14ac:dyDescent="0.15">
      <c r="C193" s="4" t="s">
        <v>189</v>
      </c>
      <c r="D193" s="2">
        <v>419.22000100000002</v>
      </c>
      <c r="E193" s="5">
        <v>3224.01001</v>
      </c>
      <c r="F193">
        <f t="shared" si="4"/>
        <v>1.4383853312380424E-2</v>
      </c>
      <c r="G193">
        <f t="shared" si="5"/>
        <v>-1.954482145047379E-4</v>
      </c>
    </row>
    <row r="194" spans="3:7" x14ac:dyDescent="0.15">
      <c r="C194" s="4" t="s">
        <v>190</v>
      </c>
      <c r="D194" s="2">
        <v>425.25</v>
      </c>
      <c r="E194" s="5">
        <v>3223.3798830000001</v>
      </c>
      <c r="F194">
        <f t="shared" si="4"/>
        <v>1.33803691945914E-2</v>
      </c>
      <c r="G194">
        <f t="shared" si="5"/>
        <v>5.1281665829022646E-3</v>
      </c>
    </row>
    <row r="195" spans="3:7" x14ac:dyDescent="0.15">
      <c r="C195" s="4" t="s">
        <v>191</v>
      </c>
      <c r="D195" s="2">
        <v>430.94000199999999</v>
      </c>
      <c r="E195" s="5">
        <v>3239.9099120000001</v>
      </c>
      <c r="F195">
        <f t="shared" si="4"/>
        <v>-1.2994778795216366E-3</v>
      </c>
      <c r="G195">
        <f t="shared" si="5"/>
        <v>3.3984895565162446E-5</v>
      </c>
    </row>
    <row r="196" spans="3:7" x14ac:dyDescent="0.15">
      <c r="C196" s="4" t="s">
        <v>192</v>
      </c>
      <c r="D196" s="2">
        <v>430.38000499999998</v>
      </c>
      <c r="E196" s="5">
        <v>3240.0200199999999</v>
      </c>
      <c r="F196">
        <f t="shared" si="4"/>
        <v>-3.6432903057380575E-2</v>
      </c>
      <c r="G196">
        <f t="shared" si="5"/>
        <v>-5.780822613559021E-3</v>
      </c>
    </row>
    <row r="197" spans="3:7" x14ac:dyDescent="0.15">
      <c r="C197" s="4" t="s">
        <v>193</v>
      </c>
      <c r="D197" s="2">
        <v>414.70001200000002</v>
      </c>
      <c r="E197" s="5">
        <v>3221.290039</v>
      </c>
      <c r="F197">
        <f t="shared" si="4"/>
        <v>8.7532551120350615E-3</v>
      </c>
      <c r="G197">
        <f t="shared" si="5"/>
        <v>2.946021589209662E-3</v>
      </c>
    </row>
    <row r="198" spans="3:7" x14ac:dyDescent="0.15">
      <c r="C198" s="4" t="s">
        <v>194</v>
      </c>
      <c r="D198" s="2">
        <v>418.32998700000002</v>
      </c>
      <c r="E198" s="5">
        <v>3230.780029</v>
      </c>
      <c r="F198">
        <f t="shared" ref="F198:F257" si="6">(D199-D198)/D198</f>
        <v>2.8518211389899729E-2</v>
      </c>
      <c r="G198">
        <f t="shared" ref="G198:G257" si="7">(E199-E198)/E198</f>
        <v>8.3788028763996901E-3</v>
      </c>
    </row>
    <row r="199" spans="3:7" x14ac:dyDescent="0.15">
      <c r="C199" s="4" t="s">
        <v>195</v>
      </c>
      <c r="D199" s="2">
        <v>430.26001000000002</v>
      </c>
      <c r="E199" s="5">
        <v>3257.8500979999999</v>
      </c>
      <c r="F199">
        <f t="shared" si="6"/>
        <v>2.9633244325913532E-2</v>
      </c>
      <c r="G199">
        <f t="shared" si="7"/>
        <v>-7.0598705613004542E-3</v>
      </c>
    </row>
    <row r="200" spans="3:7" x14ac:dyDescent="0.15">
      <c r="C200" s="4" t="s">
        <v>196</v>
      </c>
      <c r="D200" s="2">
        <v>443.01001000000002</v>
      </c>
      <c r="E200" s="5">
        <v>3234.8500979999999</v>
      </c>
      <c r="F200">
        <f t="shared" si="6"/>
        <v>1.9254641672769367E-2</v>
      </c>
      <c r="G200">
        <f t="shared" si="7"/>
        <v>3.5333726923132761E-3</v>
      </c>
    </row>
    <row r="201" spans="3:7" x14ac:dyDescent="0.15">
      <c r="C201" s="4" t="s">
        <v>197</v>
      </c>
      <c r="D201" s="2">
        <v>451.540009</v>
      </c>
      <c r="E201" s="5">
        <v>3246.280029</v>
      </c>
      <c r="F201">
        <f t="shared" si="6"/>
        <v>3.8800524097079535E-2</v>
      </c>
      <c r="G201">
        <f t="shared" si="7"/>
        <v>-2.803238450998093E-3</v>
      </c>
    </row>
    <row r="202" spans="3:7" x14ac:dyDescent="0.15">
      <c r="C202" s="4" t="s">
        <v>198</v>
      </c>
      <c r="D202" s="2">
        <v>469.05999800000001</v>
      </c>
      <c r="E202" s="5">
        <v>3237.179932</v>
      </c>
      <c r="F202">
        <f t="shared" si="6"/>
        <v>4.920482901635112E-2</v>
      </c>
      <c r="G202">
        <f t="shared" si="7"/>
        <v>4.9024513105130471E-3</v>
      </c>
    </row>
    <row r="203" spans="3:7" x14ac:dyDescent="0.15">
      <c r="C203" s="4" t="s">
        <v>199</v>
      </c>
      <c r="D203" s="2">
        <v>492.14001500000001</v>
      </c>
      <c r="E203" s="5">
        <v>3253.0500489999999</v>
      </c>
      <c r="F203">
        <f t="shared" si="6"/>
        <v>-2.194501294514737E-2</v>
      </c>
      <c r="G203">
        <f t="shared" si="7"/>
        <v>6.6552624994673454E-3</v>
      </c>
    </row>
    <row r="204" spans="3:7" x14ac:dyDescent="0.15">
      <c r="C204" s="4" t="s">
        <v>200</v>
      </c>
      <c r="D204" s="2">
        <v>481.33999599999999</v>
      </c>
      <c r="E204" s="5">
        <v>3274.6999510000001</v>
      </c>
      <c r="F204">
        <f t="shared" si="6"/>
        <v>-6.6273362415534501E-3</v>
      </c>
      <c r="G204">
        <f t="shared" si="7"/>
        <v>-2.8551785323553043E-3</v>
      </c>
    </row>
    <row r="205" spans="3:7" x14ac:dyDescent="0.15">
      <c r="C205" s="4" t="s">
        <v>201</v>
      </c>
      <c r="D205" s="2">
        <v>478.14999399999999</v>
      </c>
      <c r="E205" s="5">
        <v>3265.3500979999999</v>
      </c>
      <c r="F205">
        <f t="shared" si="6"/>
        <v>9.7688992128273575E-2</v>
      </c>
      <c r="G205">
        <f t="shared" si="7"/>
        <v>6.9762152039845914E-3</v>
      </c>
    </row>
    <row r="206" spans="3:7" x14ac:dyDescent="0.15">
      <c r="C206" s="4" t="s">
        <v>202</v>
      </c>
      <c r="D206" s="2">
        <v>524.85998500000005</v>
      </c>
      <c r="E206" s="5">
        <v>3288.1298830000001</v>
      </c>
      <c r="F206">
        <f t="shared" si="6"/>
        <v>2.4882822797016903E-2</v>
      </c>
      <c r="G206">
        <f t="shared" si="7"/>
        <v>-1.5145329342818885E-3</v>
      </c>
    </row>
    <row r="207" spans="3:7" x14ac:dyDescent="0.15">
      <c r="C207" s="4" t="s">
        <v>203</v>
      </c>
      <c r="D207" s="2">
        <v>537.919983</v>
      </c>
      <c r="E207" s="5">
        <v>3283.1499020000001</v>
      </c>
      <c r="F207">
        <f t="shared" si="6"/>
        <v>-3.6101992143318468E-2</v>
      </c>
      <c r="G207">
        <f t="shared" si="7"/>
        <v>1.8701969703727125E-3</v>
      </c>
    </row>
    <row r="208" spans="3:7" x14ac:dyDescent="0.15">
      <c r="C208" s="4" t="s">
        <v>204</v>
      </c>
      <c r="D208" s="2">
        <v>518.5</v>
      </c>
      <c r="E208" s="5">
        <v>3289.290039</v>
      </c>
      <c r="F208">
        <f t="shared" si="6"/>
        <v>-9.6625072324010904E-3</v>
      </c>
      <c r="G208">
        <f t="shared" si="7"/>
        <v>8.3665531691350901E-3</v>
      </c>
    </row>
    <row r="209" spans="3:7" x14ac:dyDescent="0.15">
      <c r="C209" s="4" t="s">
        <v>205</v>
      </c>
      <c r="D209" s="2">
        <v>513.48999000000003</v>
      </c>
      <c r="E209" s="5">
        <v>3316.8100589999999</v>
      </c>
      <c r="F209">
        <f t="shared" si="6"/>
        <v>-5.8228788452137775E-3</v>
      </c>
      <c r="G209">
        <f t="shared" si="7"/>
        <v>3.8621620690158509E-3</v>
      </c>
    </row>
    <row r="210" spans="3:7" x14ac:dyDescent="0.15">
      <c r="C210" s="4" t="s">
        <v>206</v>
      </c>
      <c r="D210" s="2">
        <v>510.5</v>
      </c>
      <c r="E210" s="5">
        <v>3329.6201169999999</v>
      </c>
      <c r="F210">
        <f t="shared" si="6"/>
        <v>7.189032713026447E-2</v>
      </c>
      <c r="G210">
        <f t="shared" si="7"/>
        <v>-2.6519776099730831E-3</v>
      </c>
    </row>
    <row r="211" spans="3:7" x14ac:dyDescent="0.15">
      <c r="C211" s="4" t="s">
        <v>207</v>
      </c>
      <c r="D211" s="2">
        <v>547.20001200000002</v>
      </c>
      <c r="E211" s="5">
        <v>3320.790039</v>
      </c>
      <c r="F211">
        <f t="shared" si="6"/>
        <v>4.0862546618511283E-2</v>
      </c>
      <c r="G211">
        <f t="shared" si="7"/>
        <v>2.890760899442764E-4</v>
      </c>
    </row>
    <row r="212" spans="3:7" x14ac:dyDescent="0.15">
      <c r="C212" s="4" t="s">
        <v>208</v>
      </c>
      <c r="D212" s="2">
        <v>569.55999799999995</v>
      </c>
      <c r="E212" s="5">
        <v>3321.75</v>
      </c>
      <c r="F212">
        <f t="shared" si="6"/>
        <v>4.6351815599242011E-3</v>
      </c>
      <c r="G212">
        <f t="shared" si="7"/>
        <v>1.1409765936629724E-3</v>
      </c>
    </row>
    <row r="213" spans="3:7" x14ac:dyDescent="0.15">
      <c r="C213" s="4" t="s">
        <v>209</v>
      </c>
      <c r="D213" s="2">
        <v>572.20001200000002</v>
      </c>
      <c r="E213" s="5">
        <v>3325.540039</v>
      </c>
      <c r="F213">
        <f t="shared" si="6"/>
        <v>-1.2897596723573613E-2</v>
      </c>
      <c r="G213">
        <f t="shared" si="7"/>
        <v>-9.0421608663121527E-3</v>
      </c>
    </row>
    <row r="214" spans="3:7" x14ac:dyDescent="0.15">
      <c r="C214" s="4" t="s">
        <v>210</v>
      </c>
      <c r="D214" s="2">
        <v>564.82000700000003</v>
      </c>
      <c r="E214" s="5">
        <v>3295.469971</v>
      </c>
      <c r="F214">
        <f t="shared" si="6"/>
        <v>-1.203921057279401E-2</v>
      </c>
      <c r="G214">
        <f t="shared" si="7"/>
        <v>-1.5730711690954722E-2</v>
      </c>
    </row>
    <row r="215" spans="3:7" x14ac:dyDescent="0.15">
      <c r="C215" s="4" t="s">
        <v>211</v>
      </c>
      <c r="D215" s="2">
        <v>558.02002000000005</v>
      </c>
      <c r="E215" s="5">
        <v>3243.6298830000001</v>
      </c>
      <c r="F215">
        <f t="shared" si="6"/>
        <v>1.5913414719421686E-2</v>
      </c>
      <c r="G215">
        <f t="shared" si="7"/>
        <v>1.0053584464402337E-2</v>
      </c>
    </row>
    <row r="216" spans="3:7" x14ac:dyDescent="0.15">
      <c r="C216" s="4" t="s">
        <v>212</v>
      </c>
      <c r="D216" s="2">
        <v>566.90002400000003</v>
      </c>
      <c r="E216" s="5">
        <v>3276.23999</v>
      </c>
      <c r="F216">
        <f t="shared" si="6"/>
        <v>2.4854410660600013E-2</v>
      </c>
      <c r="G216">
        <f t="shared" si="7"/>
        <v>-8.6687422431466115E-4</v>
      </c>
    </row>
    <row r="217" spans="3:7" x14ac:dyDescent="0.15">
      <c r="C217" s="4" t="s">
        <v>213</v>
      </c>
      <c r="D217" s="2">
        <v>580.98999000000003</v>
      </c>
      <c r="E217" s="5">
        <v>3273.3999020000001</v>
      </c>
      <c r="F217">
        <f t="shared" si="6"/>
        <v>0.10296220077733166</v>
      </c>
      <c r="G217">
        <f t="shared" si="7"/>
        <v>3.1343588645344699E-3</v>
      </c>
    </row>
    <row r="218" spans="3:7" x14ac:dyDescent="0.15">
      <c r="C218" s="4" t="s">
        <v>214</v>
      </c>
      <c r="D218" s="2">
        <v>640.80999799999995</v>
      </c>
      <c r="E218" s="5">
        <v>3283.6599120000001</v>
      </c>
      <c r="F218">
        <f t="shared" si="6"/>
        <v>1.5230737707684896E-2</v>
      </c>
      <c r="G218">
        <f t="shared" si="7"/>
        <v>-1.7705820200054914E-2</v>
      </c>
    </row>
    <row r="219" spans="3:7" x14ac:dyDescent="0.15">
      <c r="C219" s="4" t="s">
        <v>215</v>
      </c>
      <c r="D219" s="2">
        <v>650.57000700000003</v>
      </c>
      <c r="E219" s="5">
        <v>3225.5200199999999</v>
      </c>
      <c r="F219">
        <f t="shared" si="6"/>
        <v>0.19894860139164081</v>
      </c>
      <c r="G219">
        <f t="shared" si="7"/>
        <v>7.2546137847255129E-3</v>
      </c>
    </row>
    <row r="220" spans="3:7" x14ac:dyDescent="0.15">
      <c r="C220" s="4" t="s">
        <v>216</v>
      </c>
      <c r="D220" s="2">
        <v>780</v>
      </c>
      <c r="E220" s="5">
        <v>3248.919922</v>
      </c>
      <c r="F220">
        <f t="shared" si="6"/>
        <v>0.13725640769230762</v>
      </c>
      <c r="G220">
        <f t="shared" si="7"/>
        <v>1.4980414158696486E-2</v>
      </c>
    </row>
    <row r="221" spans="3:7" x14ac:dyDescent="0.15">
      <c r="C221" s="4" t="s">
        <v>217</v>
      </c>
      <c r="D221" s="2">
        <v>887.05999799999995</v>
      </c>
      <c r="E221" s="5">
        <v>3297.5900879999999</v>
      </c>
      <c r="F221">
        <f t="shared" si="6"/>
        <v>-0.17175837749815875</v>
      </c>
      <c r="G221">
        <f t="shared" si="7"/>
        <v>1.1250595741116313E-2</v>
      </c>
    </row>
    <row r="222" spans="3:7" x14ac:dyDescent="0.15">
      <c r="C222" s="4" t="s">
        <v>218</v>
      </c>
      <c r="D222" s="2">
        <v>734.70001200000002</v>
      </c>
      <c r="E222" s="5">
        <v>3334.6899410000001</v>
      </c>
      <c r="F222">
        <f t="shared" si="6"/>
        <v>1.9409295994403719E-2</v>
      </c>
      <c r="G222">
        <f t="shared" si="7"/>
        <v>3.3256729099900213E-3</v>
      </c>
    </row>
    <row r="223" spans="3:7" x14ac:dyDescent="0.15">
      <c r="C223" s="4" t="s">
        <v>219</v>
      </c>
      <c r="D223" s="2">
        <v>748.96002199999998</v>
      </c>
      <c r="E223" s="5">
        <v>3345.780029</v>
      </c>
      <c r="F223">
        <f t="shared" si="6"/>
        <v>-1.1883344555872015E-3</v>
      </c>
      <c r="G223">
        <f t="shared" si="7"/>
        <v>-5.4008535657978822E-3</v>
      </c>
    </row>
    <row r="224" spans="3:7" x14ac:dyDescent="0.15">
      <c r="C224" s="4" t="s">
        <v>220</v>
      </c>
      <c r="D224" s="2">
        <v>748.07000700000003</v>
      </c>
      <c r="E224" s="5">
        <v>3327.709961</v>
      </c>
      <c r="F224">
        <f t="shared" si="6"/>
        <v>3.102653733315628E-2</v>
      </c>
      <c r="G224">
        <f t="shared" si="7"/>
        <v>7.3263978188392066E-3</v>
      </c>
    </row>
    <row r="225" spans="3:7" x14ac:dyDescent="0.15">
      <c r="C225" s="4" t="s">
        <v>221</v>
      </c>
      <c r="D225" s="2">
        <v>771.28002900000001</v>
      </c>
      <c r="E225" s="5">
        <v>3352.0900879999999</v>
      </c>
      <c r="F225">
        <f t="shared" si="6"/>
        <v>4.0192613362739745E-3</v>
      </c>
      <c r="G225">
        <f t="shared" si="7"/>
        <v>1.6884725205512068E-3</v>
      </c>
    </row>
    <row r="226" spans="3:7" x14ac:dyDescent="0.15">
      <c r="C226" s="4" t="s">
        <v>222</v>
      </c>
      <c r="D226" s="2">
        <v>774.38000499999998</v>
      </c>
      <c r="E226" s="5">
        <v>3357.75</v>
      </c>
      <c r="F226">
        <f t="shared" si="6"/>
        <v>-9.155746473593367E-3</v>
      </c>
      <c r="G226">
        <f t="shared" si="7"/>
        <v>6.4626464150100678E-3</v>
      </c>
    </row>
    <row r="227" spans="3:7" x14ac:dyDescent="0.15">
      <c r="C227" s="4" t="s">
        <v>223</v>
      </c>
      <c r="D227" s="2">
        <v>767.28997800000002</v>
      </c>
      <c r="E227" s="5">
        <v>3379.4499510000001</v>
      </c>
      <c r="F227">
        <f t="shared" si="6"/>
        <v>4.784373972365371E-2</v>
      </c>
      <c r="G227">
        <f t="shared" si="7"/>
        <v>-1.6304458062382371E-3</v>
      </c>
    </row>
    <row r="228" spans="3:7" x14ac:dyDescent="0.15">
      <c r="C228" s="4" t="s">
        <v>224</v>
      </c>
      <c r="D228" s="2">
        <v>804</v>
      </c>
      <c r="E228" s="5">
        <v>3373.9399410000001</v>
      </c>
      <c r="F228">
        <f t="shared" si="6"/>
        <v>-4.9377748756218743E-3</v>
      </c>
      <c r="G228">
        <f t="shared" si="7"/>
        <v>1.8435334086464067E-3</v>
      </c>
    </row>
    <row r="229" spans="3:7" x14ac:dyDescent="0.15">
      <c r="C229" s="4" t="s">
        <v>225</v>
      </c>
      <c r="D229" s="2">
        <v>800.03002900000001</v>
      </c>
      <c r="E229" s="5">
        <v>3380.1599120000001</v>
      </c>
      <c r="F229">
        <f t="shared" si="6"/>
        <v>7.2959755114392108E-2</v>
      </c>
      <c r="G229">
        <f t="shared" si="7"/>
        <v>-2.9199426231169673E-3</v>
      </c>
    </row>
    <row r="230" spans="3:7" x14ac:dyDescent="0.15">
      <c r="C230" s="4" t="s">
        <v>226</v>
      </c>
      <c r="D230" s="2">
        <v>858.40002400000003</v>
      </c>
      <c r="E230" s="5">
        <v>3370.290039</v>
      </c>
      <c r="F230">
        <f t="shared" si="6"/>
        <v>6.8755775104684724E-2</v>
      </c>
      <c r="G230">
        <f t="shared" si="7"/>
        <v>4.705785797802114E-3</v>
      </c>
    </row>
    <row r="231" spans="3:7" x14ac:dyDescent="0.15">
      <c r="C231" s="4" t="s">
        <v>227</v>
      </c>
      <c r="D231" s="2">
        <v>917.419983</v>
      </c>
      <c r="E231" s="5">
        <v>3386.1499020000001</v>
      </c>
      <c r="F231">
        <f t="shared" si="6"/>
        <v>-1.9631150763804506E-2</v>
      </c>
      <c r="G231">
        <f t="shared" si="7"/>
        <v>-3.81551980093055E-3</v>
      </c>
    </row>
    <row r="232" spans="3:7" x14ac:dyDescent="0.15">
      <c r="C232" s="4" t="s">
        <v>228</v>
      </c>
      <c r="D232" s="2">
        <v>899.40997300000004</v>
      </c>
      <c r="E232" s="5">
        <v>3373.2299800000001</v>
      </c>
      <c r="F232">
        <f t="shared" si="6"/>
        <v>1.7678556472932991E-3</v>
      </c>
      <c r="G232">
        <f t="shared" si="7"/>
        <v>-1.0518102889622743E-2</v>
      </c>
    </row>
    <row r="233" spans="3:7" x14ac:dyDescent="0.15">
      <c r="C233" s="4" t="s">
        <v>229</v>
      </c>
      <c r="D233" s="2">
        <v>901</v>
      </c>
      <c r="E233" s="5">
        <v>3337.75</v>
      </c>
      <c r="F233">
        <f t="shared" si="6"/>
        <v>-7.4594918978912295E-2</v>
      </c>
      <c r="G233">
        <f t="shared" si="7"/>
        <v>-3.3513626544828097E-2</v>
      </c>
    </row>
    <row r="234" spans="3:7" x14ac:dyDescent="0.15">
      <c r="C234" s="4" t="s">
        <v>230</v>
      </c>
      <c r="D234" s="2">
        <v>833.78997800000002</v>
      </c>
      <c r="E234" s="5">
        <v>3225.889893</v>
      </c>
      <c r="F234">
        <f t="shared" si="6"/>
        <v>-4.0633739783329445E-2</v>
      </c>
      <c r="G234">
        <f t="shared" si="7"/>
        <v>-3.0279995672499539E-2</v>
      </c>
    </row>
    <row r="235" spans="3:7" x14ac:dyDescent="0.15">
      <c r="C235" s="4" t="s">
        <v>231</v>
      </c>
      <c r="D235" s="2">
        <v>799.90997300000004</v>
      </c>
      <c r="E235" s="5">
        <v>3128.209961</v>
      </c>
      <c r="F235">
        <f t="shared" si="6"/>
        <v>-2.6390451066422758E-2</v>
      </c>
      <c r="G235">
        <f t="shared" si="7"/>
        <v>-3.7785404903644803E-3</v>
      </c>
    </row>
    <row r="236" spans="3:7" x14ac:dyDescent="0.15">
      <c r="C236" s="4" t="s">
        <v>232</v>
      </c>
      <c r="D236" s="2">
        <v>778.79998799999998</v>
      </c>
      <c r="E236" s="5">
        <v>3116.389893</v>
      </c>
      <c r="F236">
        <f t="shared" si="6"/>
        <v>-0.12814585200019288</v>
      </c>
      <c r="G236">
        <f t="shared" si="7"/>
        <v>-4.4163242638266396E-2</v>
      </c>
    </row>
    <row r="237" spans="3:7" x14ac:dyDescent="0.15">
      <c r="C237" s="4" t="s">
        <v>233</v>
      </c>
      <c r="D237" s="2">
        <v>679</v>
      </c>
      <c r="E237" s="5">
        <v>2978.76001</v>
      </c>
      <c r="F237">
        <f t="shared" si="6"/>
        <v>-1.6215036818851201E-2</v>
      </c>
      <c r="G237">
        <f t="shared" si="7"/>
        <v>-8.2383404227317995E-3</v>
      </c>
    </row>
    <row r="238" spans="3:7" x14ac:dyDescent="0.15">
      <c r="C238" s="4" t="s">
        <v>234</v>
      </c>
      <c r="D238" s="2">
        <v>667.98999000000003</v>
      </c>
      <c r="E238" s="5">
        <v>2954.219971</v>
      </c>
      <c r="F238">
        <f t="shared" si="6"/>
        <v>0.11322026696837176</v>
      </c>
      <c r="G238">
        <f t="shared" si="7"/>
        <v>4.603922874232038E-2</v>
      </c>
    </row>
    <row r="239" spans="3:7" x14ac:dyDescent="0.15">
      <c r="C239" s="4" t="s">
        <v>235</v>
      </c>
      <c r="D239" s="2">
        <v>743.61999500000002</v>
      </c>
      <c r="E239" s="5">
        <v>3090.2299800000001</v>
      </c>
      <c r="F239">
        <f t="shared" si="6"/>
        <v>2.5416409089429452E-3</v>
      </c>
      <c r="G239">
        <f t="shared" si="7"/>
        <v>-2.810789603432691E-2</v>
      </c>
    </row>
    <row r="240" spans="3:7" x14ac:dyDescent="0.15">
      <c r="C240" s="4" t="s">
        <v>236</v>
      </c>
      <c r="D240" s="2">
        <v>745.51000999999997</v>
      </c>
      <c r="E240" s="5">
        <v>3003.3701169999999</v>
      </c>
      <c r="F240">
        <f t="shared" si="6"/>
        <v>5.3520273993370449E-3</v>
      </c>
      <c r="G240">
        <f t="shared" si="7"/>
        <v>4.2202590777125987E-2</v>
      </c>
    </row>
    <row r="241" spans="3:7" x14ac:dyDescent="0.15">
      <c r="C241" s="4" t="s">
        <v>237</v>
      </c>
      <c r="D241" s="2">
        <v>749.5</v>
      </c>
      <c r="E241" s="5">
        <v>3130.1201169999999</v>
      </c>
      <c r="F241">
        <f t="shared" si="6"/>
        <v>-3.3302230820547007E-2</v>
      </c>
      <c r="G241">
        <f t="shared" si="7"/>
        <v>-3.3922077118805932E-2</v>
      </c>
    </row>
    <row r="242" spans="3:7" x14ac:dyDescent="0.15">
      <c r="C242" s="4" t="s">
        <v>238</v>
      </c>
      <c r="D242" s="2">
        <v>724.53997800000002</v>
      </c>
      <c r="E242" s="5">
        <v>3023.9399410000001</v>
      </c>
      <c r="F242">
        <f t="shared" si="6"/>
        <v>-2.906671631582497E-2</v>
      </c>
      <c r="G242">
        <f t="shared" si="7"/>
        <v>-1.7053851930321835E-2</v>
      </c>
    </row>
    <row r="243" spans="3:7" x14ac:dyDescent="0.15">
      <c r="C243" s="4" t="s">
        <v>239</v>
      </c>
      <c r="D243" s="2">
        <v>703.47997999999995</v>
      </c>
      <c r="E243" s="5">
        <v>2972.3701169999999</v>
      </c>
      <c r="F243">
        <f t="shared" si="6"/>
        <v>-0.13572522703489012</v>
      </c>
      <c r="G243">
        <f t="shared" si="7"/>
        <v>-7.5969697282486856E-2</v>
      </c>
    </row>
    <row r="244" spans="3:7" x14ac:dyDescent="0.15">
      <c r="C244" s="4" t="s">
        <v>240</v>
      </c>
      <c r="D244" s="2">
        <v>608</v>
      </c>
      <c r="E244" s="5">
        <v>2746.5600589999999</v>
      </c>
      <c r="F244">
        <f t="shared" si="6"/>
        <v>6.1398054276315783E-2</v>
      </c>
      <c r="G244">
        <f t="shared" si="7"/>
        <v>4.9396305955674777E-2</v>
      </c>
    </row>
    <row r="245" spans="3:7" x14ac:dyDescent="0.15">
      <c r="C245" s="4" t="s">
        <v>241</v>
      </c>
      <c r="D245" s="2">
        <v>645.330017</v>
      </c>
      <c r="E245" s="5">
        <v>2882.2299800000001</v>
      </c>
      <c r="F245">
        <f t="shared" si="6"/>
        <v>-1.7200558950599756E-2</v>
      </c>
      <c r="G245">
        <f t="shared" si="7"/>
        <v>-4.8868444911533394E-2</v>
      </c>
    </row>
    <row r="246" spans="3:7" x14ac:dyDescent="0.15">
      <c r="C246" s="4" t="s">
        <v>242</v>
      </c>
      <c r="D246" s="2">
        <v>634.22997999999995</v>
      </c>
      <c r="E246" s="5">
        <v>2741.3798830000001</v>
      </c>
      <c r="F246">
        <f t="shared" si="6"/>
        <v>-0.11617235754134482</v>
      </c>
      <c r="G246">
        <f t="shared" si="7"/>
        <v>-9.5112680886335968E-2</v>
      </c>
    </row>
    <row r="247" spans="3:7" x14ac:dyDescent="0.15">
      <c r="C247" s="4" t="s">
        <v>243</v>
      </c>
      <c r="D247" s="2">
        <v>560.54998799999998</v>
      </c>
      <c r="E247" s="5">
        <v>2480.639893</v>
      </c>
      <c r="F247">
        <f t="shared" si="6"/>
        <v>-2.4850581211679497E-2</v>
      </c>
      <c r="G247">
        <f t="shared" si="7"/>
        <v>9.2871249732820405E-2</v>
      </c>
    </row>
    <row r="248" spans="3:7" x14ac:dyDescent="0.15">
      <c r="C248" s="4" t="s">
        <v>244</v>
      </c>
      <c r="D248" s="2">
        <v>546.61999500000002</v>
      </c>
      <c r="E248" s="5">
        <v>2711.0200199999999</v>
      </c>
      <c r="F248">
        <f t="shared" si="6"/>
        <v>-0.18577803397038201</v>
      </c>
      <c r="G248">
        <f t="shared" si="7"/>
        <v>-0.11984055248695651</v>
      </c>
    </row>
    <row r="249" spans="3:7" x14ac:dyDescent="0.15">
      <c r="C249" s="4" t="s">
        <v>245</v>
      </c>
      <c r="D249" s="2">
        <v>445.07000699999998</v>
      </c>
      <c r="E249" s="5">
        <v>2386.1298830000001</v>
      </c>
      <c r="F249">
        <f t="shared" si="6"/>
        <v>-3.3410462997116676E-2</v>
      </c>
      <c r="G249">
        <f t="shared" si="7"/>
        <v>5.9954849490479314E-2</v>
      </c>
    </row>
    <row r="250" spans="3:7" x14ac:dyDescent="0.15">
      <c r="C250" s="4" t="s">
        <v>246</v>
      </c>
      <c r="D250" s="2">
        <v>430.20001200000002</v>
      </c>
      <c r="E250" s="5">
        <v>2529.1899410000001</v>
      </c>
      <c r="F250">
        <f t="shared" si="6"/>
        <v>-0.16034404713126785</v>
      </c>
      <c r="G250">
        <f t="shared" si="7"/>
        <v>-5.1830762440945588E-2</v>
      </c>
    </row>
    <row r="251" spans="3:7" x14ac:dyDescent="0.15">
      <c r="C251" s="4" t="s">
        <v>247</v>
      </c>
      <c r="D251" s="2">
        <v>361.22000100000002</v>
      </c>
      <c r="E251" s="5">
        <v>2398.1000979999999</v>
      </c>
      <c r="F251">
        <f t="shared" si="6"/>
        <v>0.18387689999480394</v>
      </c>
      <c r="G251">
        <f t="shared" si="7"/>
        <v>4.7078080724886158E-3</v>
      </c>
    </row>
    <row r="252" spans="3:7" x14ac:dyDescent="0.15">
      <c r="C252" s="4" t="s">
        <v>248</v>
      </c>
      <c r="D252" s="2">
        <v>427.64001500000001</v>
      </c>
      <c r="E252" s="5">
        <v>2409.389893</v>
      </c>
      <c r="F252">
        <f t="shared" si="6"/>
        <v>-2.5726310948714676E-4</v>
      </c>
      <c r="G252">
        <f t="shared" si="7"/>
        <v>-4.3359512424085686E-2</v>
      </c>
    </row>
    <row r="253" spans="3:7" x14ac:dyDescent="0.15">
      <c r="C253" s="4" t="s">
        <v>249</v>
      </c>
      <c r="D253" s="2">
        <v>427.52999899999998</v>
      </c>
      <c r="E253" s="5">
        <v>2304.919922</v>
      </c>
      <c r="F253">
        <f t="shared" si="6"/>
        <v>1.5811779327326275E-2</v>
      </c>
      <c r="G253">
        <f t="shared" si="7"/>
        <v>-2.9293868023585041E-2</v>
      </c>
    </row>
    <row r="254" spans="3:7" x14ac:dyDescent="0.15">
      <c r="C254" s="4" t="s">
        <v>250</v>
      </c>
      <c r="D254" s="2">
        <v>434.290009</v>
      </c>
      <c r="E254" s="5">
        <v>2237.3999020000001</v>
      </c>
      <c r="F254">
        <f t="shared" si="6"/>
        <v>0.16281744809837428</v>
      </c>
      <c r="G254">
        <f t="shared" si="7"/>
        <v>9.3827739874460692E-2</v>
      </c>
    </row>
    <row r="255" spans="3:7" x14ac:dyDescent="0.15">
      <c r="C255" s="4" t="s">
        <v>251</v>
      </c>
      <c r="D255" s="2">
        <v>505</v>
      </c>
      <c r="E255" s="5">
        <v>2447.330078</v>
      </c>
      <c r="F255">
        <f t="shared" si="6"/>
        <v>6.7821782178217827E-2</v>
      </c>
      <c r="G255">
        <f t="shared" si="7"/>
        <v>1.1535011665884472E-2</v>
      </c>
    </row>
    <row r="256" spans="3:7" x14ac:dyDescent="0.15">
      <c r="C256" s="4" t="s">
        <v>252</v>
      </c>
      <c r="D256" s="2">
        <v>539.25</v>
      </c>
      <c r="E256" s="5">
        <v>2475.5600589999999</v>
      </c>
      <c r="F256">
        <f t="shared" si="6"/>
        <v>-2.056565044042645E-2</v>
      </c>
      <c r="G256">
        <f t="shared" si="7"/>
        <v>6.2414162984360901E-2</v>
      </c>
    </row>
    <row r="257" spans="3:7" x14ac:dyDescent="0.15">
      <c r="C257" s="4" t="s">
        <v>253</v>
      </c>
      <c r="D257" s="2">
        <v>528.15997300000004</v>
      </c>
      <c r="E257" s="5">
        <v>2630.070068</v>
      </c>
      <c r="F257">
        <f t="shared" si="6"/>
        <v>-1.7153887956594671E-2</v>
      </c>
      <c r="G257">
        <f t="shared" si="7"/>
        <v>-1.2033955439091347E-2</v>
      </c>
    </row>
    <row r="258" spans="3:7" x14ac:dyDescent="0.15">
      <c r="C258" s="4" t="s">
        <v>254</v>
      </c>
      <c r="D258" s="2">
        <v>519.09997599999997</v>
      </c>
      <c r="E258" s="5">
        <v>2598.419922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59661-E9D4-1E47-B823-7613ED2AF00A}">
  <dimension ref="C4:M258"/>
  <sheetViews>
    <sheetView tabSelected="1" topLeftCell="G5" zoomScale="165" workbookViewId="0">
      <selection activeCell="I39" sqref="I39"/>
    </sheetView>
  </sheetViews>
  <sheetFormatPr baseColWidth="10" defaultRowHeight="13" x14ac:dyDescent="0.15"/>
  <cols>
    <col min="4" max="4" width="11" bestFit="1" customWidth="1"/>
    <col min="5" max="5" width="12" customWidth="1"/>
    <col min="6" max="7" width="12.33203125" bestFit="1" customWidth="1"/>
    <col min="12" max="12" width="13.6640625" customWidth="1"/>
    <col min="13" max="13" width="19.83203125" customWidth="1"/>
  </cols>
  <sheetData>
    <row r="4" spans="3:13" ht="14" x14ac:dyDescent="0.15">
      <c r="C4" t="s">
        <v>0</v>
      </c>
      <c r="D4" s="6" t="s">
        <v>264</v>
      </c>
      <c r="E4" t="s">
        <v>256</v>
      </c>
    </row>
    <row r="5" spans="3:13" x14ac:dyDescent="0.15">
      <c r="C5" s="3" t="s">
        <v>1</v>
      </c>
      <c r="D5" s="5">
        <v>35.053615999999998</v>
      </c>
      <c r="E5" s="5">
        <v>2805.3701169999999</v>
      </c>
      <c r="F5">
        <f>(D6-D5)/D5</f>
        <v>1.229182746795667E-2</v>
      </c>
      <c r="G5">
        <f>(E6-E5)/E5</f>
        <v>3.5894814516555119E-3</v>
      </c>
    </row>
    <row r="6" spans="3:13" x14ac:dyDescent="0.15">
      <c r="C6" s="4" t="s">
        <v>2</v>
      </c>
      <c r="D6" s="5">
        <v>35.484489000000004</v>
      </c>
      <c r="E6" s="5">
        <v>2815.4399410000001</v>
      </c>
      <c r="F6">
        <f t="shared" ref="F6:F69" si="0">(D7-D6)/D6</f>
        <v>1.0792321118107532E-3</v>
      </c>
      <c r="G6">
        <f t="shared" ref="G6:G69" si="1">(E7-E6)/E6</f>
        <v>6.7342800405345319E-3</v>
      </c>
    </row>
    <row r="7" spans="3:13" ht="14" x14ac:dyDescent="0.15">
      <c r="C7" s="4" t="s">
        <v>3</v>
      </c>
      <c r="D7" s="5">
        <v>35.522784999999999</v>
      </c>
      <c r="E7" s="5">
        <v>2834.3999020000001</v>
      </c>
      <c r="F7">
        <f t="shared" si="0"/>
        <v>1.7789793227079458E-2</v>
      </c>
      <c r="G7">
        <f t="shared" si="1"/>
        <v>1.1568600103627853E-2</v>
      </c>
      <c r="L7" s="6" t="s">
        <v>259</v>
      </c>
      <c r="M7">
        <f>_xlfn.VAR.S(G5:G257)</f>
        <v>3.4860087637620264E-4</v>
      </c>
    </row>
    <row r="8" spans="3:13" ht="14" x14ac:dyDescent="0.15">
      <c r="C8" s="4" t="s">
        <v>4</v>
      </c>
      <c r="D8" s="5">
        <v>36.154727999999999</v>
      </c>
      <c r="E8" s="5">
        <v>2867.1899410000001</v>
      </c>
      <c r="F8">
        <f t="shared" si="0"/>
        <v>1.3241421702854519E-3</v>
      </c>
      <c r="G8">
        <f t="shared" si="1"/>
        <v>1.7455767155240763E-5</v>
      </c>
      <c r="L8" s="6" t="s">
        <v>260</v>
      </c>
      <c r="M8">
        <f>_xlfn.COVARIANCE.S(F5:F257,G5:G257)</f>
        <v>4.2851615457885085E-4</v>
      </c>
    </row>
    <row r="9" spans="3:13" ht="14" x14ac:dyDescent="0.15">
      <c r="C9" s="4" t="s">
        <v>5</v>
      </c>
      <c r="D9" s="5">
        <v>36.202601999999999</v>
      </c>
      <c r="E9" s="5">
        <v>2867.23999</v>
      </c>
      <c r="F9">
        <f t="shared" si="0"/>
        <v>1.533978137814517E-2</v>
      </c>
      <c r="G9">
        <f t="shared" si="1"/>
        <v>2.1483768437535206E-3</v>
      </c>
      <c r="L9" s="10" t="s">
        <v>261</v>
      </c>
      <c r="M9" s="10">
        <f>M8/M7</f>
        <v>1.2292457753789618</v>
      </c>
    </row>
    <row r="10" spans="3:13" x14ac:dyDescent="0.15">
      <c r="C10" s="4" t="s">
        <v>6</v>
      </c>
      <c r="D10" s="5">
        <v>36.757942</v>
      </c>
      <c r="E10" s="5">
        <v>2873.3999020000001</v>
      </c>
      <c r="F10">
        <f t="shared" si="0"/>
        <v>1.0419408137702556E-2</v>
      </c>
      <c r="G10">
        <f t="shared" si="1"/>
        <v>2.0846353463820498E-3</v>
      </c>
    </row>
    <row r="11" spans="3:13" x14ac:dyDescent="0.15">
      <c r="C11" s="4" t="s">
        <v>7</v>
      </c>
      <c r="D11" s="5">
        <v>37.140937999999998</v>
      </c>
      <c r="E11" s="5">
        <v>2879.389893</v>
      </c>
      <c r="F11">
        <f t="shared" si="0"/>
        <v>3.8669728804371626E-3</v>
      </c>
      <c r="G11">
        <f t="shared" si="1"/>
        <v>4.6364325416488519E-3</v>
      </c>
    </row>
    <row r="12" spans="3:13" x14ac:dyDescent="0.15">
      <c r="C12" s="4" t="s">
        <v>8</v>
      </c>
      <c r="D12" s="5">
        <v>37.284560999999997</v>
      </c>
      <c r="E12" s="5">
        <v>2892.73999</v>
      </c>
      <c r="F12">
        <f t="shared" si="0"/>
        <v>3.0817849779699786E-3</v>
      </c>
      <c r="G12">
        <f t="shared" si="1"/>
        <v>1.0474601970707699E-3</v>
      </c>
    </row>
    <row r="13" spans="3:13" x14ac:dyDescent="0.15">
      <c r="C13" s="4" t="s">
        <v>9</v>
      </c>
      <c r="D13" s="5">
        <v>37.399464000000002</v>
      </c>
      <c r="E13" s="5">
        <v>2895.7700199999999</v>
      </c>
      <c r="F13">
        <f t="shared" si="0"/>
        <v>-5.1203407621029763E-3</v>
      </c>
      <c r="G13">
        <f t="shared" si="1"/>
        <v>-6.0674946140922741E-3</v>
      </c>
    </row>
    <row r="14" spans="3:13" x14ac:dyDescent="0.15">
      <c r="C14" s="4" t="s">
        <v>10</v>
      </c>
      <c r="D14" s="5">
        <v>37.207965999999999</v>
      </c>
      <c r="E14" s="5">
        <v>2878.1999510000001</v>
      </c>
      <c r="F14">
        <f t="shared" si="0"/>
        <v>1.0035942303322989E-2</v>
      </c>
      <c r="G14">
        <f t="shared" si="1"/>
        <v>3.4778716456172871E-3</v>
      </c>
    </row>
    <row r="15" spans="3:13" x14ac:dyDescent="0.15">
      <c r="C15" s="4" t="s">
        <v>11</v>
      </c>
      <c r="D15" s="5">
        <v>37.581383000000002</v>
      </c>
      <c r="E15" s="5">
        <v>2888.209961</v>
      </c>
      <c r="F15">
        <f t="shared" si="0"/>
        <v>2.0382166350821768E-3</v>
      </c>
      <c r="G15">
        <f t="shared" si="1"/>
        <v>3.8122920939531678E-5</v>
      </c>
    </row>
    <row r="16" spans="3:13" x14ac:dyDescent="0.15">
      <c r="C16" s="4" t="s">
        <v>12</v>
      </c>
      <c r="D16" s="5">
        <v>37.657981999999997</v>
      </c>
      <c r="E16" s="5">
        <v>2888.320068</v>
      </c>
      <c r="F16">
        <f t="shared" si="0"/>
        <v>9.6617497984890794E-3</v>
      </c>
      <c r="G16">
        <f t="shared" si="1"/>
        <v>6.6093242959803736E-3</v>
      </c>
    </row>
    <row r="17" spans="3:7" x14ac:dyDescent="0.15">
      <c r="C17" s="4" t="s">
        <v>13</v>
      </c>
      <c r="D17" s="5">
        <v>38.021824000000002</v>
      </c>
      <c r="E17" s="5">
        <v>2907.4099120000001</v>
      </c>
      <c r="F17">
        <f t="shared" si="0"/>
        <v>-3.5254752638905593E-3</v>
      </c>
      <c r="G17">
        <f t="shared" si="1"/>
        <v>-6.2936911387957012E-4</v>
      </c>
    </row>
    <row r="18" spans="3:7" x14ac:dyDescent="0.15">
      <c r="C18" s="4" t="s">
        <v>14</v>
      </c>
      <c r="D18" s="5">
        <v>37.887779000000002</v>
      </c>
      <c r="E18" s="5">
        <v>2905.580078</v>
      </c>
      <c r="F18">
        <f t="shared" si="0"/>
        <v>2.2744537229273786E-3</v>
      </c>
      <c r="G18">
        <f t="shared" si="1"/>
        <v>5.0935818675445653E-4</v>
      </c>
    </row>
    <row r="19" spans="3:7" x14ac:dyDescent="0.15">
      <c r="C19" s="4" t="s">
        <v>15</v>
      </c>
      <c r="D19" s="5">
        <v>37.973953000000002</v>
      </c>
      <c r="E19" s="5">
        <v>2907.0600589999999</v>
      </c>
      <c r="F19">
        <f t="shared" si="0"/>
        <v>8.3207560719315947E-3</v>
      </c>
      <c r="G19">
        <f t="shared" si="1"/>
        <v>-2.2738119838754439E-3</v>
      </c>
    </row>
    <row r="20" spans="3:7" x14ac:dyDescent="0.15">
      <c r="C20" s="4" t="s">
        <v>16</v>
      </c>
      <c r="D20" s="5">
        <v>38.289924999999997</v>
      </c>
      <c r="E20" s="5">
        <v>2900.4499510000001</v>
      </c>
      <c r="F20">
        <f t="shared" si="0"/>
        <v>7.7518302791140057E-3</v>
      </c>
      <c r="G20">
        <f t="shared" si="1"/>
        <v>1.5790922365065687E-3</v>
      </c>
    </row>
    <row r="21" spans="3:7" x14ac:dyDescent="0.15">
      <c r="C21" s="4" t="s">
        <v>17</v>
      </c>
      <c r="D21" s="5">
        <v>38.586742000000001</v>
      </c>
      <c r="E21" s="5">
        <v>2905.030029</v>
      </c>
      <c r="F21">
        <f t="shared" si="0"/>
        <v>-1.9851041064830054E-2</v>
      </c>
      <c r="G21">
        <f t="shared" si="1"/>
        <v>1.0120177659616108E-3</v>
      </c>
    </row>
    <row r="22" spans="3:7" x14ac:dyDescent="0.15">
      <c r="C22" s="4" t="s">
        <v>18</v>
      </c>
      <c r="D22" s="5">
        <v>37.820754999999998</v>
      </c>
      <c r="E22" s="5">
        <v>2907.969971</v>
      </c>
      <c r="F22">
        <f t="shared" si="0"/>
        <v>8.3545397229643267E-3</v>
      </c>
      <c r="G22">
        <f t="shared" si="1"/>
        <v>8.8412058089990583E-3</v>
      </c>
    </row>
    <row r="23" spans="3:7" x14ac:dyDescent="0.15">
      <c r="C23" s="4" t="s">
        <v>19</v>
      </c>
      <c r="D23" s="5">
        <v>38.13673</v>
      </c>
      <c r="E23" s="5">
        <v>2933.679932</v>
      </c>
      <c r="F23">
        <f t="shared" si="0"/>
        <v>-2.7618256730454504E-3</v>
      </c>
      <c r="G23">
        <f t="shared" si="1"/>
        <v>-2.1917632969648744E-3</v>
      </c>
    </row>
    <row r="24" spans="3:7" x14ac:dyDescent="0.15">
      <c r="C24" s="4" t="s">
        <v>20</v>
      </c>
      <c r="D24" s="5">
        <v>38.031402999999997</v>
      </c>
      <c r="E24" s="5">
        <v>2927.25</v>
      </c>
      <c r="F24">
        <f t="shared" si="0"/>
        <v>-1.5357545447376726E-2</v>
      </c>
      <c r="G24">
        <f t="shared" si="1"/>
        <v>-3.6897361004354176E-4</v>
      </c>
    </row>
    <row r="25" spans="3:7" x14ac:dyDescent="0.15">
      <c r="C25" s="4" t="s">
        <v>21</v>
      </c>
      <c r="D25" s="5">
        <v>37.447333999999998</v>
      </c>
      <c r="E25" s="5">
        <v>2926.169922</v>
      </c>
      <c r="F25">
        <f t="shared" si="0"/>
        <v>1.4574415364255413E-2</v>
      </c>
      <c r="G25">
        <f t="shared" si="1"/>
        <v>4.6852921619225159E-3</v>
      </c>
    </row>
    <row r="26" spans="3:7" x14ac:dyDescent="0.15">
      <c r="C26" s="4" t="s">
        <v>22</v>
      </c>
      <c r="D26" s="5">
        <v>37.993107000000002</v>
      </c>
      <c r="E26" s="5">
        <v>2939.8798830000001</v>
      </c>
      <c r="F26">
        <f t="shared" si="0"/>
        <v>8.316245365244725E-3</v>
      </c>
      <c r="G26">
        <f t="shared" si="1"/>
        <v>1.071522009526928E-3</v>
      </c>
    </row>
    <row r="27" spans="3:7" x14ac:dyDescent="0.15">
      <c r="C27" s="4" t="s">
        <v>23</v>
      </c>
      <c r="D27" s="5">
        <v>38.309066999999999</v>
      </c>
      <c r="E27" s="5">
        <v>2943.030029</v>
      </c>
      <c r="F27">
        <f t="shared" si="0"/>
        <v>-2.6493127593005598E-2</v>
      </c>
      <c r="G27">
        <f t="shared" si="1"/>
        <v>9.5141706758301804E-4</v>
      </c>
    </row>
    <row r="28" spans="3:7" x14ac:dyDescent="0.15">
      <c r="C28" s="4" t="s">
        <v>24</v>
      </c>
      <c r="D28" s="5">
        <v>37.294139999999999</v>
      </c>
      <c r="E28" s="5">
        <v>2945.830078</v>
      </c>
      <c r="F28">
        <f t="shared" si="0"/>
        <v>-5.1350158496749586E-3</v>
      </c>
      <c r="G28">
        <f t="shared" si="1"/>
        <v>-7.5021631984300381E-3</v>
      </c>
    </row>
    <row r="29" spans="3:7" x14ac:dyDescent="0.15">
      <c r="C29" s="4" t="s">
        <v>25</v>
      </c>
      <c r="D29" s="5">
        <v>37.102634000000002</v>
      </c>
      <c r="E29" s="5">
        <v>2923.7299800000001</v>
      </c>
      <c r="F29">
        <f t="shared" si="0"/>
        <v>-1.2903127039444205E-2</v>
      </c>
      <c r="G29">
        <f t="shared" si="1"/>
        <v>-2.1239854714627708E-3</v>
      </c>
    </row>
    <row r="30" spans="3:7" x14ac:dyDescent="0.15">
      <c r="C30" s="4" t="s">
        <v>26</v>
      </c>
      <c r="D30" s="5">
        <v>36.623894</v>
      </c>
      <c r="E30" s="5">
        <v>2917.5200199999999</v>
      </c>
      <c r="F30">
        <f t="shared" si="0"/>
        <v>1.4379000769279194E-2</v>
      </c>
      <c r="G30">
        <f t="shared" si="1"/>
        <v>9.6382793630324769E-3</v>
      </c>
    </row>
    <row r="31" spans="3:7" x14ac:dyDescent="0.15">
      <c r="C31" s="4" t="s">
        <v>27</v>
      </c>
      <c r="D31" s="5">
        <v>37.150509</v>
      </c>
      <c r="E31" s="5">
        <v>2945.639893</v>
      </c>
      <c r="F31">
        <f t="shared" si="0"/>
        <v>-1.8298914827788774E-2</v>
      </c>
      <c r="G31">
        <f t="shared" si="1"/>
        <v>-4.4709884705516657E-3</v>
      </c>
    </row>
    <row r="32" spans="3:7" x14ac:dyDescent="0.15">
      <c r="C32" s="4" t="s">
        <v>28</v>
      </c>
      <c r="D32" s="5">
        <v>36.470694999999999</v>
      </c>
      <c r="E32" s="5">
        <v>2932.469971</v>
      </c>
      <c r="F32">
        <f t="shared" si="0"/>
        <v>1.155163069966169E-2</v>
      </c>
      <c r="G32">
        <f t="shared" si="1"/>
        <v>-1.6511651433377982E-2</v>
      </c>
    </row>
    <row r="33" spans="3:7" x14ac:dyDescent="0.15">
      <c r="C33" s="4" t="s">
        <v>29</v>
      </c>
      <c r="D33" s="5">
        <v>36.891990999999997</v>
      </c>
      <c r="E33" s="5">
        <v>2884.0500489999999</v>
      </c>
      <c r="F33">
        <f t="shared" si="0"/>
        <v>-8.3052443550687451E-3</v>
      </c>
      <c r="G33">
        <f t="shared" si="1"/>
        <v>-1.6054253294270422E-3</v>
      </c>
    </row>
    <row r="34" spans="3:7" x14ac:dyDescent="0.15">
      <c r="C34" s="4" t="s">
        <v>30</v>
      </c>
      <c r="D34" s="5">
        <v>36.585594</v>
      </c>
      <c r="E34" s="5">
        <v>2879.419922</v>
      </c>
      <c r="F34">
        <f t="shared" si="0"/>
        <v>-1.6487746515746096E-2</v>
      </c>
      <c r="G34">
        <f t="shared" si="1"/>
        <v>-3.0214248826747041E-3</v>
      </c>
    </row>
    <row r="35" spans="3:7" x14ac:dyDescent="0.15">
      <c r="C35" s="4" t="s">
        <v>31</v>
      </c>
      <c r="D35" s="5">
        <v>35.982379999999999</v>
      </c>
      <c r="E35" s="5">
        <v>2870.719971</v>
      </c>
      <c r="F35">
        <f t="shared" si="0"/>
        <v>8.249093028309935E-3</v>
      </c>
      <c r="G35">
        <f t="shared" si="1"/>
        <v>3.7202970362448231E-3</v>
      </c>
    </row>
    <row r="36" spans="3:7" x14ac:dyDescent="0.15">
      <c r="C36" s="4" t="s">
        <v>32</v>
      </c>
      <c r="D36" s="5">
        <v>36.279201999999998</v>
      </c>
      <c r="E36" s="5">
        <v>2881.3999020000001</v>
      </c>
      <c r="F36">
        <f t="shared" si="0"/>
        <v>-3.5101681674255064E-2</v>
      </c>
      <c r="G36">
        <f t="shared" si="1"/>
        <v>-2.4130557147495929E-2</v>
      </c>
    </row>
    <row r="37" spans="3:7" x14ac:dyDescent="0.15">
      <c r="C37" s="4" t="s">
        <v>33</v>
      </c>
      <c r="D37" s="5">
        <v>35.005741</v>
      </c>
      <c r="E37" s="5">
        <v>2811.8701169999999</v>
      </c>
      <c r="F37">
        <f t="shared" si="0"/>
        <v>1.3129132161493173E-2</v>
      </c>
      <c r="G37">
        <f t="shared" si="1"/>
        <v>8.0159445714540947E-3</v>
      </c>
    </row>
    <row r="38" spans="3:7" x14ac:dyDescent="0.15">
      <c r="C38" s="4" t="s">
        <v>34</v>
      </c>
      <c r="D38" s="5">
        <v>35.465336000000001</v>
      </c>
      <c r="E38" s="5">
        <v>2834.4099120000001</v>
      </c>
      <c r="F38">
        <f t="shared" si="0"/>
        <v>8.9091782466124252E-3</v>
      </c>
      <c r="G38">
        <f t="shared" si="1"/>
        <v>5.8389751355060688E-3</v>
      </c>
    </row>
    <row r="39" spans="3:7" x14ac:dyDescent="0.15">
      <c r="C39" s="4" t="s">
        <v>35</v>
      </c>
      <c r="D39" s="5">
        <v>35.781303000000001</v>
      </c>
      <c r="E39" s="5">
        <v>2850.959961</v>
      </c>
      <c r="F39">
        <f t="shared" si="0"/>
        <v>2.677096471305761E-4</v>
      </c>
      <c r="G39">
        <f t="shared" si="1"/>
        <v>8.8952869724289937E-3</v>
      </c>
    </row>
    <row r="40" spans="3:7" x14ac:dyDescent="0.15">
      <c r="C40" s="4" t="s">
        <v>36</v>
      </c>
      <c r="D40" s="5">
        <v>35.790882000000003</v>
      </c>
      <c r="E40" s="5">
        <v>2876.320068</v>
      </c>
      <c r="F40">
        <f t="shared" si="0"/>
        <v>-1.0165885266532473E-2</v>
      </c>
      <c r="G40">
        <f t="shared" si="1"/>
        <v>-5.8373333297620962E-3</v>
      </c>
    </row>
    <row r="41" spans="3:7" x14ac:dyDescent="0.15">
      <c r="C41" s="4" t="s">
        <v>37</v>
      </c>
      <c r="D41" s="5">
        <v>35.427036000000001</v>
      </c>
      <c r="E41" s="5">
        <v>2859.530029</v>
      </c>
      <c r="F41">
        <f t="shared" si="0"/>
        <v>-8.1070852215817427E-4</v>
      </c>
      <c r="G41">
        <f t="shared" si="1"/>
        <v>-6.7493779761946832E-3</v>
      </c>
    </row>
    <row r="42" spans="3:7" x14ac:dyDescent="0.15">
      <c r="C42" s="4" t="s">
        <v>38</v>
      </c>
      <c r="D42" s="5">
        <v>35.398314999999997</v>
      </c>
      <c r="E42" s="5">
        <v>2840.2299800000001</v>
      </c>
      <c r="F42">
        <f t="shared" si="0"/>
        <v>4.3277483688137063E-3</v>
      </c>
      <c r="G42">
        <f t="shared" si="1"/>
        <v>8.4958356083544694E-3</v>
      </c>
    </row>
    <row r="43" spans="3:7" x14ac:dyDescent="0.15">
      <c r="C43" s="4" t="s">
        <v>39</v>
      </c>
      <c r="D43" s="5">
        <v>35.55151</v>
      </c>
      <c r="E43" s="5">
        <v>2864.360107</v>
      </c>
      <c r="F43">
        <f t="shared" si="0"/>
        <v>-4.2553157376437833E-2</v>
      </c>
      <c r="G43">
        <f t="shared" si="1"/>
        <v>-2.8243959201321328E-3</v>
      </c>
    </row>
    <row r="44" spans="3:7" x14ac:dyDescent="0.15">
      <c r="C44" s="4" t="s">
        <v>40</v>
      </c>
      <c r="D44" s="5">
        <v>34.038680999999997</v>
      </c>
      <c r="E44" s="5">
        <v>2856.2700199999999</v>
      </c>
      <c r="F44">
        <f t="shared" si="0"/>
        <v>-1.1814353205989309E-2</v>
      </c>
      <c r="G44">
        <f t="shared" si="1"/>
        <v>-1.19141501894838E-2</v>
      </c>
    </row>
    <row r="45" spans="3:7" x14ac:dyDescent="0.15">
      <c r="C45" s="4" t="s">
        <v>41</v>
      </c>
      <c r="D45" s="5">
        <v>33.636536</v>
      </c>
      <c r="E45" s="5">
        <v>2822.23999</v>
      </c>
      <c r="F45">
        <f t="shared" si="0"/>
        <v>-2.8466070346833908E-4</v>
      </c>
      <c r="G45">
        <f t="shared" si="1"/>
        <v>1.3535592343441622E-3</v>
      </c>
    </row>
    <row r="46" spans="3:7" x14ac:dyDescent="0.15">
      <c r="C46" s="4" t="s">
        <v>42</v>
      </c>
      <c r="D46" s="5">
        <v>33.626961000000001</v>
      </c>
      <c r="E46" s="5">
        <v>2826.0600589999999</v>
      </c>
      <c r="F46">
        <f t="shared" si="0"/>
        <v>-7.6880572109981442E-3</v>
      </c>
      <c r="G46">
        <f t="shared" si="1"/>
        <v>-8.3756769162137198E-3</v>
      </c>
    </row>
    <row r="47" spans="3:7" x14ac:dyDescent="0.15">
      <c r="C47" s="4" t="s">
        <v>43</v>
      </c>
      <c r="D47" s="5">
        <v>33.368434999999998</v>
      </c>
      <c r="E47" s="5">
        <v>2802.389893</v>
      </c>
      <c r="F47">
        <f t="shared" si="0"/>
        <v>-1.7215671037613474E-3</v>
      </c>
      <c r="G47">
        <f t="shared" si="1"/>
        <v>-6.9119122390440685E-3</v>
      </c>
    </row>
    <row r="48" spans="3:7" x14ac:dyDescent="0.15">
      <c r="C48" s="4" t="s">
        <v>44</v>
      </c>
      <c r="D48" s="5">
        <v>33.310988999999999</v>
      </c>
      <c r="E48" s="5">
        <v>2783.0200199999999</v>
      </c>
      <c r="F48">
        <f t="shared" si="0"/>
        <v>8.624481248514852E-4</v>
      </c>
      <c r="G48">
        <f t="shared" si="1"/>
        <v>2.0984710702871764E-3</v>
      </c>
    </row>
    <row r="49" spans="3:7" x14ac:dyDescent="0.15">
      <c r="C49" s="4" t="s">
        <v>45</v>
      </c>
      <c r="D49" s="5">
        <v>33.339717999999998</v>
      </c>
      <c r="E49" s="5">
        <v>2788.860107</v>
      </c>
      <c r="F49">
        <f t="shared" si="0"/>
        <v>-4.2504438699811367E-2</v>
      </c>
      <c r="G49">
        <f t="shared" si="1"/>
        <v>-1.3195372513534276E-2</v>
      </c>
    </row>
    <row r="50" spans="3:7" x14ac:dyDescent="0.15">
      <c r="C50" s="4" t="s">
        <v>46</v>
      </c>
      <c r="D50" s="5">
        <v>31.922632</v>
      </c>
      <c r="E50" s="5">
        <v>2752.0600589999999</v>
      </c>
      <c r="F50">
        <f t="shared" si="0"/>
        <v>1.0797793866119716E-2</v>
      </c>
      <c r="G50">
        <f t="shared" si="1"/>
        <v>-2.7652405241348895E-3</v>
      </c>
    </row>
    <row r="51" spans="3:7" x14ac:dyDescent="0.15">
      <c r="C51" s="4" t="s">
        <v>47</v>
      </c>
      <c r="D51" s="5">
        <v>32.267325999999997</v>
      </c>
      <c r="E51" s="5">
        <v>2744.4499510000001</v>
      </c>
      <c r="F51">
        <f t="shared" si="0"/>
        <v>6.0237374488360224E-2</v>
      </c>
      <c r="G51">
        <f t="shared" si="1"/>
        <v>2.1432370802960902E-2</v>
      </c>
    </row>
    <row r="52" spans="3:7" x14ac:dyDescent="0.15">
      <c r="C52" s="4" t="s">
        <v>48</v>
      </c>
      <c r="D52" s="5">
        <v>34.211024999999999</v>
      </c>
      <c r="E52" s="5">
        <v>2803.2700199999999</v>
      </c>
      <c r="F52">
        <f t="shared" si="0"/>
        <v>3.0787735824927809E-3</v>
      </c>
      <c r="G52">
        <f t="shared" si="1"/>
        <v>8.1618544902071835E-3</v>
      </c>
    </row>
    <row r="53" spans="3:7" x14ac:dyDescent="0.15">
      <c r="C53" s="4" t="s">
        <v>49</v>
      </c>
      <c r="D53" s="5">
        <v>34.316352999999999</v>
      </c>
      <c r="E53" s="5">
        <v>2826.1499020000001</v>
      </c>
      <c r="F53">
        <f t="shared" si="0"/>
        <v>-7.614299806275945E-3</v>
      </c>
      <c r="G53">
        <f t="shared" si="1"/>
        <v>6.1355867881348926E-3</v>
      </c>
    </row>
    <row r="54" spans="3:7" x14ac:dyDescent="0.15">
      <c r="C54" s="4" t="s">
        <v>50</v>
      </c>
      <c r="D54" s="5">
        <v>34.055058000000002</v>
      </c>
      <c r="E54" s="5">
        <v>2843.48999</v>
      </c>
      <c r="F54">
        <f t="shared" si="0"/>
        <v>8.5251653366732096E-3</v>
      </c>
      <c r="G54">
        <f t="shared" si="1"/>
        <v>1.0497697584650153E-2</v>
      </c>
    </row>
    <row r="55" spans="3:7" x14ac:dyDescent="0.15">
      <c r="C55" s="4" t="s">
        <v>51</v>
      </c>
      <c r="D55" s="5">
        <v>34.345382999999998</v>
      </c>
      <c r="E55" s="5">
        <v>2873.3400879999999</v>
      </c>
      <c r="F55">
        <f t="shared" si="0"/>
        <v>1.4651954820244763E-2</v>
      </c>
      <c r="G55">
        <f t="shared" si="1"/>
        <v>4.6600442655294018E-3</v>
      </c>
    </row>
    <row r="56" spans="3:7" x14ac:dyDescent="0.15">
      <c r="C56" s="4" t="s">
        <v>52</v>
      </c>
      <c r="D56" s="5">
        <v>34.848610000000001</v>
      </c>
      <c r="E56" s="5">
        <v>2886.7299800000001</v>
      </c>
      <c r="F56">
        <f t="shared" si="0"/>
        <v>5.2764227898902689E-3</v>
      </c>
      <c r="G56">
        <f t="shared" si="1"/>
        <v>-3.4987997041555021E-4</v>
      </c>
    </row>
    <row r="57" spans="3:7" x14ac:dyDescent="0.15">
      <c r="C57" s="4" t="s">
        <v>53</v>
      </c>
      <c r="D57" s="5">
        <v>35.032485999999999</v>
      </c>
      <c r="E57" s="5">
        <v>2885.719971</v>
      </c>
      <c r="F57">
        <f t="shared" si="0"/>
        <v>-1.4640953542377795E-2</v>
      </c>
      <c r="G57">
        <f t="shared" si="1"/>
        <v>-2.0375792034881624E-3</v>
      </c>
    </row>
    <row r="58" spans="3:7" x14ac:dyDescent="0.15">
      <c r="C58" s="4" t="s">
        <v>54</v>
      </c>
      <c r="D58" s="5">
        <v>34.519576999999998</v>
      </c>
      <c r="E58" s="5">
        <v>2879.8400879999999</v>
      </c>
      <c r="F58">
        <f t="shared" si="0"/>
        <v>9.812142251917037E-3</v>
      </c>
      <c r="G58">
        <f t="shared" si="1"/>
        <v>4.0973820210256431E-3</v>
      </c>
    </row>
    <row r="59" spans="3:7" x14ac:dyDescent="0.15">
      <c r="C59" s="4" t="s">
        <v>55</v>
      </c>
      <c r="D59" s="5">
        <v>34.858288000000002</v>
      </c>
      <c r="E59" s="5">
        <v>2891.639893</v>
      </c>
      <c r="F59">
        <f t="shared" si="0"/>
        <v>-9.9944380515762706E-3</v>
      </c>
      <c r="G59">
        <f t="shared" si="1"/>
        <v>-1.6115122119045825E-3</v>
      </c>
    </row>
    <row r="60" spans="3:7" x14ac:dyDescent="0.15">
      <c r="C60" s="4" t="s">
        <v>56</v>
      </c>
      <c r="D60" s="5">
        <v>34.509898999999997</v>
      </c>
      <c r="E60" s="5">
        <v>2886.9799800000001</v>
      </c>
      <c r="F60">
        <f t="shared" si="0"/>
        <v>1.3460369733333711E-2</v>
      </c>
      <c r="G60">
        <f t="shared" si="1"/>
        <v>9.3174944704672792E-4</v>
      </c>
    </row>
    <row r="61" spans="3:7" x14ac:dyDescent="0.15">
      <c r="C61" s="4" t="s">
        <v>57</v>
      </c>
      <c r="D61" s="5">
        <v>34.974415</v>
      </c>
      <c r="E61" s="5">
        <v>2889.669922</v>
      </c>
      <c r="F61">
        <f t="shared" si="0"/>
        <v>1.5495384268757571E-2</v>
      </c>
      <c r="G61">
        <f t="shared" si="1"/>
        <v>9.7173998269550303E-3</v>
      </c>
    </row>
    <row r="62" spans="3:7" x14ac:dyDescent="0.15">
      <c r="C62" s="4" t="s">
        <v>58</v>
      </c>
      <c r="D62" s="5">
        <v>35.516356999999999</v>
      </c>
      <c r="E62" s="5">
        <v>2917.75</v>
      </c>
      <c r="F62">
        <f t="shared" si="0"/>
        <v>2.1799533099636486E-3</v>
      </c>
      <c r="G62">
        <f t="shared" si="1"/>
        <v>2.9851635678176751E-3</v>
      </c>
    </row>
    <row r="63" spans="3:7" x14ac:dyDescent="0.15">
      <c r="C63" s="4" t="s">
        <v>59</v>
      </c>
      <c r="D63" s="5">
        <v>35.593781</v>
      </c>
      <c r="E63" s="5">
        <v>2926.459961</v>
      </c>
      <c r="F63">
        <f t="shared" si="0"/>
        <v>4.8939448158092551E-3</v>
      </c>
      <c r="G63">
        <f t="shared" si="1"/>
        <v>9.4721852919278631E-3</v>
      </c>
    </row>
    <row r="64" spans="3:7" x14ac:dyDescent="0.15">
      <c r="C64" s="4" t="s">
        <v>60</v>
      </c>
      <c r="D64" s="5">
        <v>35.767975</v>
      </c>
      <c r="E64" s="5">
        <v>2954.179932</v>
      </c>
      <c r="F64">
        <f t="shared" si="0"/>
        <v>-1.0824207968161703E-3</v>
      </c>
      <c r="G64">
        <f t="shared" si="1"/>
        <v>-1.2592228928593192E-3</v>
      </c>
    </row>
    <row r="65" spans="3:7" x14ac:dyDescent="0.15">
      <c r="C65" s="4" t="s">
        <v>61</v>
      </c>
      <c r="D65" s="5">
        <v>35.729258999999999</v>
      </c>
      <c r="E65" s="5">
        <v>2950.459961</v>
      </c>
      <c r="F65">
        <f t="shared" si="0"/>
        <v>1.0835937011736197E-3</v>
      </c>
      <c r="G65">
        <f t="shared" si="1"/>
        <v>-1.7318869151060248E-3</v>
      </c>
    </row>
    <row r="66" spans="3:7" x14ac:dyDescent="0.15">
      <c r="C66" s="4" t="s">
        <v>62</v>
      </c>
      <c r="D66" s="5">
        <v>35.767975</v>
      </c>
      <c r="E66" s="5">
        <v>2945.3500979999999</v>
      </c>
      <c r="F66">
        <f t="shared" si="0"/>
        <v>1.9480359176050652E-2</v>
      </c>
      <c r="G66">
        <f t="shared" si="1"/>
        <v>-9.4963973956755168E-3</v>
      </c>
    </row>
    <row r="67" spans="3:7" x14ac:dyDescent="0.15">
      <c r="C67" s="4" t="s">
        <v>63</v>
      </c>
      <c r="D67" s="5">
        <v>36.464748</v>
      </c>
      <c r="E67" s="5">
        <v>2917.3798830000001</v>
      </c>
      <c r="F67">
        <f t="shared" si="0"/>
        <v>1.1942767299529988E-2</v>
      </c>
      <c r="G67">
        <f t="shared" si="1"/>
        <v>-1.2339339216592693E-3</v>
      </c>
    </row>
    <row r="68" spans="3:7" x14ac:dyDescent="0.15">
      <c r="C68" s="4" t="s">
        <v>64</v>
      </c>
      <c r="D68" s="5">
        <v>36.900238000000002</v>
      </c>
      <c r="E68" s="5">
        <v>2913.780029</v>
      </c>
      <c r="F68">
        <f t="shared" si="0"/>
        <v>4.9829488904651756E-3</v>
      </c>
      <c r="G68">
        <f t="shared" si="1"/>
        <v>3.8231756993074061E-3</v>
      </c>
    </row>
    <row r="69" spans="3:7" x14ac:dyDescent="0.15">
      <c r="C69" s="4" t="s">
        <v>65</v>
      </c>
      <c r="D69" s="5">
        <v>37.084110000000003</v>
      </c>
      <c r="E69" s="5">
        <v>2924.919922</v>
      </c>
      <c r="F69">
        <f t="shared" si="0"/>
        <v>5.4800829789362271E-3</v>
      </c>
      <c r="G69">
        <f t="shared" si="1"/>
        <v>5.7574526650579268E-3</v>
      </c>
    </row>
    <row r="70" spans="3:7" x14ac:dyDescent="0.15">
      <c r="C70" s="4" t="s">
        <v>66</v>
      </c>
      <c r="D70" s="5">
        <v>37.287334000000001</v>
      </c>
      <c r="E70" s="5">
        <v>2941.76001</v>
      </c>
      <c r="F70">
        <f t="shared" ref="F70:F133" si="2">(D71-D70)/D70</f>
        <v>5.7098745649124902E-3</v>
      </c>
      <c r="G70">
        <f t="shared" ref="G70:G133" si="3">(E71-E70)/E70</f>
        <v>7.6723009094137465E-3</v>
      </c>
    </row>
    <row r="71" spans="3:7" x14ac:dyDescent="0.15">
      <c r="C71" s="4" t="s">
        <v>67</v>
      </c>
      <c r="D71" s="5">
        <v>37.500239999999998</v>
      </c>
      <c r="E71" s="5">
        <v>2964.330078</v>
      </c>
      <c r="F71">
        <f t="shared" si="2"/>
        <v>-1.0580572284337397E-2</v>
      </c>
      <c r="G71">
        <f t="shared" si="3"/>
        <v>2.9281260087797847E-3</v>
      </c>
    </row>
    <row r="72" spans="3:7" x14ac:dyDescent="0.15">
      <c r="C72" s="4" t="s">
        <v>68</v>
      </c>
      <c r="D72" s="5">
        <v>37.103465999999997</v>
      </c>
      <c r="E72" s="5">
        <v>2973.01001</v>
      </c>
      <c r="F72">
        <f t="shared" si="2"/>
        <v>-4.6948174599106178E-3</v>
      </c>
      <c r="G72">
        <f t="shared" si="3"/>
        <v>7.6723784727519388E-3</v>
      </c>
    </row>
    <row r="73" spans="3:7" x14ac:dyDescent="0.15">
      <c r="C73" s="4" t="s">
        <v>69</v>
      </c>
      <c r="D73" s="5">
        <v>36.929271999999997</v>
      </c>
      <c r="E73" s="5">
        <v>2995.820068</v>
      </c>
      <c r="F73">
        <f t="shared" si="2"/>
        <v>8.9098967344929548E-3</v>
      </c>
      <c r="G73">
        <f t="shared" si="3"/>
        <v>-1.8059015151773512E-3</v>
      </c>
    </row>
    <row r="74" spans="3:7" x14ac:dyDescent="0.15">
      <c r="C74" s="4" t="s">
        <v>70</v>
      </c>
      <c r="D74" s="5">
        <v>37.258308</v>
      </c>
      <c r="E74" s="5">
        <v>2990.4099120000001</v>
      </c>
      <c r="F74">
        <f t="shared" si="2"/>
        <v>-7.0130667232660418E-3</v>
      </c>
      <c r="G74">
        <f t="shared" si="3"/>
        <v>-4.8354444459184969E-3</v>
      </c>
    </row>
    <row r="75" spans="3:7" x14ac:dyDescent="0.15">
      <c r="C75" s="4" t="s">
        <v>71</v>
      </c>
      <c r="D75" s="5">
        <v>36.997013000000003</v>
      </c>
      <c r="E75" s="5">
        <v>2975.9499510000001</v>
      </c>
      <c r="F75">
        <f t="shared" si="2"/>
        <v>-3.9236681080172921E-3</v>
      </c>
      <c r="G75">
        <f t="shared" si="3"/>
        <v>1.2365570861712413E-3</v>
      </c>
    </row>
    <row r="76" spans="3:7" x14ac:dyDescent="0.15">
      <c r="C76" s="4" t="s">
        <v>72</v>
      </c>
      <c r="D76" s="5">
        <v>36.851849000000001</v>
      </c>
      <c r="E76" s="5">
        <v>2979.6298830000001</v>
      </c>
      <c r="F76">
        <f t="shared" si="2"/>
        <v>5.2531963864286581E-4</v>
      </c>
      <c r="G76">
        <f t="shared" si="3"/>
        <v>4.510689423770935E-3</v>
      </c>
    </row>
    <row r="77" spans="3:7" x14ac:dyDescent="0.15">
      <c r="C77" s="4" t="s">
        <v>73</v>
      </c>
      <c r="D77" s="5">
        <v>36.871208000000003</v>
      </c>
      <c r="E77" s="5">
        <v>2993.070068</v>
      </c>
      <c r="F77">
        <f t="shared" si="2"/>
        <v>8.6612567724929836E-3</v>
      </c>
      <c r="G77">
        <f t="shared" si="3"/>
        <v>2.2852268221607449E-3</v>
      </c>
    </row>
    <row r="78" spans="3:7" x14ac:dyDescent="0.15">
      <c r="C78" s="4" t="s">
        <v>74</v>
      </c>
      <c r="D78" s="5">
        <v>37.190559</v>
      </c>
      <c r="E78" s="5">
        <v>2999.9099120000001</v>
      </c>
      <c r="F78">
        <f t="shared" si="2"/>
        <v>2.0296683359881822E-2</v>
      </c>
      <c r="G78">
        <f t="shared" si="3"/>
        <v>4.6201747407673003E-3</v>
      </c>
    </row>
    <row r="79" spans="3:7" x14ac:dyDescent="0.15">
      <c r="C79" s="4" t="s">
        <v>75</v>
      </c>
      <c r="D79" s="5">
        <v>37.945404000000003</v>
      </c>
      <c r="E79" s="5">
        <v>3013.7700199999999</v>
      </c>
      <c r="F79">
        <f t="shared" si="2"/>
        <v>3.8256279996386031E-3</v>
      </c>
      <c r="G79">
        <f t="shared" si="3"/>
        <v>1.7586909302389742E-4</v>
      </c>
    </row>
    <row r="80" spans="3:7" x14ac:dyDescent="0.15">
      <c r="C80" s="4" t="s">
        <v>76</v>
      </c>
      <c r="D80" s="5">
        <v>38.090569000000002</v>
      </c>
      <c r="E80" s="5">
        <v>3014.3000489999999</v>
      </c>
      <c r="F80">
        <f t="shared" si="2"/>
        <v>1.7785242325992834E-3</v>
      </c>
      <c r="G80">
        <f t="shared" si="3"/>
        <v>-3.4037785997461482E-3</v>
      </c>
    </row>
    <row r="81" spans="3:7" x14ac:dyDescent="0.15">
      <c r="C81" s="4" t="s">
        <v>77</v>
      </c>
      <c r="D81" s="5">
        <v>38.158313999999997</v>
      </c>
      <c r="E81" s="5">
        <v>3004.040039</v>
      </c>
      <c r="F81">
        <f t="shared" si="2"/>
        <v>-6.8476820018828514E-3</v>
      </c>
      <c r="G81">
        <f t="shared" si="3"/>
        <v>-6.5312435071708235E-3</v>
      </c>
    </row>
    <row r="82" spans="3:7" x14ac:dyDescent="0.15">
      <c r="C82" s="4" t="s">
        <v>78</v>
      </c>
      <c r="D82" s="5">
        <v>37.897018000000003</v>
      </c>
      <c r="E82" s="5">
        <v>2984.419922</v>
      </c>
      <c r="F82">
        <f t="shared" si="2"/>
        <v>-1.0214787875921865E-3</v>
      </c>
      <c r="G82">
        <f t="shared" si="3"/>
        <v>3.5819976006714006E-3</v>
      </c>
    </row>
    <row r="83" spans="3:7" x14ac:dyDescent="0.15">
      <c r="C83" s="4" t="s">
        <v>79</v>
      </c>
      <c r="D83" s="5">
        <v>37.858307000000003</v>
      </c>
      <c r="E83" s="5">
        <v>2995.110107</v>
      </c>
      <c r="F83">
        <f t="shared" si="2"/>
        <v>9.2025245608578568E-3</v>
      </c>
      <c r="G83">
        <f t="shared" si="3"/>
        <v>-6.1767345236366632E-3</v>
      </c>
    </row>
    <row r="84" spans="3:7" x14ac:dyDescent="0.15">
      <c r="C84" s="4" t="s">
        <v>80</v>
      </c>
      <c r="D84" s="5">
        <v>38.206699</v>
      </c>
      <c r="E84" s="5">
        <v>2976.610107</v>
      </c>
      <c r="F84">
        <f t="shared" si="2"/>
        <v>9.6250398392177857E-3</v>
      </c>
      <c r="G84">
        <f t="shared" si="3"/>
        <v>2.8286949574615693E-3</v>
      </c>
    </row>
    <row r="85" spans="3:7" x14ac:dyDescent="0.15">
      <c r="C85" s="4" t="s">
        <v>81</v>
      </c>
      <c r="D85" s="5">
        <v>38.574440000000003</v>
      </c>
      <c r="E85" s="5">
        <v>2985.030029</v>
      </c>
      <c r="F85">
        <f t="shared" si="2"/>
        <v>2.1324638802274098E-2</v>
      </c>
      <c r="G85">
        <f t="shared" si="3"/>
        <v>6.8474828733456512E-3</v>
      </c>
    </row>
    <row r="86" spans="3:7" x14ac:dyDescent="0.15">
      <c r="C86" s="4" t="s">
        <v>82</v>
      </c>
      <c r="D86" s="5">
        <v>39.397025999999997</v>
      </c>
      <c r="E86" s="5">
        <v>3005.469971</v>
      </c>
      <c r="F86">
        <f t="shared" si="2"/>
        <v>4.1759497277790237E-3</v>
      </c>
      <c r="G86">
        <f t="shared" si="3"/>
        <v>4.6881479888191248E-3</v>
      </c>
    </row>
    <row r="87" spans="3:7" x14ac:dyDescent="0.15">
      <c r="C87" s="4" t="s">
        <v>83</v>
      </c>
      <c r="D87" s="5">
        <v>39.561546</v>
      </c>
      <c r="E87" s="5">
        <v>3019.5600589999999</v>
      </c>
      <c r="F87">
        <f t="shared" si="2"/>
        <v>-3.1800577257521546E-3</v>
      </c>
      <c r="G87">
        <f t="shared" si="3"/>
        <v>-5.2624013728881647E-3</v>
      </c>
    </row>
    <row r="88" spans="3:7" x14ac:dyDescent="0.15">
      <c r="C88" s="4" t="s">
        <v>84</v>
      </c>
      <c r="D88" s="5">
        <v>39.435738000000001</v>
      </c>
      <c r="E88" s="5">
        <v>3003.669922</v>
      </c>
      <c r="F88">
        <f t="shared" si="2"/>
        <v>4.9079847320208253E-4</v>
      </c>
      <c r="G88">
        <f t="shared" si="3"/>
        <v>7.3876909168583164E-3</v>
      </c>
    </row>
    <row r="89" spans="3:7" x14ac:dyDescent="0.15">
      <c r="C89" s="4" t="s">
        <v>85</v>
      </c>
      <c r="D89" s="5">
        <v>39.455092999999998</v>
      </c>
      <c r="E89" s="5">
        <v>3025.860107</v>
      </c>
      <c r="F89">
        <f t="shared" si="2"/>
        <v>-2.2074970143905119E-3</v>
      </c>
      <c r="G89">
        <f t="shared" si="3"/>
        <v>-1.6161143698240324E-3</v>
      </c>
    </row>
    <row r="90" spans="3:7" x14ac:dyDescent="0.15">
      <c r="C90" s="4" t="s">
        <v>86</v>
      </c>
      <c r="D90" s="5">
        <v>39.367995999999998</v>
      </c>
      <c r="E90" s="5">
        <v>3020.969971</v>
      </c>
      <c r="F90">
        <f t="shared" si="2"/>
        <v>-6.1455757107878959E-3</v>
      </c>
      <c r="G90">
        <f t="shared" si="3"/>
        <v>-2.5786548938853981E-3</v>
      </c>
    </row>
    <row r="91" spans="3:7" x14ac:dyDescent="0.15">
      <c r="C91" s="4" t="s">
        <v>87</v>
      </c>
      <c r="D91" s="5">
        <v>39.126057000000003</v>
      </c>
      <c r="E91" s="5">
        <v>3013.179932</v>
      </c>
      <c r="F91">
        <f t="shared" si="2"/>
        <v>-2.2260612665365173E-3</v>
      </c>
      <c r="G91">
        <f t="shared" si="3"/>
        <v>-1.0885526168438568E-2</v>
      </c>
    </row>
    <row r="92" spans="3:7" x14ac:dyDescent="0.15">
      <c r="C92" s="4" t="s">
        <v>88</v>
      </c>
      <c r="D92" s="5">
        <v>39.038960000000003</v>
      </c>
      <c r="E92" s="5">
        <v>2980.3798830000001</v>
      </c>
      <c r="F92">
        <f t="shared" si="2"/>
        <v>-4.7099871512972036E-3</v>
      </c>
      <c r="G92">
        <f t="shared" si="3"/>
        <v>-8.9987937957102873E-3</v>
      </c>
    </row>
    <row r="93" spans="3:7" x14ac:dyDescent="0.15">
      <c r="C93" s="4" t="s">
        <v>89</v>
      </c>
      <c r="D93" s="5">
        <v>38.855086999999997</v>
      </c>
      <c r="E93" s="5">
        <v>2953.5600589999999</v>
      </c>
      <c r="F93">
        <f t="shared" si="2"/>
        <v>-9.2154213938576666E-3</v>
      </c>
      <c r="G93">
        <f t="shared" si="3"/>
        <v>-7.2827400053895319E-3</v>
      </c>
    </row>
    <row r="94" spans="3:7" x14ac:dyDescent="0.15">
      <c r="C94" s="4" t="s">
        <v>90</v>
      </c>
      <c r="D94" s="5">
        <v>38.497020999999997</v>
      </c>
      <c r="E94" s="5">
        <v>2932.0500489999999</v>
      </c>
      <c r="F94">
        <f t="shared" si="2"/>
        <v>-1.9356588656561223E-2</v>
      </c>
      <c r="G94">
        <f t="shared" si="3"/>
        <v>-2.9777820139795273E-2</v>
      </c>
    </row>
    <row r="95" spans="3:7" x14ac:dyDescent="0.15">
      <c r="C95" s="4" t="s">
        <v>91</v>
      </c>
      <c r="D95" s="5">
        <v>37.751849999999997</v>
      </c>
      <c r="E95" s="5">
        <v>2844.73999</v>
      </c>
      <c r="F95">
        <f t="shared" si="2"/>
        <v>1.7946935050865928E-3</v>
      </c>
      <c r="G95">
        <f t="shared" si="3"/>
        <v>1.3017017418171808E-2</v>
      </c>
    </row>
    <row r="96" spans="3:7" x14ac:dyDescent="0.15">
      <c r="C96" s="4" t="s">
        <v>92</v>
      </c>
      <c r="D96" s="5">
        <v>37.819603000000001</v>
      </c>
      <c r="E96" s="5">
        <v>2881.7700199999999</v>
      </c>
      <c r="F96">
        <f t="shared" si="2"/>
        <v>7.9322620070867121E-3</v>
      </c>
      <c r="G96">
        <f t="shared" si="3"/>
        <v>7.6687590774510779E-4</v>
      </c>
    </row>
    <row r="97" spans="3:7" x14ac:dyDescent="0.15">
      <c r="C97" s="4" t="s">
        <v>93</v>
      </c>
      <c r="D97" s="5">
        <v>38.119598000000003</v>
      </c>
      <c r="E97" s="5">
        <v>2883.9799800000001</v>
      </c>
      <c r="F97">
        <f t="shared" si="2"/>
        <v>1.8024953988234553E-2</v>
      </c>
      <c r="G97">
        <f t="shared" si="3"/>
        <v>1.876230361349452E-2</v>
      </c>
    </row>
    <row r="98" spans="3:7" x14ac:dyDescent="0.15">
      <c r="C98" s="4" t="s">
        <v>94</v>
      </c>
      <c r="D98" s="5">
        <v>38.806702000000001</v>
      </c>
      <c r="E98" s="5">
        <v>2938.0900879999999</v>
      </c>
      <c r="F98">
        <f t="shared" si="2"/>
        <v>-1.2219487242177942E-2</v>
      </c>
      <c r="G98">
        <f t="shared" si="3"/>
        <v>-6.6166065089015109E-3</v>
      </c>
    </row>
    <row r="99" spans="3:7" x14ac:dyDescent="0.15">
      <c r="C99" s="4" t="s">
        <v>95</v>
      </c>
      <c r="D99" s="5">
        <v>38.332504</v>
      </c>
      <c r="E99" s="5">
        <v>2918.6499020000001</v>
      </c>
      <c r="F99">
        <f t="shared" si="2"/>
        <v>-1.893450529607988E-2</v>
      </c>
      <c r="G99">
        <f t="shared" si="3"/>
        <v>-1.2317322120534364E-2</v>
      </c>
    </row>
    <row r="100" spans="3:7" x14ac:dyDescent="0.15">
      <c r="C100" s="4" t="s">
        <v>96</v>
      </c>
      <c r="D100" s="5">
        <v>37.606696999999997</v>
      </c>
      <c r="E100" s="5">
        <v>2882.6999510000001</v>
      </c>
      <c r="F100">
        <f t="shared" si="2"/>
        <v>3.8597646584064681E-3</v>
      </c>
      <c r="G100">
        <f t="shared" si="3"/>
        <v>1.5131688258040262E-2</v>
      </c>
    </row>
    <row r="101" spans="3:7" x14ac:dyDescent="0.15">
      <c r="C101" s="4" t="s">
        <v>97</v>
      </c>
      <c r="D101" s="5">
        <v>37.751849999999997</v>
      </c>
      <c r="E101" s="5">
        <v>2926.320068</v>
      </c>
      <c r="F101">
        <f t="shared" si="2"/>
        <v>-4.6654534810876738E-2</v>
      </c>
      <c r="G101">
        <f t="shared" si="3"/>
        <v>-2.9292752675063875E-2</v>
      </c>
    </row>
    <row r="102" spans="3:7" x14ac:dyDescent="0.15">
      <c r="C102" s="4" t="s">
        <v>98</v>
      </c>
      <c r="D102" s="5">
        <v>35.990555000000001</v>
      </c>
      <c r="E102" s="5">
        <v>2840.6000979999999</v>
      </c>
      <c r="F102">
        <f t="shared" si="2"/>
        <v>-1.9360023761789778E-2</v>
      </c>
      <c r="G102">
        <f t="shared" si="3"/>
        <v>2.4642680273539862E-3</v>
      </c>
    </row>
    <row r="103" spans="3:7" x14ac:dyDescent="0.15">
      <c r="C103" s="4" t="s">
        <v>99</v>
      </c>
      <c r="D103" s="5">
        <v>35.293776999999999</v>
      </c>
      <c r="E103" s="5">
        <v>2847.6000979999999</v>
      </c>
      <c r="F103">
        <f t="shared" si="2"/>
        <v>1.4532476929289858E-2</v>
      </c>
      <c r="G103">
        <f t="shared" si="3"/>
        <v>1.4426124661553555E-2</v>
      </c>
    </row>
    <row r="104" spans="3:7" x14ac:dyDescent="0.15">
      <c r="C104" s="4" t="s">
        <v>100</v>
      </c>
      <c r="D104" s="5">
        <v>35.806683</v>
      </c>
      <c r="E104" s="5">
        <v>2888.679932</v>
      </c>
      <c r="F104">
        <f t="shared" si="2"/>
        <v>9.7298037910966764E-3</v>
      </c>
      <c r="G104">
        <f t="shared" si="3"/>
        <v>1.2105865247517531E-2</v>
      </c>
    </row>
    <row r="105" spans="3:7" x14ac:dyDescent="0.15">
      <c r="C105" s="4" t="s">
        <v>101</v>
      </c>
      <c r="D105" s="5">
        <v>36.155074999999997</v>
      </c>
      <c r="E105" s="5">
        <v>2923.6499020000001</v>
      </c>
      <c r="F105">
        <f t="shared" si="2"/>
        <v>-1.0706657364145883E-2</v>
      </c>
      <c r="G105">
        <f t="shared" si="3"/>
        <v>-7.9147274043211164E-3</v>
      </c>
    </row>
    <row r="106" spans="3:7" x14ac:dyDescent="0.15">
      <c r="C106" s="4" t="s">
        <v>102</v>
      </c>
      <c r="D106" s="5">
        <v>35.767975</v>
      </c>
      <c r="E106" s="5">
        <v>2900.51001</v>
      </c>
      <c r="F106">
        <f t="shared" si="2"/>
        <v>4.3287605742288035E-3</v>
      </c>
      <c r="G106">
        <f t="shared" si="3"/>
        <v>8.2467986380091972E-3</v>
      </c>
    </row>
    <row r="107" spans="3:7" x14ac:dyDescent="0.15">
      <c r="C107" s="4" t="s">
        <v>103</v>
      </c>
      <c r="D107" s="5">
        <v>35.922806000000001</v>
      </c>
      <c r="E107" s="5">
        <v>2924.429932</v>
      </c>
      <c r="F107">
        <f t="shared" si="2"/>
        <v>3.7716986807766971E-3</v>
      </c>
      <c r="G107">
        <f t="shared" si="3"/>
        <v>-5.0607504177328756E-4</v>
      </c>
    </row>
    <row r="108" spans="3:7" x14ac:dyDescent="0.15">
      <c r="C108" s="4" t="s">
        <v>104</v>
      </c>
      <c r="D108" s="5">
        <v>36.058295999999999</v>
      </c>
      <c r="E108" s="5">
        <v>2922.9499510000001</v>
      </c>
      <c r="F108">
        <f t="shared" si="2"/>
        <v>-3.22060975926316E-2</v>
      </c>
      <c r="G108">
        <f t="shared" si="3"/>
        <v>-2.5946336841673853E-2</v>
      </c>
    </row>
    <row r="109" spans="3:7" x14ac:dyDescent="0.15">
      <c r="C109" s="4" t="s">
        <v>105</v>
      </c>
      <c r="D109" s="5">
        <v>34.896999000000001</v>
      </c>
      <c r="E109" s="5">
        <v>2847.110107</v>
      </c>
      <c r="F109">
        <f t="shared" si="2"/>
        <v>5.2690204106089003E-3</v>
      </c>
      <c r="G109">
        <f t="shared" si="3"/>
        <v>1.0982987950876637E-2</v>
      </c>
    </row>
    <row r="110" spans="3:7" x14ac:dyDescent="0.15">
      <c r="C110" s="4" t="s">
        <v>106</v>
      </c>
      <c r="D110" s="5">
        <v>35.080871999999999</v>
      </c>
      <c r="E110" s="5">
        <v>2878.3798830000001</v>
      </c>
      <c r="F110">
        <f t="shared" si="2"/>
        <v>-9.9311385418242026E-3</v>
      </c>
      <c r="G110">
        <f t="shared" si="3"/>
        <v>-3.2031807387391982E-3</v>
      </c>
    </row>
    <row r="111" spans="3:7" x14ac:dyDescent="0.15">
      <c r="C111" s="4" t="s">
        <v>107</v>
      </c>
      <c r="D111" s="5">
        <v>34.732478999999998</v>
      </c>
      <c r="E111" s="5">
        <v>2869.1599120000001</v>
      </c>
      <c r="F111">
        <f t="shared" si="2"/>
        <v>1.5324705155655675E-2</v>
      </c>
      <c r="G111">
        <f t="shared" si="3"/>
        <v>6.5454800624580919E-3</v>
      </c>
    </row>
    <row r="112" spans="3:7" x14ac:dyDescent="0.15">
      <c r="C112" s="4" t="s">
        <v>108</v>
      </c>
      <c r="D112" s="5">
        <v>35.264744</v>
      </c>
      <c r="E112" s="5">
        <v>2887.9399410000001</v>
      </c>
      <c r="F112">
        <f t="shared" si="2"/>
        <v>1.2897895983592049E-2</v>
      </c>
      <c r="G112">
        <f t="shared" si="3"/>
        <v>1.2687291892681319E-2</v>
      </c>
    </row>
    <row r="113" spans="3:7" x14ac:dyDescent="0.15">
      <c r="C113" s="4" t="s">
        <v>109</v>
      </c>
      <c r="D113" s="5">
        <v>35.719585000000002</v>
      </c>
      <c r="E113" s="5">
        <v>2924.580078</v>
      </c>
      <c r="F113">
        <f t="shared" si="2"/>
        <v>4.8767363898544009E-3</v>
      </c>
      <c r="G113">
        <f t="shared" si="3"/>
        <v>6.4278732326099894E-4</v>
      </c>
    </row>
    <row r="114" spans="3:7" x14ac:dyDescent="0.15">
      <c r="C114" s="4" t="s">
        <v>110</v>
      </c>
      <c r="D114" s="5">
        <v>35.89378</v>
      </c>
      <c r="E114" s="5">
        <v>2926.459961</v>
      </c>
      <c r="F114">
        <f t="shared" si="2"/>
        <v>-4.8530692504383053E-3</v>
      </c>
      <c r="G114">
        <f t="shared" si="3"/>
        <v>-6.8991003700939035E-3</v>
      </c>
    </row>
    <row r="115" spans="3:7" x14ac:dyDescent="0.15">
      <c r="C115" s="4" t="s">
        <v>111</v>
      </c>
      <c r="D115" s="5">
        <v>35.719585000000002</v>
      </c>
      <c r="E115" s="5">
        <v>2906.2700199999999</v>
      </c>
      <c r="F115">
        <f t="shared" si="2"/>
        <v>3.6033621331266905E-2</v>
      </c>
      <c r="G115">
        <f t="shared" si="3"/>
        <v>1.0842078947640275E-2</v>
      </c>
    </row>
    <row r="116" spans="3:7" x14ac:dyDescent="0.15">
      <c r="C116" s="4" t="s">
        <v>112</v>
      </c>
      <c r="D116" s="5">
        <v>37.006691000000004</v>
      </c>
      <c r="E116" s="5">
        <v>2937.780029</v>
      </c>
      <c r="F116">
        <f t="shared" si="2"/>
        <v>2.2979384998242473E-2</v>
      </c>
      <c r="G116">
        <f t="shared" si="3"/>
        <v>1.3009813744635538E-2</v>
      </c>
    </row>
    <row r="117" spans="3:7" x14ac:dyDescent="0.15">
      <c r="C117" s="4" t="s">
        <v>113</v>
      </c>
      <c r="D117" s="5">
        <v>37.857081999999998</v>
      </c>
      <c r="E117" s="5">
        <v>2976</v>
      </c>
      <c r="F117">
        <f t="shared" si="2"/>
        <v>1.290907735572458E-3</v>
      </c>
      <c r="G117">
        <f t="shared" si="3"/>
        <v>9.106051747311899E-4</v>
      </c>
    </row>
    <row r="118" spans="3:7" x14ac:dyDescent="0.15">
      <c r="C118" s="4" t="s">
        <v>114</v>
      </c>
      <c r="D118" s="5">
        <v>37.905951999999999</v>
      </c>
      <c r="E118" s="5">
        <v>2978.709961</v>
      </c>
      <c r="F118">
        <f t="shared" si="2"/>
        <v>2.0629240495001911E-2</v>
      </c>
      <c r="G118">
        <f t="shared" si="3"/>
        <v>-9.4010159990871696E-5</v>
      </c>
    </row>
    <row r="119" spans="3:7" x14ac:dyDescent="0.15">
      <c r="C119" s="4" t="s">
        <v>115</v>
      </c>
      <c r="D119" s="5">
        <v>38.687922999999998</v>
      </c>
      <c r="E119" s="5">
        <v>2978.429932</v>
      </c>
      <c r="F119">
        <f t="shared" si="2"/>
        <v>0</v>
      </c>
      <c r="G119">
        <f t="shared" si="3"/>
        <v>3.2230437576734008E-4</v>
      </c>
    </row>
    <row r="120" spans="3:7" x14ac:dyDescent="0.15">
      <c r="C120" s="4" t="s">
        <v>116</v>
      </c>
      <c r="D120" s="5">
        <v>38.687922999999998</v>
      </c>
      <c r="E120" s="5">
        <v>2979.389893</v>
      </c>
      <c r="F120">
        <f t="shared" si="2"/>
        <v>-3.0319022295406794E-3</v>
      </c>
      <c r="G120">
        <f t="shared" si="3"/>
        <v>7.2296811674792032E-3</v>
      </c>
    </row>
    <row r="121" spans="3:7" x14ac:dyDescent="0.15">
      <c r="C121" s="4" t="s">
        <v>117</v>
      </c>
      <c r="D121" s="5">
        <v>38.570625</v>
      </c>
      <c r="E121" s="5">
        <v>3000.929932</v>
      </c>
      <c r="F121">
        <f t="shared" si="2"/>
        <v>-9.8833244211105949E-3</v>
      </c>
      <c r="G121">
        <f t="shared" si="3"/>
        <v>2.8791528612071519E-3</v>
      </c>
    </row>
    <row r="122" spans="3:7" x14ac:dyDescent="0.15">
      <c r="C122" s="4" t="s">
        <v>118</v>
      </c>
      <c r="D122" s="5">
        <v>38.189419000000001</v>
      </c>
      <c r="E122" s="5">
        <v>3009.570068</v>
      </c>
      <c r="F122">
        <f t="shared" si="2"/>
        <v>-5.3750228564619232E-3</v>
      </c>
      <c r="G122">
        <f t="shared" si="3"/>
        <v>-7.2441410259266401E-4</v>
      </c>
    </row>
    <row r="123" spans="3:7" x14ac:dyDescent="0.15">
      <c r="C123" s="4" t="s">
        <v>119</v>
      </c>
      <c r="D123" s="5">
        <v>37.98415</v>
      </c>
      <c r="E123" s="5">
        <v>3007.389893</v>
      </c>
      <c r="F123">
        <f t="shared" si="2"/>
        <v>-4.2460131396911557E-2</v>
      </c>
      <c r="G123">
        <f t="shared" si="3"/>
        <v>-3.1355867830603259E-3</v>
      </c>
    </row>
    <row r="124" spans="3:7" x14ac:dyDescent="0.15">
      <c r="C124" s="4" t="s">
        <v>120</v>
      </c>
      <c r="D124" s="5">
        <v>36.371338000000002</v>
      </c>
      <c r="E124" s="5">
        <v>2997.959961</v>
      </c>
      <c r="F124">
        <f t="shared" si="2"/>
        <v>2.9024502755438802E-2</v>
      </c>
      <c r="G124">
        <f t="shared" si="3"/>
        <v>2.5817522917878735E-3</v>
      </c>
    </row>
    <row r="125" spans="3:7" x14ac:dyDescent="0.15">
      <c r="C125" s="4" t="s">
        <v>121</v>
      </c>
      <c r="D125" s="5">
        <v>37.426997999999998</v>
      </c>
      <c r="E125" s="5">
        <v>3005.6999510000001</v>
      </c>
      <c r="F125">
        <f t="shared" si="2"/>
        <v>-2.8728192413401262E-3</v>
      </c>
      <c r="G125">
        <f t="shared" si="3"/>
        <v>3.4269189100439689E-4</v>
      </c>
    </row>
    <row r="126" spans="3:7" x14ac:dyDescent="0.15">
      <c r="C126" s="4" t="s">
        <v>122</v>
      </c>
      <c r="D126" s="5">
        <v>37.319476999999999</v>
      </c>
      <c r="E126" s="5">
        <v>3006.7299800000001</v>
      </c>
      <c r="F126">
        <f t="shared" si="2"/>
        <v>-1.0476754537583757E-2</v>
      </c>
      <c r="G126">
        <f t="shared" si="3"/>
        <v>1.9974856538301507E-5</v>
      </c>
    </row>
    <row r="127" spans="3:7" x14ac:dyDescent="0.15">
      <c r="C127" s="4" t="s">
        <v>123</v>
      </c>
      <c r="D127" s="5">
        <v>36.928489999999996</v>
      </c>
      <c r="E127" s="5">
        <v>3006.790039</v>
      </c>
      <c r="F127">
        <f t="shared" si="2"/>
        <v>-1.0852244432415155E-2</v>
      </c>
      <c r="G127">
        <f t="shared" si="3"/>
        <v>-4.8955766146197436E-3</v>
      </c>
    </row>
    <row r="128" spans="3:7" x14ac:dyDescent="0.15">
      <c r="C128" s="4" t="s">
        <v>124</v>
      </c>
      <c r="D128" s="5">
        <v>36.527732999999998</v>
      </c>
      <c r="E128" s="5">
        <v>2992.070068</v>
      </c>
      <c r="F128">
        <f t="shared" si="2"/>
        <v>-3.4786719449575831E-3</v>
      </c>
      <c r="G128">
        <f t="shared" si="3"/>
        <v>-9.6935898360779585E-5</v>
      </c>
    </row>
    <row r="129" spans="3:7" x14ac:dyDescent="0.15">
      <c r="C129" s="4" t="s">
        <v>125</v>
      </c>
      <c r="D129" s="5">
        <v>36.400664999999996</v>
      </c>
      <c r="E129" s="5">
        <v>2991.780029</v>
      </c>
      <c r="F129">
        <f t="shared" si="2"/>
        <v>-1.2620950743619542E-2</v>
      </c>
      <c r="G129">
        <f t="shared" si="3"/>
        <v>-8.4163711088132698E-3</v>
      </c>
    </row>
    <row r="130" spans="3:7" x14ac:dyDescent="0.15">
      <c r="C130" s="4" t="s">
        <v>126</v>
      </c>
      <c r="D130" s="5">
        <v>35.941254000000001</v>
      </c>
      <c r="E130" s="5">
        <v>2966.6000979999999</v>
      </c>
      <c r="F130">
        <f t="shared" si="2"/>
        <v>9.246755831057038E-3</v>
      </c>
      <c r="G130">
        <f t="shared" si="3"/>
        <v>6.1585715622126461E-3</v>
      </c>
    </row>
    <row r="131" spans="3:7" x14ac:dyDescent="0.15">
      <c r="C131" s="4" t="s">
        <v>127</v>
      </c>
      <c r="D131" s="5">
        <v>36.273594000000003</v>
      </c>
      <c r="E131" s="5">
        <v>2984.8701169999999</v>
      </c>
      <c r="F131">
        <f t="shared" si="2"/>
        <v>1.3473465022517322E-2</v>
      </c>
      <c r="G131">
        <f t="shared" si="3"/>
        <v>-2.4289164070183224E-3</v>
      </c>
    </row>
    <row r="132" spans="3:7" x14ac:dyDescent="0.15">
      <c r="C132" s="4" t="s">
        <v>128</v>
      </c>
      <c r="D132" s="5">
        <v>36.762324999999997</v>
      </c>
      <c r="E132" s="5">
        <v>2977.6201169999999</v>
      </c>
      <c r="F132">
        <f t="shared" si="2"/>
        <v>-5.0518567582435083E-3</v>
      </c>
      <c r="G132">
        <f t="shared" si="3"/>
        <v>-5.3163524485954289E-3</v>
      </c>
    </row>
    <row r="133" spans="3:7" x14ac:dyDescent="0.15">
      <c r="C133" s="4" t="s">
        <v>129</v>
      </c>
      <c r="D133" s="5">
        <v>36.576607000000003</v>
      </c>
      <c r="E133" s="5">
        <v>2961.790039</v>
      </c>
      <c r="F133">
        <f t="shared" si="2"/>
        <v>1.6034018683034365E-3</v>
      </c>
      <c r="G133">
        <f t="shared" si="3"/>
        <v>5.0476066173305327E-3</v>
      </c>
    </row>
    <row r="134" spans="3:7" x14ac:dyDescent="0.15">
      <c r="C134" s="4" t="s">
        <v>130</v>
      </c>
      <c r="D134" s="5">
        <v>36.635254000000003</v>
      </c>
      <c r="E134" s="5">
        <v>2976.73999</v>
      </c>
      <c r="F134">
        <f t="shared" ref="F134:F197" si="4">(D135-D134)/D134</f>
        <v>-3.65528515238355E-2</v>
      </c>
      <c r="G134">
        <f t="shared" ref="G134:G197" si="5">(E135-E134)/E134</f>
        <v>-1.225837329514293E-2</v>
      </c>
    </row>
    <row r="135" spans="3:7" x14ac:dyDescent="0.15">
      <c r="C135" s="4" t="s">
        <v>131</v>
      </c>
      <c r="D135" s="5">
        <v>35.296131000000003</v>
      </c>
      <c r="E135" s="5">
        <v>2940.25</v>
      </c>
      <c r="F135">
        <f t="shared" si="4"/>
        <v>-3.9601224281494228E-2</v>
      </c>
      <c r="G135">
        <f t="shared" si="5"/>
        <v>-1.7903203128985641E-2</v>
      </c>
    </row>
    <row r="136" spans="3:7" x14ac:dyDescent="0.15">
      <c r="C136" s="4" t="s">
        <v>132</v>
      </c>
      <c r="D136" s="5">
        <v>33.898361000000001</v>
      </c>
      <c r="E136" s="5">
        <v>2887.610107</v>
      </c>
      <c r="F136">
        <f t="shared" si="4"/>
        <v>8.6505657308917471E-3</v>
      </c>
      <c r="G136">
        <f t="shared" si="5"/>
        <v>7.9719128092108783E-3</v>
      </c>
    </row>
    <row r="137" spans="3:7" x14ac:dyDescent="0.15">
      <c r="C137" s="4" t="s">
        <v>133</v>
      </c>
      <c r="D137" s="5">
        <v>34.191600999999999</v>
      </c>
      <c r="E137" s="5">
        <v>2910.6298830000001</v>
      </c>
      <c r="F137">
        <f t="shared" si="4"/>
        <v>-2.0011932170125716E-3</v>
      </c>
      <c r="G137">
        <f t="shared" si="5"/>
        <v>1.4216897600648972E-2</v>
      </c>
    </row>
    <row r="138" spans="3:7" x14ac:dyDescent="0.15">
      <c r="C138" s="4" t="s">
        <v>134</v>
      </c>
      <c r="D138" s="5">
        <v>34.123176999999998</v>
      </c>
      <c r="E138" s="5">
        <v>2952.01001</v>
      </c>
      <c r="F138">
        <f t="shared" si="4"/>
        <v>-4.5831605890622896E-3</v>
      </c>
      <c r="G138">
        <f t="shared" si="5"/>
        <v>-4.4782947738039635E-3</v>
      </c>
    </row>
    <row r="139" spans="3:7" x14ac:dyDescent="0.15">
      <c r="C139" s="4" t="s">
        <v>135</v>
      </c>
      <c r="D139" s="5">
        <v>33.966785000000002</v>
      </c>
      <c r="E139" s="5">
        <v>2938.790039</v>
      </c>
      <c r="F139">
        <f t="shared" si="4"/>
        <v>-2.5035957921834575E-2</v>
      </c>
      <c r="G139">
        <f t="shared" si="5"/>
        <v>-1.5560819042234431E-2</v>
      </c>
    </row>
    <row r="140" spans="3:7" x14ac:dyDescent="0.15">
      <c r="C140" s="4" t="s">
        <v>136</v>
      </c>
      <c r="D140" s="5">
        <v>33.116394</v>
      </c>
      <c r="E140" s="5">
        <v>2893.0600589999999</v>
      </c>
      <c r="F140">
        <f t="shared" si="4"/>
        <v>7.6739937325301178E-3</v>
      </c>
      <c r="G140">
        <f t="shared" si="5"/>
        <v>9.1044922894219817E-3</v>
      </c>
    </row>
    <row r="141" spans="3:7" x14ac:dyDescent="0.15">
      <c r="C141" s="4" t="s">
        <v>137</v>
      </c>
      <c r="D141" s="5">
        <v>33.370528999999998</v>
      </c>
      <c r="E141" s="5">
        <v>2919.3999020000001</v>
      </c>
      <c r="F141">
        <f t="shared" si="4"/>
        <v>1.5231463666638346E-2</v>
      </c>
      <c r="G141">
        <f t="shared" si="5"/>
        <v>6.4156955637247777E-3</v>
      </c>
    </row>
    <row r="142" spans="3:7" x14ac:dyDescent="0.15">
      <c r="C142" s="4" t="s">
        <v>138</v>
      </c>
      <c r="D142" s="5">
        <v>33.878810999999999</v>
      </c>
      <c r="E142" s="5">
        <v>2938.1298830000001</v>
      </c>
      <c r="F142">
        <f t="shared" si="4"/>
        <v>2.6254994604149481E-2</v>
      </c>
      <c r="G142">
        <f t="shared" si="5"/>
        <v>1.0938977608159015E-2</v>
      </c>
    </row>
    <row r="143" spans="3:7" x14ac:dyDescent="0.15">
      <c r="C143" s="4" t="s">
        <v>139</v>
      </c>
      <c r="D143" s="5">
        <v>34.768298999999999</v>
      </c>
      <c r="E143" s="5">
        <v>2970.2700199999999</v>
      </c>
      <c r="F143">
        <f t="shared" si="4"/>
        <v>-1.9678845951018814E-3</v>
      </c>
      <c r="G143">
        <f t="shared" si="5"/>
        <v>-1.3871190067762998E-3</v>
      </c>
    </row>
    <row r="144" spans="3:7" x14ac:dyDescent="0.15">
      <c r="C144" s="4" t="s">
        <v>140</v>
      </c>
      <c r="D144" s="5">
        <v>34.699879000000003</v>
      </c>
      <c r="E144" s="5">
        <v>2966.1499020000001</v>
      </c>
      <c r="F144">
        <f t="shared" si="4"/>
        <v>2.1408432000584104E-2</v>
      </c>
      <c r="G144">
        <f t="shared" si="5"/>
        <v>9.9556768793406369E-3</v>
      </c>
    </row>
    <row r="145" spans="3:7" x14ac:dyDescent="0.15">
      <c r="C145" s="4" t="s">
        <v>141</v>
      </c>
      <c r="D145" s="5">
        <v>35.442748999999999</v>
      </c>
      <c r="E145" s="5">
        <v>2995.679932</v>
      </c>
      <c r="F145">
        <f t="shared" si="4"/>
        <v>1.0755768408370354E-2</v>
      </c>
      <c r="G145">
        <f t="shared" si="5"/>
        <v>-1.999543053987357E-3</v>
      </c>
    </row>
    <row r="146" spans="3:7" x14ac:dyDescent="0.15">
      <c r="C146" s="4" t="s">
        <v>142</v>
      </c>
      <c r="D146" s="5">
        <v>35.823962999999999</v>
      </c>
      <c r="E146" s="5">
        <v>2989.6899410000001</v>
      </c>
      <c r="F146">
        <f t="shared" si="4"/>
        <v>-1.2551319350123274E-2</v>
      </c>
      <c r="G146">
        <f t="shared" si="5"/>
        <v>2.7628316524479237E-3</v>
      </c>
    </row>
    <row r="147" spans="3:7" x14ac:dyDescent="0.15">
      <c r="C147" s="4" t="s">
        <v>143</v>
      </c>
      <c r="D147" s="5">
        <v>35.374324999999999</v>
      </c>
      <c r="E147" s="5">
        <v>2997.9499510000001</v>
      </c>
      <c r="F147">
        <f t="shared" si="4"/>
        <v>-5.5257591487599443E-4</v>
      </c>
      <c r="G147">
        <f t="shared" si="5"/>
        <v>-3.9193449497316171E-3</v>
      </c>
    </row>
    <row r="148" spans="3:7" x14ac:dyDescent="0.15">
      <c r="C148" s="4" t="s">
        <v>144</v>
      </c>
      <c r="D148" s="5">
        <v>35.354778000000003</v>
      </c>
      <c r="E148" s="5">
        <v>2986.1999510000001</v>
      </c>
      <c r="F148">
        <f t="shared" si="4"/>
        <v>-6.6352559192990046E-3</v>
      </c>
      <c r="G148">
        <f t="shared" si="5"/>
        <v>6.871616213485073E-3</v>
      </c>
    </row>
    <row r="149" spans="3:7" x14ac:dyDescent="0.15">
      <c r="C149" s="4" t="s">
        <v>145</v>
      </c>
      <c r="D149" s="5">
        <v>35.120190000000001</v>
      </c>
      <c r="E149" s="5">
        <v>3006.719971</v>
      </c>
      <c r="F149">
        <f t="shared" si="4"/>
        <v>1.0576053261670741E-2</v>
      </c>
      <c r="G149">
        <f t="shared" si="5"/>
        <v>-3.5686665547477927E-3</v>
      </c>
    </row>
    <row r="150" spans="3:7" x14ac:dyDescent="0.15">
      <c r="C150" s="4" t="s">
        <v>146</v>
      </c>
      <c r="D150" s="5">
        <v>35.491622999999997</v>
      </c>
      <c r="E150" s="5">
        <v>2995.98999</v>
      </c>
      <c r="F150">
        <f t="shared" si="4"/>
        <v>8.2623158709874706E-3</v>
      </c>
      <c r="G150">
        <f t="shared" si="5"/>
        <v>2.8471490320299423E-3</v>
      </c>
    </row>
    <row r="151" spans="3:7" x14ac:dyDescent="0.15">
      <c r="C151" s="4" t="s">
        <v>147</v>
      </c>
      <c r="D151" s="5">
        <v>35.784866000000001</v>
      </c>
      <c r="E151" s="5">
        <v>3004.5200199999999</v>
      </c>
      <c r="F151">
        <f t="shared" si="4"/>
        <v>-2.1578870799739712E-2</v>
      </c>
      <c r="G151">
        <f t="shared" si="5"/>
        <v>1.9204461816167387E-3</v>
      </c>
    </row>
    <row r="152" spans="3:7" x14ac:dyDescent="0.15">
      <c r="C152" s="4" t="s">
        <v>148</v>
      </c>
      <c r="D152" s="5">
        <v>35.012669000000002</v>
      </c>
      <c r="E152" s="5">
        <v>3010.290039</v>
      </c>
      <c r="F152">
        <f t="shared" si="4"/>
        <v>2.5683988844152374E-2</v>
      </c>
      <c r="G152">
        <f t="shared" si="5"/>
        <v>4.0727005840515843E-3</v>
      </c>
    </row>
    <row r="153" spans="3:7" x14ac:dyDescent="0.15">
      <c r="C153" s="4" t="s">
        <v>149</v>
      </c>
      <c r="D153" s="5">
        <v>35.911934000000002</v>
      </c>
      <c r="E153" s="5">
        <v>3022.5500489999999</v>
      </c>
      <c r="F153">
        <f t="shared" si="4"/>
        <v>-2.7218806984887762E-3</v>
      </c>
      <c r="G153">
        <f t="shared" si="5"/>
        <v>5.5813378526457938E-3</v>
      </c>
    </row>
    <row r="154" spans="3:7" x14ac:dyDescent="0.15">
      <c r="C154" s="4" t="s">
        <v>150</v>
      </c>
      <c r="D154" s="5">
        <v>35.814185999999999</v>
      </c>
      <c r="E154" s="5">
        <v>3039.419922</v>
      </c>
      <c r="F154">
        <f t="shared" si="4"/>
        <v>4.2849249735844849E-2</v>
      </c>
      <c r="G154">
        <f t="shared" si="5"/>
        <v>-8.3240521708997776E-4</v>
      </c>
    </row>
    <row r="155" spans="3:7" x14ac:dyDescent="0.15">
      <c r="C155" s="4" t="s">
        <v>151</v>
      </c>
      <c r="D155" s="5">
        <v>37.348796999999998</v>
      </c>
      <c r="E155" s="5">
        <v>3036.889893</v>
      </c>
      <c r="F155">
        <f t="shared" si="4"/>
        <v>-7.8512836705289402E-3</v>
      </c>
      <c r="G155">
        <f t="shared" si="5"/>
        <v>3.2533701741289645E-3</v>
      </c>
    </row>
    <row r="156" spans="3:7" x14ac:dyDescent="0.15">
      <c r="C156" s="4" t="s">
        <v>152</v>
      </c>
      <c r="D156" s="5">
        <v>37.055560999999997</v>
      </c>
      <c r="E156" s="5">
        <v>3046.7700199999999</v>
      </c>
      <c r="F156">
        <f t="shared" si="4"/>
        <v>-1.978372422967772E-2</v>
      </c>
      <c r="G156">
        <f t="shared" si="5"/>
        <v>-3.022860583353128E-3</v>
      </c>
    </row>
    <row r="157" spans="3:7" x14ac:dyDescent="0.15">
      <c r="C157" s="4" t="s">
        <v>153</v>
      </c>
      <c r="D157" s="5">
        <v>36.322463999999997</v>
      </c>
      <c r="E157" s="5">
        <v>3037.5600589999999</v>
      </c>
      <c r="F157">
        <f t="shared" si="4"/>
        <v>2.1797640160094906E-2</v>
      </c>
      <c r="G157">
        <f t="shared" si="5"/>
        <v>9.6623119971041751E-3</v>
      </c>
    </row>
    <row r="158" spans="3:7" x14ac:dyDescent="0.15">
      <c r="C158" s="4" t="s">
        <v>154</v>
      </c>
      <c r="D158" s="5">
        <v>37.114207999999998</v>
      </c>
      <c r="E158" s="5">
        <v>3066.9099120000001</v>
      </c>
      <c r="F158">
        <f t="shared" si="4"/>
        <v>1.1061478127190605E-2</v>
      </c>
      <c r="G158">
        <f t="shared" si="5"/>
        <v>3.7040892383407753E-3</v>
      </c>
    </row>
    <row r="159" spans="3:7" x14ac:dyDescent="0.15">
      <c r="C159" s="4" t="s">
        <v>155</v>
      </c>
      <c r="D159" s="5">
        <v>37.524746</v>
      </c>
      <c r="E159" s="5">
        <v>3078.2700199999999</v>
      </c>
      <c r="F159">
        <f t="shared" si="4"/>
        <v>-4.167783041089829E-3</v>
      </c>
      <c r="G159">
        <f t="shared" si="5"/>
        <v>-1.1856994273686215E-3</v>
      </c>
    </row>
    <row r="160" spans="3:7" x14ac:dyDescent="0.15">
      <c r="C160" s="4" t="s">
        <v>156</v>
      </c>
      <c r="D160" s="5">
        <v>37.368350999999997</v>
      </c>
      <c r="E160" s="5">
        <v>3074.6201169999999</v>
      </c>
      <c r="F160">
        <f t="shared" si="4"/>
        <v>4.9698473448828891E-3</v>
      </c>
      <c r="G160">
        <f t="shared" si="5"/>
        <v>7.0249719243610758E-4</v>
      </c>
    </row>
    <row r="161" spans="3:7" x14ac:dyDescent="0.15">
      <c r="C161" s="4" t="s">
        <v>157</v>
      </c>
      <c r="D161" s="5">
        <v>37.554065999999999</v>
      </c>
      <c r="E161" s="5">
        <v>3076.780029</v>
      </c>
      <c r="F161">
        <f t="shared" si="4"/>
        <v>1.8220130944010234E-3</v>
      </c>
      <c r="G161">
        <f t="shared" si="5"/>
        <v>2.7300953987048891E-3</v>
      </c>
    </row>
    <row r="162" spans="3:7" x14ac:dyDescent="0.15">
      <c r="C162" s="4" t="s">
        <v>158</v>
      </c>
      <c r="D162" s="5">
        <v>37.622489999999999</v>
      </c>
      <c r="E162" s="5">
        <v>3085.179932</v>
      </c>
      <c r="F162">
        <f t="shared" si="4"/>
        <v>4.6764847302770678E-3</v>
      </c>
      <c r="G162">
        <f t="shared" si="5"/>
        <v>2.560675932725453E-3</v>
      </c>
    </row>
    <row r="163" spans="3:7" x14ac:dyDescent="0.15">
      <c r="C163" s="4" t="s">
        <v>159</v>
      </c>
      <c r="D163" s="5">
        <v>37.798431000000001</v>
      </c>
      <c r="E163" s="5">
        <v>3093.080078</v>
      </c>
      <c r="F163">
        <f t="shared" si="4"/>
        <v>1.2930166334152299E-3</v>
      </c>
      <c r="G163">
        <f t="shared" si="5"/>
        <v>-1.96246713532387E-3</v>
      </c>
    </row>
    <row r="164" spans="3:7" x14ac:dyDescent="0.15">
      <c r="C164" s="4" t="s">
        <v>160</v>
      </c>
      <c r="D164" s="5">
        <v>37.847304999999999</v>
      </c>
      <c r="E164" s="5">
        <v>3087.01001</v>
      </c>
      <c r="F164">
        <f t="shared" si="4"/>
        <v>-3.3574649502785157E-3</v>
      </c>
      <c r="G164">
        <f t="shared" si="5"/>
        <v>1.5646460440210746E-3</v>
      </c>
    </row>
    <row r="165" spans="3:7" x14ac:dyDescent="0.15">
      <c r="C165" s="4" t="s">
        <v>161</v>
      </c>
      <c r="D165" s="5">
        <v>37.720233999999998</v>
      </c>
      <c r="E165" s="5">
        <v>3091.8400879999999</v>
      </c>
      <c r="F165">
        <f t="shared" si="4"/>
        <v>-3.6278751611137916E-2</v>
      </c>
      <c r="G165">
        <f t="shared" si="5"/>
        <v>7.1153453522336747E-4</v>
      </c>
    </row>
    <row r="166" spans="3:7" x14ac:dyDescent="0.15">
      <c r="C166" s="4" t="s">
        <v>162</v>
      </c>
      <c r="D166" s="5">
        <v>36.351790999999999</v>
      </c>
      <c r="E166" s="5">
        <v>3094.040039</v>
      </c>
      <c r="F166">
        <f t="shared" si="4"/>
        <v>-1.0486691013380766E-2</v>
      </c>
      <c r="G166">
        <f t="shared" si="5"/>
        <v>8.3704282018183822E-4</v>
      </c>
    </row>
    <row r="167" spans="3:7" x14ac:dyDescent="0.15">
      <c r="C167" s="4" t="s">
        <v>163</v>
      </c>
      <c r="D167" s="5">
        <v>35.970581000000003</v>
      </c>
      <c r="E167" s="5">
        <v>3096.6298830000001</v>
      </c>
      <c r="F167">
        <f t="shared" si="4"/>
        <v>2.4455262482415562E-3</v>
      </c>
      <c r="G167">
        <f t="shared" si="5"/>
        <v>7.6954879660702273E-3</v>
      </c>
    </row>
    <row r="168" spans="3:7" x14ac:dyDescent="0.15">
      <c r="C168" s="4" t="s">
        <v>164</v>
      </c>
      <c r="D168" s="5">
        <v>36.058548000000002</v>
      </c>
      <c r="E168" s="5">
        <v>3120.459961</v>
      </c>
      <c r="F168">
        <f t="shared" si="4"/>
        <v>-7.3189857783514962E-3</v>
      </c>
      <c r="G168">
        <f t="shared" si="5"/>
        <v>5.0315274658958907E-4</v>
      </c>
    </row>
    <row r="169" spans="3:7" x14ac:dyDescent="0.15">
      <c r="C169" s="4" t="s">
        <v>165</v>
      </c>
      <c r="D169" s="5">
        <v>35.794635999999997</v>
      </c>
      <c r="E169" s="5">
        <v>3122.030029</v>
      </c>
      <c r="F169">
        <f t="shared" si="4"/>
        <v>-6.5536355782468527E-3</v>
      </c>
      <c r="G169">
        <f t="shared" si="5"/>
        <v>-5.9259423606268112E-4</v>
      </c>
    </row>
    <row r="170" spans="3:7" x14ac:dyDescent="0.15">
      <c r="C170" s="4" t="s">
        <v>166</v>
      </c>
      <c r="D170" s="5">
        <v>35.560051000000001</v>
      </c>
      <c r="E170" s="5">
        <v>3120.179932</v>
      </c>
      <c r="F170">
        <f t="shared" si="4"/>
        <v>-3.0236570808067808E-2</v>
      </c>
      <c r="G170">
        <f t="shared" si="5"/>
        <v>-3.7561843404612947E-3</v>
      </c>
    </row>
    <row r="171" spans="3:7" x14ac:dyDescent="0.15">
      <c r="C171" s="4" t="s">
        <v>167</v>
      </c>
      <c r="D171" s="5">
        <v>34.484836999999999</v>
      </c>
      <c r="E171" s="5">
        <v>3108.459961</v>
      </c>
      <c r="F171">
        <f t="shared" si="4"/>
        <v>-1.7290178869049034E-2</v>
      </c>
      <c r="G171">
        <f t="shared" si="5"/>
        <v>-1.582752250866146E-3</v>
      </c>
    </row>
    <row r="172" spans="3:7" x14ac:dyDescent="0.15">
      <c r="C172" s="4" t="s">
        <v>168</v>
      </c>
      <c r="D172" s="5">
        <v>33.888587999999999</v>
      </c>
      <c r="E172" s="5">
        <v>3103.540039</v>
      </c>
      <c r="F172">
        <f t="shared" si="4"/>
        <v>1.9036673938731374E-2</v>
      </c>
      <c r="G172">
        <f t="shared" si="5"/>
        <v>2.1749356912356562E-3</v>
      </c>
    </row>
    <row r="173" spans="3:7" x14ac:dyDescent="0.15">
      <c r="C173" s="4" t="s">
        <v>169</v>
      </c>
      <c r="D173" s="5">
        <v>34.533714000000003</v>
      </c>
      <c r="E173" s="5">
        <v>3110.290039</v>
      </c>
      <c r="F173">
        <f t="shared" si="4"/>
        <v>1.358617263118583E-2</v>
      </c>
      <c r="G173">
        <f t="shared" si="5"/>
        <v>7.5072915088997107E-3</v>
      </c>
    </row>
    <row r="174" spans="3:7" x14ac:dyDescent="0.15">
      <c r="C174" s="4" t="s">
        <v>170</v>
      </c>
      <c r="D174" s="5">
        <v>35.002895000000002</v>
      </c>
      <c r="E174" s="5">
        <v>3133.639893</v>
      </c>
      <c r="F174">
        <f t="shared" si="4"/>
        <v>2.7924547383866025E-3</v>
      </c>
      <c r="G174">
        <f t="shared" si="5"/>
        <v>2.1955704021284946E-3</v>
      </c>
    </row>
    <row r="175" spans="3:7" x14ac:dyDescent="0.15">
      <c r="C175" s="4" t="s">
        <v>171</v>
      </c>
      <c r="D175" s="5">
        <v>35.100639000000001</v>
      </c>
      <c r="E175" s="5">
        <v>3140.5200199999999</v>
      </c>
      <c r="F175">
        <f t="shared" si="4"/>
        <v>6.4048976430314281E-3</v>
      </c>
      <c r="G175">
        <f t="shared" si="5"/>
        <v>4.1744242725764037E-3</v>
      </c>
    </row>
    <row r="176" spans="3:7" x14ac:dyDescent="0.15">
      <c r="C176" s="4" t="s">
        <v>172</v>
      </c>
      <c r="D176" s="5">
        <v>35.325454999999998</v>
      </c>
      <c r="E176" s="5">
        <v>3153.6298830000001</v>
      </c>
      <c r="F176">
        <f t="shared" si="4"/>
        <v>-3.873835453782577E-3</v>
      </c>
      <c r="G176">
        <f t="shared" si="5"/>
        <v>-4.0112199177813265E-3</v>
      </c>
    </row>
    <row r="177" spans="3:7" x14ac:dyDescent="0.15">
      <c r="C177" s="4" t="s">
        <v>173</v>
      </c>
      <c r="D177" s="5">
        <v>35.188609999999997</v>
      </c>
      <c r="E177" s="5">
        <v>3140.9799800000001</v>
      </c>
      <c r="F177">
        <f t="shared" si="4"/>
        <v>-3.3332944950083001E-3</v>
      </c>
      <c r="G177">
        <f t="shared" si="5"/>
        <v>-8.6310206281544431E-3</v>
      </c>
    </row>
    <row r="178" spans="3:7" x14ac:dyDescent="0.15">
      <c r="C178" s="4" t="s">
        <v>174</v>
      </c>
      <c r="D178" s="5">
        <v>35.071316000000003</v>
      </c>
      <c r="E178" s="5">
        <v>3113.8701169999999</v>
      </c>
      <c r="F178">
        <f t="shared" si="4"/>
        <v>-9.754809314825889E-3</v>
      </c>
      <c r="G178">
        <f t="shared" si="5"/>
        <v>-6.6380951110170793E-3</v>
      </c>
    </row>
    <row r="179" spans="3:7" x14ac:dyDescent="0.15">
      <c r="C179" s="4" t="s">
        <v>175</v>
      </c>
      <c r="D179" s="5">
        <v>34.729202000000001</v>
      </c>
      <c r="E179" s="5">
        <v>3093.1999510000001</v>
      </c>
      <c r="F179">
        <f t="shared" si="4"/>
        <v>7.5991380395091625E-3</v>
      </c>
      <c r="G179">
        <f t="shared" si="5"/>
        <v>6.3235676030824785E-3</v>
      </c>
    </row>
    <row r="180" spans="3:7" x14ac:dyDescent="0.15">
      <c r="C180" s="4" t="s">
        <v>176</v>
      </c>
      <c r="D180" s="5">
        <v>34.993113999999998</v>
      </c>
      <c r="E180" s="5">
        <v>3112.76001</v>
      </c>
      <c r="F180">
        <f t="shared" si="4"/>
        <v>-3.1054395444772083E-3</v>
      </c>
      <c r="G180">
        <f t="shared" si="5"/>
        <v>1.5002512191744722E-3</v>
      </c>
    </row>
    <row r="181" spans="3:7" x14ac:dyDescent="0.15">
      <c r="C181" s="4" t="s">
        <v>177</v>
      </c>
      <c r="D181" s="5">
        <v>34.884444999999999</v>
      </c>
      <c r="E181" s="5">
        <v>3117.429932</v>
      </c>
      <c r="F181">
        <f t="shared" si="4"/>
        <v>6.5136767977819832E-3</v>
      </c>
      <c r="G181">
        <f t="shared" si="5"/>
        <v>9.1357241770398407E-3</v>
      </c>
    </row>
    <row r="182" spans="3:7" x14ac:dyDescent="0.15">
      <c r="C182" s="4" t="s">
        <v>178</v>
      </c>
      <c r="D182" s="5">
        <v>35.111671000000001</v>
      </c>
      <c r="E182" s="5">
        <v>3145.9099120000001</v>
      </c>
      <c r="F182">
        <f t="shared" si="4"/>
        <v>-4.5018934017695906E-3</v>
      </c>
      <c r="G182">
        <f t="shared" si="5"/>
        <v>-3.1628213389220711E-3</v>
      </c>
    </row>
    <row r="183" spans="3:7" x14ac:dyDescent="0.15">
      <c r="C183" s="4" t="s">
        <v>179</v>
      </c>
      <c r="D183" s="5">
        <v>34.953601999999997</v>
      </c>
      <c r="E183" s="5">
        <v>3135.959961</v>
      </c>
      <c r="F183">
        <f t="shared" si="4"/>
        <v>-7.6314595560135748E-3</v>
      </c>
      <c r="G183">
        <f t="shared" si="5"/>
        <v>-1.0969339668811192E-3</v>
      </c>
    </row>
    <row r="184" spans="3:7" x14ac:dyDescent="0.15">
      <c r="C184" s="4" t="s">
        <v>180</v>
      </c>
      <c r="D184" s="5">
        <v>34.686855000000001</v>
      </c>
      <c r="E184" s="5">
        <v>3132.5200199999999</v>
      </c>
      <c r="F184">
        <f t="shared" si="4"/>
        <v>3.7026706514614429E-3</v>
      </c>
      <c r="G184">
        <f t="shared" si="5"/>
        <v>2.9081579500967189E-3</v>
      </c>
    </row>
    <row r="185" spans="3:7" x14ac:dyDescent="0.15">
      <c r="C185" s="4" t="s">
        <v>181</v>
      </c>
      <c r="D185" s="5">
        <v>34.815289</v>
      </c>
      <c r="E185" s="5">
        <v>3141.6298830000001</v>
      </c>
      <c r="F185">
        <f t="shared" si="4"/>
        <v>2.4403991016705325E-2</v>
      </c>
      <c r="G185">
        <f t="shared" si="5"/>
        <v>8.5752256005007989E-3</v>
      </c>
    </row>
    <row r="186" spans="3:7" x14ac:dyDescent="0.15">
      <c r="C186" s="4" t="s">
        <v>182</v>
      </c>
      <c r="D186" s="5">
        <v>35.664921</v>
      </c>
      <c r="E186" s="5">
        <v>3168.570068</v>
      </c>
      <c r="F186">
        <f t="shared" si="4"/>
        <v>-1.2465273650823405E-2</v>
      </c>
      <c r="G186">
        <f t="shared" si="5"/>
        <v>7.2581951815607588E-5</v>
      </c>
    </row>
    <row r="187" spans="3:7" x14ac:dyDescent="0.15">
      <c r="C187" s="4" t="s">
        <v>183</v>
      </c>
      <c r="D187" s="5">
        <v>35.220348000000001</v>
      </c>
      <c r="E187" s="5">
        <v>3168.8000489999999</v>
      </c>
      <c r="F187">
        <f t="shared" si="4"/>
        <v>1.2903251268272473E-2</v>
      </c>
      <c r="G187">
        <f t="shared" si="5"/>
        <v>7.1477851709664982E-3</v>
      </c>
    </row>
    <row r="188" spans="3:7" x14ac:dyDescent="0.15">
      <c r="C188" s="4" t="s">
        <v>184</v>
      </c>
      <c r="D188" s="5">
        <v>35.674804999999999</v>
      </c>
      <c r="E188" s="5">
        <v>3191.4499510000001</v>
      </c>
      <c r="F188">
        <f t="shared" si="4"/>
        <v>5.538642748012166E-3</v>
      </c>
      <c r="G188">
        <f t="shared" si="5"/>
        <v>3.3529242708775156E-4</v>
      </c>
    </row>
    <row r="189" spans="3:7" x14ac:dyDescent="0.15">
      <c r="C189" s="4" t="s">
        <v>185</v>
      </c>
      <c r="D189" s="5">
        <v>35.872394999999997</v>
      </c>
      <c r="E189" s="5">
        <v>3192.5200199999999</v>
      </c>
      <c r="F189">
        <f t="shared" si="4"/>
        <v>2.7540536392956297E-2</v>
      </c>
      <c r="G189">
        <f t="shared" si="5"/>
        <v>-4.3230018648399962E-4</v>
      </c>
    </row>
    <row r="190" spans="3:7" x14ac:dyDescent="0.15">
      <c r="C190" s="4" t="s">
        <v>186</v>
      </c>
      <c r="D190" s="5">
        <v>36.860340000000001</v>
      </c>
      <c r="E190" s="5">
        <v>3191.139893</v>
      </c>
      <c r="F190">
        <f t="shared" si="4"/>
        <v>-1.3401938234969769E-3</v>
      </c>
      <c r="G190">
        <f t="shared" si="5"/>
        <v>4.4592918133156585E-3</v>
      </c>
    </row>
    <row r="191" spans="3:7" x14ac:dyDescent="0.15">
      <c r="C191" s="4" t="s">
        <v>187</v>
      </c>
      <c r="D191" s="5">
        <v>36.810940000000002</v>
      </c>
      <c r="E191" s="5">
        <v>3205.3701169999999</v>
      </c>
      <c r="F191">
        <f t="shared" si="4"/>
        <v>-2.6828980732373435E-4</v>
      </c>
      <c r="G191">
        <f t="shared" si="5"/>
        <v>4.9447812331994889E-3</v>
      </c>
    </row>
    <row r="192" spans="3:7" x14ac:dyDescent="0.15">
      <c r="C192" s="4" t="s">
        <v>188</v>
      </c>
      <c r="D192" s="5">
        <v>36.801063999999997</v>
      </c>
      <c r="E192" s="5">
        <v>3221.219971</v>
      </c>
      <c r="F192">
        <f t="shared" si="4"/>
        <v>-1.2885958949447655E-2</v>
      </c>
      <c r="G192">
        <f t="shared" si="5"/>
        <v>8.6614358072970574E-4</v>
      </c>
    </row>
    <row r="193" spans="3:7" x14ac:dyDescent="0.15">
      <c r="C193" s="4" t="s">
        <v>189</v>
      </c>
      <c r="D193" s="5">
        <v>36.326847000000001</v>
      </c>
      <c r="E193" s="5">
        <v>3224.01001</v>
      </c>
      <c r="F193">
        <f t="shared" si="4"/>
        <v>-5.1671426369593425E-3</v>
      </c>
      <c r="G193">
        <f t="shared" si="5"/>
        <v>-1.954482145047379E-4</v>
      </c>
    </row>
    <row r="194" spans="3:7" x14ac:dyDescent="0.15">
      <c r="C194" s="4" t="s">
        <v>190</v>
      </c>
      <c r="D194" s="5">
        <v>36.139141000000002</v>
      </c>
      <c r="E194" s="5">
        <v>3223.3798830000001</v>
      </c>
      <c r="F194">
        <f t="shared" si="4"/>
        <v>-2.733794917815138E-3</v>
      </c>
      <c r="G194">
        <f t="shared" si="5"/>
        <v>5.1281665829022646E-3</v>
      </c>
    </row>
    <row r="195" spans="3:7" x14ac:dyDescent="0.15">
      <c r="C195" s="4" t="s">
        <v>191</v>
      </c>
      <c r="D195" s="5">
        <v>36.040343999999997</v>
      </c>
      <c r="E195" s="5">
        <v>3239.9099120000001</v>
      </c>
      <c r="F195">
        <f t="shared" si="4"/>
        <v>2.1930145838785441E-3</v>
      </c>
      <c r="G195">
        <f t="shared" si="5"/>
        <v>3.3984895565162446E-5</v>
      </c>
    </row>
    <row r="196" spans="3:7" x14ac:dyDescent="0.15">
      <c r="C196" s="4" t="s">
        <v>192</v>
      </c>
      <c r="D196" s="5">
        <v>36.119380999999997</v>
      </c>
      <c r="E196" s="5">
        <v>3240.0200199999999</v>
      </c>
      <c r="F196">
        <f t="shared" si="4"/>
        <v>-3.2823652210428409E-3</v>
      </c>
      <c r="G196">
        <f t="shared" si="5"/>
        <v>-5.780822613559021E-3</v>
      </c>
    </row>
    <row r="197" spans="3:7" x14ac:dyDescent="0.15">
      <c r="C197" s="4" t="s">
        <v>193</v>
      </c>
      <c r="D197" s="5">
        <v>36.000824000000001</v>
      </c>
      <c r="E197" s="5">
        <v>3221.290039</v>
      </c>
      <c r="F197">
        <f t="shared" si="4"/>
        <v>4.3907328343372101E-3</v>
      </c>
      <c r="G197">
        <f t="shared" si="5"/>
        <v>2.946021589209662E-3</v>
      </c>
    </row>
    <row r="198" spans="3:7" x14ac:dyDescent="0.15">
      <c r="C198" s="4" t="s">
        <v>194</v>
      </c>
      <c r="D198" s="5">
        <v>36.158893999999997</v>
      </c>
      <c r="E198" s="5">
        <v>3230.780029</v>
      </c>
      <c r="F198">
        <f t="shared" ref="F198:F261" si="6">(D199-D198)/D198</f>
        <v>2.1311575514450232E-2</v>
      </c>
      <c r="G198">
        <f t="shared" ref="G198:G257" si="7">(E199-E198)/E198</f>
        <v>8.3788028763996901E-3</v>
      </c>
    </row>
    <row r="199" spans="3:7" x14ac:dyDescent="0.15">
      <c r="C199" s="4" t="s">
        <v>195</v>
      </c>
      <c r="D199" s="5">
        <v>36.929496999999998</v>
      </c>
      <c r="E199" s="5">
        <v>3257.8500979999999</v>
      </c>
      <c r="F199">
        <f t="shared" si="6"/>
        <v>-2.8357440124353574E-2</v>
      </c>
      <c r="G199">
        <f t="shared" si="7"/>
        <v>-7.0598705613004542E-3</v>
      </c>
    </row>
    <row r="200" spans="3:7" x14ac:dyDescent="0.15">
      <c r="C200" s="4" t="s">
        <v>196</v>
      </c>
      <c r="D200" s="5">
        <v>35.882271000000003</v>
      </c>
      <c r="E200" s="5">
        <v>3234.8500979999999</v>
      </c>
      <c r="F200">
        <f t="shared" si="6"/>
        <v>-1.3215802310840526E-2</v>
      </c>
      <c r="G200">
        <f t="shared" si="7"/>
        <v>3.5333726923132761E-3</v>
      </c>
    </row>
    <row r="201" spans="3:7" x14ac:dyDescent="0.15">
      <c r="C201" s="4" t="s">
        <v>197</v>
      </c>
      <c r="D201" s="5">
        <v>35.408057999999997</v>
      </c>
      <c r="E201" s="5">
        <v>3246.280029</v>
      </c>
      <c r="F201">
        <f t="shared" si="6"/>
        <v>-1.9252171356022831E-2</v>
      </c>
      <c r="G201">
        <f t="shared" si="7"/>
        <v>-2.803238450998093E-3</v>
      </c>
    </row>
    <row r="202" spans="3:7" x14ac:dyDescent="0.15">
      <c r="C202" s="4" t="s">
        <v>198</v>
      </c>
      <c r="D202" s="5">
        <v>34.726376000000002</v>
      </c>
      <c r="E202" s="5">
        <v>3237.179932</v>
      </c>
      <c r="F202">
        <f t="shared" si="6"/>
        <v>-1.422483589995112E-2</v>
      </c>
      <c r="G202">
        <f t="shared" si="7"/>
        <v>4.9024513105130471E-3</v>
      </c>
    </row>
    <row r="203" spans="3:7" x14ac:dyDescent="0.15">
      <c r="C203" s="4" t="s">
        <v>199</v>
      </c>
      <c r="D203" s="5">
        <v>34.232399000000001</v>
      </c>
      <c r="E203" s="5">
        <v>3253.0500489999999</v>
      </c>
      <c r="F203">
        <f t="shared" si="6"/>
        <v>1.2409881060336929E-2</v>
      </c>
      <c r="G203">
        <f t="shared" si="7"/>
        <v>6.6552624994673454E-3</v>
      </c>
    </row>
    <row r="204" spans="3:7" x14ac:dyDescent="0.15">
      <c r="C204" s="4" t="s">
        <v>200</v>
      </c>
      <c r="D204" s="5">
        <v>34.657218999999998</v>
      </c>
      <c r="E204" s="5">
        <v>3274.6999510000001</v>
      </c>
      <c r="F204">
        <f t="shared" si="6"/>
        <v>-1.2257763671112702E-2</v>
      </c>
      <c r="G204">
        <f t="shared" si="7"/>
        <v>-2.8551785323553043E-3</v>
      </c>
    </row>
    <row r="205" spans="3:7" x14ac:dyDescent="0.15">
      <c r="C205" s="4" t="s">
        <v>201</v>
      </c>
      <c r="D205" s="5">
        <v>34.232399000000001</v>
      </c>
      <c r="E205" s="5">
        <v>3265.3500979999999</v>
      </c>
      <c r="F205">
        <f t="shared" si="6"/>
        <v>9.5238139751759512E-3</v>
      </c>
      <c r="G205">
        <f t="shared" si="7"/>
        <v>6.9762152039845914E-3</v>
      </c>
    </row>
    <row r="206" spans="3:7" x14ac:dyDescent="0.15">
      <c r="C206" s="4" t="s">
        <v>202</v>
      </c>
      <c r="D206" s="5">
        <v>34.558422</v>
      </c>
      <c r="E206" s="5">
        <v>3288.1298830000001</v>
      </c>
      <c r="F206">
        <f t="shared" si="6"/>
        <v>4.8600019989339131E-3</v>
      </c>
      <c r="G206">
        <f t="shared" si="7"/>
        <v>-1.5145329342818885E-3</v>
      </c>
    </row>
    <row r="207" spans="3:7" x14ac:dyDescent="0.15">
      <c r="C207" s="4" t="s">
        <v>203</v>
      </c>
      <c r="D207" s="5">
        <v>34.726376000000002</v>
      </c>
      <c r="E207" s="5">
        <v>3283.1499020000001</v>
      </c>
      <c r="F207">
        <f t="shared" si="6"/>
        <v>0</v>
      </c>
      <c r="G207">
        <f t="shared" si="7"/>
        <v>1.8701969703727125E-3</v>
      </c>
    </row>
    <row r="208" spans="3:7" x14ac:dyDescent="0.15">
      <c r="C208" s="4" t="s">
        <v>204</v>
      </c>
      <c r="D208" s="5">
        <v>34.726376000000002</v>
      </c>
      <c r="E208" s="5">
        <v>3289.290039</v>
      </c>
      <c r="F208">
        <f t="shared" si="6"/>
        <v>1.1379707459252278E-2</v>
      </c>
      <c r="G208">
        <f t="shared" si="7"/>
        <v>8.3665531691350901E-3</v>
      </c>
    </row>
    <row r="209" spans="3:7" x14ac:dyDescent="0.15">
      <c r="C209" s="4" t="s">
        <v>205</v>
      </c>
      <c r="D209" s="5">
        <v>35.121552000000001</v>
      </c>
      <c r="E209" s="5">
        <v>3316.8100589999999</v>
      </c>
      <c r="F209">
        <f t="shared" si="6"/>
        <v>1.4064298753085156E-3</v>
      </c>
      <c r="G209">
        <f t="shared" si="7"/>
        <v>3.8621620690158509E-3</v>
      </c>
    </row>
    <row r="210" spans="3:7" x14ac:dyDescent="0.15">
      <c r="C210" s="4" t="s">
        <v>206</v>
      </c>
      <c r="D210" s="5">
        <v>35.170948000000003</v>
      </c>
      <c r="E210" s="5">
        <v>3329.6201169999999</v>
      </c>
      <c r="F210">
        <f t="shared" si="6"/>
        <v>-1.7134767024192806E-2</v>
      </c>
      <c r="G210">
        <f t="shared" si="7"/>
        <v>-2.6519776099730831E-3</v>
      </c>
    </row>
    <row r="211" spans="3:7" x14ac:dyDescent="0.15">
      <c r="C211" s="4" t="s">
        <v>207</v>
      </c>
      <c r="D211" s="5">
        <v>34.568302000000003</v>
      </c>
      <c r="E211" s="5">
        <v>3320.790039</v>
      </c>
      <c r="F211">
        <f t="shared" si="6"/>
        <v>-2.2864009924467672E-3</v>
      </c>
      <c r="G211">
        <f t="shared" si="7"/>
        <v>2.890760899442764E-4</v>
      </c>
    </row>
    <row r="212" spans="3:7" x14ac:dyDescent="0.15">
      <c r="C212" s="4" t="s">
        <v>208</v>
      </c>
      <c r="D212" s="5">
        <v>34.489265000000003</v>
      </c>
      <c r="E212" s="5">
        <v>3321.75</v>
      </c>
      <c r="F212">
        <f t="shared" si="6"/>
        <v>-8.5928186640114098E-4</v>
      </c>
      <c r="G212">
        <f t="shared" si="7"/>
        <v>1.1409765936629724E-3</v>
      </c>
    </row>
    <row r="213" spans="3:7" x14ac:dyDescent="0.15">
      <c r="C213" s="4" t="s">
        <v>209</v>
      </c>
      <c r="D213" s="5">
        <v>34.459629</v>
      </c>
      <c r="E213" s="5">
        <v>3325.540039</v>
      </c>
      <c r="F213">
        <f t="shared" si="6"/>
        <v>-1.6341818421782794E-2</v>
      </c>
      <c r="G213">
        <f t="shared" si="7"/>
        <v>-9.0421608663121527E-3</v>
      </c>
    </row>
    <row r="214" spans="3:7" x14ac:dyDescent="0.15">
      <c r="C214" s="4" t="s">
        <v>210</v>
      </c>
      <c r="D214" s="5">
        <v>33.896495999999999</v>
      </c>
      <c r="E214" s="5">
        <v>3295.469971</v>
      </c>
      <c r="F214">
        <f t="shared" si="6"/>
        <v>-2.6231413418071305E-2</v>
      </c>
      <c r="G214">
        <f t="shared" si="7"/>
        <v>-1.5730711690954722E-2</v>
      </c>
    </row>
    <row r="215" spans="3:7" x14ac:dyDescent="0.15">
      <c r="C215" s="4" t="s">
        <v>211</v>
      </c>
      <c r="D215" s="5">
        <v>33.007342999999999</v>
      </c>
      <c r="E215" s="5">
        <v>3243.6298830000001</v>
      </c>
      <c r="F215">
        <f t="shared" si="6"/>
        <v>6.8841348423591435E-3</v>
      </c>
      <c r="G215">
        <f t="shared" si="7"/>
        <v>1.0053584464402337E-2</v>
      </c>
    </row>
    <row r="216" spans="3:7" x14ac:dyDescent="0.15">
      <c r="C216" s="4" t="s">
        <v>212</v>
      </c>
      <c r="D216" s="5">
        <v>33.234569999999998</v>
      </c>
      <c r="E216" s="5">
        <v>3276.23999</v>
      </c>
      <c r="F216">
        <f t="shared" si="6"/>
        <v>-1.1890329858336207E-3</v>
      </c>
      <c r="G216">
        <f t="shared" si="7"/>
        <v>-8.6687422431466115E-4</v>
      </c>
    </row>
    <row r="217" spans="3:7" x14ac:dyDescent="0.15">
      <c r="C217" s="4" t="s">
        <v>213</v>
      </c>
      <c r="D217" s="5">
        <v>33.195053000000001</v>
      </c>
      <c r="E217" s="5">
        <v>3273.3999020000001</v>
      </c>
      <c r="F217">
        <f t="shared" si="6"/>
        <v>-8.0356250673857387E-3</v>
      </c>
      <c r="G217">
        <f t="shared" si="7"/>
        <v>3.1343588645344699E-3</v>
      </c>
    </row>
    <row r="218" spans="3:7" x14ac:dyDescent="0.15">
      <c r="C218" s="4" t="s">
        <v>214</v>
      </c>
      <c r="D218" s="5">
        <v>32.928310000000003</v>
      </c>
      <c r="E218" s="5">
        <v>3283.6599120000001</v>
      </c>
      <c r="F218">
        <f t="shared" si="6"/>
        <v>1.8000620135074487E-3</v>
      </c>
      <c r="G218">
        <f t="shared" si="7"/>
        <v>-1.7705820200054914E-2</v>
      </c>
    </row>
    <row r="219" spans="3:7" x14ac:dyDescent="0.15">
      <c r="C219" s="4" t="s">
        <v>215</v>
      </c>
      <c r="D219" s="5">
        <v>32.987583000000001</v>
      </c>
      <c r="E219" s="5">
        <v>3225.5200199999999</v>
      </c>
      <c r="F219">
        <f t="shared" si="6"/>
        <v>9.8832036284683018E-3</v>
      </c>
      <c r="G219">
        <f t="shared" si="7"/>
        <v>7.2546137847255129E-3</v>
      </c>
    </row>
    <row r="220" spans="3:7" x14ac:dyDescent="0.15">
      <c r="C220" s="4" t="s">
        <v>216</v>
      </c>
      <c r="D220" s="5">
        <v>33.313606</v>
      </c>
      <c r="E220" s="5">
        <v>3248.919922</v>
      </c>
      <c r="F220">
        <f t="shared" si="6"/>
        <v>1.9276388152036233E-2</v>
      </c>
      <c r="G220">
        <f t="shared" si="7"/>
        <v>1.4980414158696486E-2</v>
      </c>
    </row>
    <row r="221" spans="3:7" x14ac:dyDescent="0.15">
      <c r="C221" s="4" t="s">
        <v>217</v>
      </c>
      <c r="D221" s="5">
        <v>33.955772000000003</v>
      </c>
      <c r="E221" s="5">
        <v>3297.5900879999999</v>
      </c>
      <c r="F221">
        <f t="shared" si="6"/>
        <v>1.9202832437442328E-2</v>
      </c>
      <c r="G221">
        <f t="shared" si="7"/>
        <v>1.1250595741116313E-2</v>
      </c>
    </row>
    <row r="222" spans="3:7" x14ac:dyDescent="0.15">
      <c r="C222" s="4" t="s">
        <v>218</v>
      </c>
      <c r="D222" s="5">
        <v>34.607818999999999</v>
      </c>
      <c r="E222" s="5">
        <v>3334.6899410000001</v>
      </c>
      <c r="F222">
        <f t="shared" si="6"/>
        <v>-1.9982854163679085E-2</v>
      </c>
      <c r="G222">
        <f t="shared" si="7"/>
        <v>3.3256729099900213E-3</v>
      </c>
    </row>
    <row r="223" spans="3:7" x14ac:dyDescent="0.15">
      <c r="C223" s="4" t="s">
        <v>219</v>
      </c>
      <c r="D223" s="5">
        <v>33.916255999999997</v>
      </c>
      <c r="E223" s="5">
        <v>3345.780029</v>
      </c>
      <c r="F223">
        <f t="shared" si="6"/>
        <v>-2.03903107701509E-2</v>
      </c>
      <c r="G223">
        <f t="shared" si="7"/>
        <v>-5.4008535657978822E-3</v>
      </c>
    </row>
    <row r="224" spans="3:7" x14ac:dyDescent="0.15">
      <c r="C224" s="4" t="s">
        <v>220</v>
      </c>
      <c r="D224" s="5">
        <v>33.224693000000002</v>
      </c>
      <c r="E224" s="5">
        <v>3327.709961</v>
      </c>
      <c r="F224">
        <f t="shared" si="6"/>
        <v>1.8435866359999036E-2</v>
      </c>
      <c r="G224">
        <f t="shared" si="7"/>
        <v>7.3263978188392066E-3</v>
      </c>
    </row>
    <row r="225" spans="3:7" x14ac:dyDescent="0.15">
      <c r="C225" s="4" t="s">
        <v>221</v>
      </c>
      <c r="D225" s="5">
        <v>33.837218999999997</v>
      </c>
      <c r="E225" s="5">
        <v>3352.0900879999999</v>
      </c>
      <c r="F225">
        <f t="shared" si="6"/>
        <v>2.2189737283078707E-2</v>
      </c>
      <c r="G225">
        <f t="shared" si="7"/>
        <v>1.6884725205512068E-3</v>
      </c>
    </row>
    <row r="226" spans="3:7" x14ac:dyDescent="0.15">
      <c r="C226" s="4" t="s">
        <v>222</v>
      </c>
      <c r="D226" s="5">
        <v>34.588057999999997</v>
      </c>
      <c r="E226" s="5">
        <v>3357.75</v>
      </c>
      <c r="F226">
        <f t="shared" si="6"/>
        <v>1.3710425719767298E-2</v>
      </c>
      <c r="G226">
        <f t="shared" si="7"/>
        <v>6.4626464150100678E-3</v>
      </c>
    </row>
    <row r="227" spans="3:7" x14ac:dyDescent="0.15">
      <c r="C227" s="4" t="s">
        <v>223</v>
      </c>
      <c r="D227" s="5">
        <v>35.062275</v>
      </c>
      <c r="E227" s="5">
        <v>3379.4499510000001</v>
      </c>
      <c r="F227">
        <f t="shared" si="6"/>
        <v>-5.6354015818995814E-3</v>
      </c>
      <c r="G227">
        <f t="shared" si="7"/>
        <v>-1.6304458062382371E-3</v>
      </c>
    </row>
    <row r="228" spans="3:7" x14ac:dyDescent="0.15">
      <c r="C228" s="4" t="s">
        <v>224</v>
      </c>
      <c r="D228" s="5">
        <v>34.864685000000001</v>
      </c>
      <c r="E228" s="5">
        <v>3373.9399410000001</v>
      </c>
      <c r="F228">
        <f t="shared" si="6"/>
        <v>-1.501843484316593E-2</v>
      </c>
      <c r="G228">
        <f t="shared" si="7"/>
        <v>1.8435334086464067E-3</v>
      </c>
    </row>
    <row r="229" spans="3:7" x14ac:dyDescent="0.15">
      <c r="C229" s="4" t="s">
        <v>225</v>
      </c>
      <c r="D229" s="5">
        <v>34.341071999999997</v>
      </c>
      <c r="E229" s="5">
        <v>3380.1599120000001</v>
      </c>
      <c r="F229">
        <f t="shared" si="6"/>
        <v>-1.0069079963490869E-2</v>
      </c>
      <c r="G229">
        <f t="shared" si="7"/>
        <v>-2.9199426231169673E-3</v>
      </c>
    </row>
    <row r="230" spans="3:7" x14ac:dyDescent="0.15">
      <c r="C230" s="4" t="s">
        <v>226</v>
      </c>
      <c r="D230" s="5">
        <v>33.995289</v>
      </c>
      <c r="E230" s="5">
        <v>3370.290039</v>
      </c>
      <c r="F230">
        <f t="shared" si="6"/>
        <v>1.4821259498632279E-2</v>
      </c>
      <c r="G230">
        <f t="shared" si="7"/>
        <v>4.705785797802114E-3</v>
      </c>
    </row>
    <row r="231" spans="3:7" x14ac:dyDescent="0.15">
      <c r="C231" s="4" t="s">
        <v>227</v>
      </c>
      <c r="D231" s="5">
        <v>34.499141999999999</v>
      </c>
      <c r="E231" s="5">
        <v>3386.1499020000001</v>
      </c>
      <c r="F231">
        <f t="shared" si="6"/>
        <v>1.0595712786132548E-2</v>
      </c>
      <c r="G231">
        <f t="shared" si="7"/>
        <v>-3.81551980093055E-3</v>
      </c>
    </row>
    <row r="232" spans="3:7" x14ac:dyDescent="0.15">
      <c r="C232" s="4" t="s">
        <v>228</v>
      </c>
      <c r="D232" s="5">
        <v>34.864685000000001</v>
      </c>
      <c r="E232" s="5">
        <v>3373.2299800000001</v>
      </c>
      <c r="F232">
        <f t="shared" si="6"/>
        <v>-1.8135428442849849E-2</v>
      </c>
      <c r="G232">
        <f t="shared" si="7"/>
        <v>-1.0518102889622743E-2</v>
      </c>
    </row>
    <row r="233" spans="3:7" x14ac:dyDescent="0.15">
      <c r="C233" s="4" t="s">
        <v>229</v>
      </c>
      <c r="D233" s="5">
        <v>34.232399000000001</v>
      </c>
      <c r="E233" s="5">
        <v>3337.75</v>
      </c>
      <c r="F233">
        <f t="shared" si="6"/>
        <v>-4.5021647474954907E-2</v>
      </c>
      <c r="G233">
        <f t="shared" si="7"/>
        <v>-3.3513626544828097E-2</v>
      </c>
    </row>
    <row r="234" spans="3:7" x14ac:dyDescent="0.15">
      <c r="C234" s="4" t="s">
        <v>230</v>
      </c>
      <c r="D234" s="5">
        <v>32.691200000000002</v>
      </c>
      <c r="E234" s="5">
        <v>3225.889893</v>
      </c>
      <c r="F234">
        <f t="shared" si="6"/>
        <v>-4.0495607380579599E-2</v>
      </c>
      <c r="G234">
        <f t="shared" si="7"/>
        <v>-3.0279995672499539E-2</v>
      </c>
    </row>
    <row r="235" spans="3:7" x14ac:dyDescent="0.15">
      <c r="C235" s="4" t="s">
        <v>231</v>
      </c>
      <c r="D235" s="5">
        <v>31.367349999999998</v>
      </c>
      <c r="E235" s="5">
        <v>3128.209961</v>
      </c>
      <c r="F235">
        <f t="shared" si="6"/>
        <v>7.8739836167225873E-3</v>
      </c>
      <c r="G235">
        <f t="shared" si="7"/>
        <v>-3.7785404903644803E-3</v>
      </c>
    </row>
    <row r="236" spans="3:7" x14ac:dyDescent="0.15">
      <c r="C236" s="4" t="s">
        <v>232</v>
      </c>
      <c r="D236" s="5">
        <v>31.614336000000002</v>
      </c>
      <c r="E236" s="5">
        <v>3116.389893</v>
      </c>
      <c r="F236">
        <f t="shared" si="6"/>
        <v>-4.0312534161717081E-2</v>
      </c>
      <c r="G236">
        <f t="shared" si="7"/>
        <v>-4.4163242638266396E-2</v>
      </c>
    </row>
    <row r="237" spans="3:7" x14ac:dyDescent="0.15">
      <c r="C237" s="4" t="s">
        <v>233</v>
      </c>
      <c r="D237" s="5">
        <v>30.339881999999999</v>
      </c>
      <c r="E237" s="5">
        <v>2978.76001</v>
      </c>
      <c r="F237">
        <f t="shared" si="6"/>
        <v>-6.8381281113749437E-3</v>
      </c>
      <c r="G237">
        <f t="shared" si="7"/>
        <v>-8.2383404227317995E-3</v>
      </c>
    </row>
    <row r="238" spans="3:7" x14ac:dyDescent="0.15">
      <c r="C238" s="4" t="s">
        <v>234</v>
      </c>
      <c r="D238" s="5">
        <v>30.132414000000001</v>
      </c>
      <c r="E238" s="5">
        <v>2954.219971</v>
      </c>
      <c r="F238">
        <f t="shared" si="6"/>
        <v>3.0163962303186138E-2</v>
      </c>
      <c r="G238">
        <f t="shared" si="7"/>
        <v>4.603922874232038E-2</v>
      </c>
    </row>
    <row r="239" spans="3:7" x14ac:dyDescent="0.15">
      <c r="C239" s="4" t="s">
        <v>235</v>
      </c>
      <c r="D239" s="5">
        <v>31.041326999999999</v>
      </c>
      <c r="E239" s="5">
        <v>3090.2299800000001</v>
      </c>
      <c r="F239">
        <f t="shared" si="6"/>
        <v>-2.864416846612261E-2</v>
      </c>
      <c r="G239">
        <f t="shared" si="7"/>
        <v>-2.810789603432691E-2</v>
      </c>
    </row>
    <row r="240" spans="3:7" x14ac:dyDescent="0.15">
      <c r="C240" s="4" t="s">
        <v>236</v>
      </c>
      <c r="D240" s="5">
        <v>30.152173999999999</v>
      </c>
      <c r="E240" s="5">
        <v>3003.3701169999999</v>
      </c>
      <c r="F240">
        <f t="shared" si="6"/>
        <v>3.3093069839673979E-2</v>
      </c>
      <c r="G240">
        <f t="shared" si="7"/>
        <v>4.2202590777125987E-2</v>
      </c>
    </row>
    <row r="241" spans="3:7" x14ac:dyDescent="0.15">
      <c r="C241" s="4" t="s">
        <v>237</v>
      </c>
      <c r="D241" s="5">
        <v>31.150002000000001</v>
      </c>
      <c r="E241" s="5">
        <v>3130.1201169999999</v>
      </c>
      <c r="F241">
        <f t="shared" si="6"/>
        <v>-3.3707927209763879E-2</v>
      </c>
      <c r="G241">
        <f t="shared" si="7"/>
        <v>-3.3922077118805932E-2</v>
      </c>
    </row>
    <row r="242" spans="3:7" x14ac:dyDescent="0.15">
      <c r="C242" s="4" t="s">
        <v>238</v>
      </c>
      <c r="D242" s="5">
        <v>30.1</v>
      </c>
      <c r="E242" s="5">
        <v>3023.9399410000001</v>
      </c>
      <c r="F242">
        <f t="shared" si="6"/>
        <v>-4.6843820598006729E-2</v>
      </c>
      <c r="G242">
        <f t="shared" si="7"/>
        <v>-1.7053851930321835E-2</v>
      </c>
    </row>
    <row r="243" spans="3:7" x14ac:dyDescent="0.15">
      <c r="C243" s="4" t="s">
        <v>239</v>
      </c>
      <c r="D243" s="5">
        <v>28.690000999999999</v>
      </c>
      <c r="E243" s="5">
        <v>2972.3701169999999</v>
      </c>
      <c r="F243">
        <f t="shared" si="6"/>
        <v>-0.1394213963255003</v>
      </c>
      <c r="G243">
        <f t="shared" si="7"/>
        <v>-7.5969697282486856E-2</v>
      </c>
    </row>
    <row r="244" spans="3:7" x14ac:dyDescent="0.15">
      <c r="C244" s="4" t="s">
        <v>240</v>
      </c>
      <c r="D244" s="5">
        <v>24.690000999999999</v>
      </c>
      <c r="E244" s="5">
        <v>2746.5600589999999</v>
      </c>
      <c r="F244">
        <f t="shared" si="6"/>
        <v>9.8420409136475928E-2</v>
      </c>
      <c r="G244">
        <f t="shared" si="7"/>
        <v>4.9396305955674777E-2</v>
      </c>
    </row>
    <row r="245" spans="3:7" x14ac:dyDescent="0.15">
      <c r="C245" s="4" t="s">
        <v>241</v>
      </c>
      <c r="D245" s="5">
        <v>27.120000999999998</v>
      </c>
      <c r="E245" s="5">
        <v>2882.2299800000001</v>
      </c>
      <c r="F245">
        <f t="shared" si="6"/>
        <v>-4.1297970453614608E-2</v>
      </c>
      <c r="G245">
        <f t="shared" si="7"/>
        <v>-4.8868444911533394E-2</v>
      </c>
    </row>
    <row r="246" spans="3:7" x14ac:dyDescent="0.15">
      <c r="C246" s="4" t="s">
        <v>242</v>
      </c>
      <c r="D246" s="5">
        <v>26</v>
      </c>
      <c r="E246" s="5">
        <v>2741.3798830000001</v>
      </c>
      <c r="F246">
        <f t="shared" si="6"/>
        <v>-0.11384611538461538</v>
      </c>
      <c r="G246">
        <f t="shared" si="7"/>
        <v>-9.5112680886335968E-2</v>
      </c>
    </row>
    <row r="247" spans="3:7" x14ac:dyDescent="0.15">
      <c r="C247" s="4" t="s">
        <v>243</v>
      </c>
      <c r="D247" s="5">
        <v>23.040001</v>
      </c>
      <c r="E247" s="5">
        <v>2480.639893</v>
      </c>
      <c r="F247">
        <f t="shared" si="6"/>
        <v>7.2482548937389354E-2</v>
      </c>
      <c r="G247">
        <f t="shared" si="7"/>
        <v>9.2871249732820405E-2</v>
      </c>
    </row>
    <row r="248" spans="3:7" x14ac:dyDescent="0.15">
      <c r="C248" s="4" t="s">
        <v>244</v>
      </c>
      <c r="D248" s="5">
        <v>24.709999</v>
      </c>
      <c r="E248" s="5">
        <v>2711.0200199999999</v>
      </c>
      <c r="F248">
        <f t="shared" si="6"/>
        <v>-0.15014160866619217</v>
      </c>
      <c r="G248">
        <f t="shared" si="7"/>
        <v>-0.11984055248695651</v>
      </c>
    </row>
    <row r="249" spans="3:7" x14ac:dyDescent="0.15">
      <c r="C249" s="4" t="s">
        <v>245</v>
      </c>
      <c r="D249" s="5">
        <v>21</v>
      </c>
      <c r="E249" s="5">
        <v>2386.1298830000001</v>
      </c>
      <c r="F249">
        <f t="shared" si="6"/>
        <v>-3.2380952380952364E-2</v>
      </c>
      <c r="G249">
        <f t="shared" si="7"/>
        <v>5.9954849490479314E-2</v>
      </c>
    </row>
    <row r="250" spans="3:7" x14ac:dyDescent="0.15">
      <c r="C250" s="4" t="s">
        <v>246</v>
      </c>
      <c r="D250" s="5">
        <v>20.32</v>
      </c>
      <c r="E250" s="5">
        <v>2529.1899410000001</v>
      </c>
      <c r="F250">
        <f t="shared" si="6"/>
        <v>-0.17322839566929138</v>
      </c>
      <c r="G250">
        <f t="shared" si="7"/>
        <v>-5.1830762440945588E-2</v>
      </c>
    </row>
    <row r="251" spans="3:7" x14ac:dyDescent="0.15">
      <c r="C251" s="4" t="s">
        <v>247</v>
      </c>
      <c r="D251" s="5">
        <v>16.799999</v>
      </c>
      <c r="E251" s="5">
        <v>2398.1000979999999</v>
      </c>
      <c r="F251">
        <f t="shared" si="6"/>
        <v>5.4166669890873216E-2</v>
      </c>
      <c r="G251">
        <f t="shared" si="7"/>
        <v>4.7078080724886158E-3</v>
      </c>
    </row>
    <row r="252" spans="3:7" x14ac:dyDescent="0.15">
      <c r="C252" s="4" t="s">
        <v>248</v>
      </c>
      <c r="D252" s="5">
        <v>17.709999</v>
      </c>
      <c r="E252" s="5">
        <v>2409.389893</v>
      </c>
      <c r="F252">
        <f t="shared" si="6"/>
        <v>2.4280069129309363E-2</v>
      </c>
      <c r="G252">
        <f t="shared" si="7"/>
        <v>-4.3359512424085686E-2</v>
      </c>
    </row>
    <row r="253" spans="3:7" x14ac:dyDescent="0.15">
      <c r="C253" s="4" t="s">
        <v>249</v>
      </c>
      <c r="D253" s="5">
        <v>18.139999</v>
      </c>
      <c r="E253" s="5">
        <v>2304.919922</v>
      </c>
      <c r="F253">
        <f t="shared" si="6"/>
        <v>-2.9768413989438375E-2</v>
      </c>
      <c r="G253">
        <f t="shared" si="7"/>
        <v>-2.9293868023585041E-2</v>
      </c>
    </row>
    <row r="254" spans="3:7" x14ac:dyDescent="0.15">
      <c r="C254" s="4" t="s">
        <v>250</v>
      </c>
      <c r="D254" s="5">
        <v>17.600000000000001</v>
      </c>
      <c r="E254" s="5">
        <v>2237.3999020000001</v>
      </c>
      <c r="F254">
        <f t="shared" si="6"/>
        <v>0.19943187499999993</v>
      </c>
      <c r="G254">
        <f t="shared" si="7"/>
        <v>9.3827739874460692E-2</v>
      </c>
    </row>
    <row r="255" spans="3:7" x14ac:dyDescent="0.15">
      <c r="C255" s="4" t="s">
        <v>251</v>
      </c>
      <c r="D255" s="5">
        <v>21.110001</v>
      </c>
      <c r="E255" s="5">
        <v>2447.330078</v>
      </c>
      <c r="F255">
        <f t="shared" si="6"/>
        <v>1.8000899194651764E-2</v>
      </c>
      <c r="G255">
        <f t="shared" si="7"/>
        <v>1.1535011665884472E-2</v>
      </c>
    </row>
    <row r="256" spans="3:7" x14ac:dyDescent="0.15">
      <c r="C256" s="4" t="s">
        <v>252</v>
      </c>
      <c r="D256" s="5">
        <v>21.49</v>
      </c>
      <c r="E256" s="5">
        <v>2475.5600589999999</v>
      </c>
      <c r="F256">
        <f t="shared" si="6"/>
        <v>4.9790553745928473E-2</v>
      </c>
      <c r="G256">
        <f t="shared" si="7"/>
        <v>6.2414162984360901E-2</v>
      </c>
    </row>
    <row r="257" spans="3:7" x14ac:dyDescent="0.15">
      <c r="C257" s="4" t="s">
        <v>253</v>
      </c>
      <c r="D257" s="5">
        <v>22.559999000000001</v>
      </c>
      <c r="E257" s="5">
        <v>2630.070068</v>
      </c>
      <c r="F257">
        <v>0</v>
      </c>
      <c r="G257">
        <f t="shared" si="7"/>
        <v>-1.2033955439091347E-2</v>
      </c>
    </row>
    <row r="258" spans="3:7" x14ac:dyDescent="0.15">
      <c r="C258" s="4" t="s">
        <v>254</v>
      </c>
      <c r="E258" s="5">
        <v>2598.419922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2020-03-27T19:42:39Z</dcterms:created>
  <dcterms:modified xsi:type="dcterms:W3CDTF">2020-04-21T04:11:35Z</dcterms:modified>
</cp:coreProperties>
</file>