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rangxu/Desktop/"/>
    </mc:Choice>
  </mc:AlternateContent>
  <xr:revisionPtr revIDLastSave="0" documentId="8_{BE35788E-E4A3-B84C-8369-A82B9B5AFAAD}" xr6:coauthVersionLast="45" xr6:coauthVersionMax="45" xr10:uidLastSave="{00000000-0000-0000-0000-000000000000}"/>
  <bookViews>
    <workbookView xWindow="11720" yWindow="460" windowWidth="27360" windowHeight="20600" xr2:uid="{64C7F697-F53C-A645-96E1-63581A1615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3" i="1" l="1"/>
  <c r="K63" i="1"/>
  <c r="J62" i="1"/>
  <c r="K62" i="1"/>
  <c r="J61" i="1"/>
  <c r="K61" i="1"/>
  <c r="J60" i="1"/>
  <c r="K60" i="1"/>
  <c r="J59" i="1"/>
  <c r="K59" i="1"/>
  <c r="J58" i="1"/>
  <c r="K58" i="1"/>
  <c r="J57" i="1"/>
  <c r="K57" i="1"/>
  <c r="I63" i="1"/>
  <c r="I62" i="1"/>
  <c r="I61" i="1"/>
  <c r="I60" i="1"/>
  <c r="I59" i="1"/>
  <c r="I58" i="1"/>
  <c r="I57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I51" i="1"/>
  <c r="I50" i="1"/>
  <c r="I49" i="1"/>
  <c r="I48" i="1"/>
  <c r="I47" i="1"/>
  <c r="I46" i="1"/>
  <c r="I45" i="1"/>
</calcChain>
</file>

<file path=xl/sharedStrings.xml><?xml version="1.0" encoding="utf-8"?>
<sst xmlns="http://schemas.openxmlformats.org/spreadsheetml/2006/main" count="82" uniqueCount="39">
  <si>
    <t>TotalRevenue</t>
  </si>
  <si>
    <t>CostOfRevenue</t>
  </si>
  <si>
    <t>GrossProfit</t>
  </si>
  <si>
    <t>OperatingExpense</t>
  </si>
  <si>
    <t>ResearchAndDevelopment</t>
  </si>
  <si>
    <t>SellingGeneralAndAdministration</t>
  </si>
  <si>
    <t>OperatingIncome</t>
  </si>
  <si>
    <t>InterestExpense</t>
  </si>
  <si>
    <t>OtherIncomeExpense</t>
  </si>
  <si>
    <t>PretaxIncome</t>
  </si>
  <si>
    <t>TaxProvision</t>
  </si>
  <si>
    <t>NetIncomeContinuousOperations</t>
  </si>
  <si>
    <t>NetIncome</t>
  </si>
  <si>
    <t>NetIncomeCommonStockholders</t>
  </si>
  <si>
    <t>BasicEPS</t>
  </si>
  <si>
    <t>DilutedEPS</t>
  </si>
  <si>
    <t>BasicAverageShares</t>
  </si>
  <si>
    <t>DilutedAverageShares</t>
  </si>
  <si>
    <t>Ebitda</t>
  </si>
  <si>
    <t>Name</t>
  </si>
  <si>
    <t>December 31,</t>
  </si>
  <si>
    <t>Current Assets</t>
  </si>
  <si>
    <t>Current Liabilities</t>
  </si>
  <si>
    <t>Inventory</t>
  </si>
  <si>
    <t>Cash</t>
  </si>
  <si>
    <t>Total Assets</t>
  </si>
  <si>
    <t>Total Equity</t>
  </si>
  <si>
    <t>Total Debt</t>
  </si>
  <si>
    <t>Revenue</t>
  </si>
  <si>
    <t>Net Income</t>
  </si>
  <si>
    <t>Interest</t>
  </si>
  <si>
    <t>Depreciation</t>
  </si>
  <si>
    <t># Shares</t>
  </si>
  <si>
    <t>Earnings/Share</t>
  </si>
  <si>
    <t>Total Revenue</t>
  </si>
  <si>
    <t>Gross Profit</t>
  </si>
  <si>
    <t>Cost of Revenue</t>
  </si>
  <si>
    <t xml:space="preserve">Tesla Common-Size Balance Sheet, 2017-2019 </t>
  </si>
  <si>
    <t>General Motors Common-Size Balance Sheet, 2017-2019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</si>
</sst>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 (Body)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B6D6E9"/>
      </left>
      <right style="medium">
        <color rgb="FFB6D6E9"/>
      </right>
      <top style="medium">
        <color rgb="FFB6D6E9"/>
      </top>
      <bottom/>
      <diagonal/>
    </border>
    <border>
      <left style="medium">
        <color rgb="FFB6D6E9"/>
      </left>
      <right style="medium">
        <color rgb="FFB6D6E9"/>
      </right>
      <top/>
      <bottom style="thick">
        <color rgb="FF91C2DE"/>
      </bottom>
      <diagonal/>
    </border>
    <border>
      <left/>
      <right style="medium">
        <color rgb="FFB6D6E9"/>
      </right>
      <top style="medium">
        <color rgb="FFB6D6E9"/>
      </top>
      <bottom/>
      <diagonal/>
    </border>
    <border>
      <left/>
      <right style="medium">
        <color rgb="FFB6D6E9"/>
      </right>
      <top/>
      <bottom style="thick">
        <color rgb="FF91C2DE"/>
      </bottom>
      <diagonal/>
    </border>
    <border>
      <left style="thin">
        <color auto="1"/>
      </left>
      <right style="medium">
        <color rgb="FFB6D6E9"/>
      </right>
      <top style="thin">
        <color auto="1"/>
      </top>
      <bottom/>
      <diagonal/>
    </border>
    <border>
      <left/>
      <right style="medium">
        <color rgb="FFB6D6E9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B6D6E9"/>
      </right>
      <top/>
      <bottom style="thick">
        <color rgb="FF91C2DE"/>
      </bottom>
      <diagonal/>
    </border>
    <border>
      <left/>
      <right style="thin">
        <color auto="1"/>
      </right>
      <top/>
      <bottom style="thick">
        <color rgb="FF91C2DE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slantDashDot">
        <color auto="1"/>
      </left>
      <right style="medium">
        <color rgb="FFB6D6E9"/>
      </right>
      <top style="slantDashDot">
        <color auto="1"/>
      </top>
      <bottom/>
      <diagonal/>
    </border>
    <border>
      <left/>
      <right style="medium">
        <color rgb="FFB6D6E9"/>
      </right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 style="medium">
        <color rgb="FFB6D6E9"/>
      </right>
      <top/>
      <bottom style="thick">
        <color rgb="FF91C2DE"/>
      </bottom>
      <diagonal/>
    </border>
    <border>
      <left/>
      <right style="slantDashDot">
        <color auto="1"/>
      </right>
      <top/>
      <bottom style="thick">
        <color rgb="FF91C2DE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3" fillId="0" borderId="0" xfId="0" applyNumberFormat="1" applyFont="1"/>
    <xf numFmtId="3" fontId="2" fillId="0" borderId="0" xfId="0" applyNumberFormat="1" applyFont="1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8" fontId="6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9" fontId="1" fillId="0" borderId="0" xfId="1" applyFont="1" applyBorder="1"/>
    <xf numFmtId="9" fontId="1" fillId="0" borderId="11" xfId="1" applyFont="1" applyBorder="1"/>
    <xf numFmtId="0" fontId="6" fillId="0" borderId="12" xfId="0" applyFont="1" applyBorder="1" applyAlignment="1">
      <alignment vertical="center"/>
    </xf>
    <xf numFmtId="9" fontId="1" fillId="0" borderId="13" xfId="1" applyFont="1" applyBorder="1"/>
    <xf numFmtId="9" fontId="1" fillId="0" borderId="14" xfId="1" applyFont="1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vertical="center"/>
    </xf>
    <xf numFmtId="9" fontId="1" fillId="0" borderId="21" xfId="1" applyFont="1" applyBorder="1"/>
    <xf numFmtId="0" fontId="6" fillId="0" borderId="22" xfId="0" applyFont="1" applyBorder="1" applyAlignment="1">
      <alignment vertical="center"/>
    </xf>
    <xf numFmtId="9" fontId="1" fillId="0" borderId="23" xfId="1" applyFont="1" applyBorder="1"/>
    <xf numFmtId="9" fontId="1" fillId="0" borderId="2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678B-73EF-954B-BBCB-4CE6B607DB50}">
  <dimension ref="B3:K74"/>
  <sheetViews>
    <sheetView tabSelected="1" topLeftCell="B22" zoomScale="160" zoomScaleNormal="150" workbookViewId="0">
      <selection activeCell="N66" sqref="N66"/>
    </sheetView>
  </sheetViews>
  <sheetFormatPr baseColWidth="10" defaultRowHeight="16"/>
  <cols>
    <col min="2" max="2" width="40.6640625" customWidth="1"/>
    <col min="3" max="3" width="12.5" customWidth="1"/>
    <col min="4" max="6" width="13.6640625" bestFit="1" customWidth="1"/>
    <col min="8" max="8" width="17.33203125" customWidth="1"/>
    <col min="9" max="9" width="12.6640625" bestFit="1" customWidth="1"/>
    <col min="11" max="11" width="11.83203125" customWidth="1"/>
  </cols>
  <sheetData>
    <row r="3" spans="2:6">
      <c r="B3" s="1" t="s">
        <v>19</v>
      </c>
      <c r="C3" s="1"/>
      <c r="D3" s="2">
        <v>43830</v>
      </c>
      <c r="E3" s="2">
        <v>43465</v>
      </c>
      <c r="F3" s="2">
        <v>43100</v>
      </c>
    </row>
    <row r="4" spans="2:6">
      <c r="B4" s="1" t="s">
        <v>0</v>
      </c>
      <c r="C4" s="3"/>
      <c r="D4" s="3">
        <v>24578000000</v>
      </c>
      <c r="E4" s="3">
        <v>21461268000</v>
      </c>
      <c r="F4" s="3">
        <v>11758751000</v>
      </c>
    </row>
    <row r="5" spans="2:6">
      <c r="B5" s="1" t="s">
        <v>1</v>
      </c>
      <c r="C5" s="3"/>
      <c r="D5" s="3">
        <v>20509000000</v>
      </c>
      <c r="E5" s="3">
        <v>17419247000</v>
      </c>
      <c r="F5" s="3">
        <v>9536264000</v>
      </c>
    </row>
    <row r="6" spans="2:6">
      <c r="B6" s="1" t="s">
        <v>2</v>
      </c>
      <c r="C6" s="3"/>
      <c r="D6" s="3">
        <v>4069000000</v>
      </c>
      <c r="E6" s="3">
        <v>4042021000</v>
      </c>
      <c r="F6" s="3">
        <v>2222487000</v>
      </c>
    </row>
    <row r="7" spans="2:6">
      <c r="B7" s="1" t="s">
        <v>3</v>
      </c>
      <c r="C7" s="3"/>
      <c r="D7" s="3">
        <v>3989000000</v>
      </c>
      <c r="E7" s="3">
        <v>4294861000</v>
      </c>
      <c r="F7" s="3">
        <v>3854573000</v>
      </c>
    </row>
    <row r="8" spans="2:6">
      <c r="B8" s="1" t="s">
        <v>4</v>
      </c>
      <c r="C8" s="3"/>
      <c r="D8" s="3">
        <v>1343000000</v>
      </c>
      <c r="E8" s="3">
        <v>1460370000</v>
      </c>
      <c r="F8" s="3">
        <v>1378073000</v>
      </c>
    </row>
    <row r="9" spans="2:6">
      <c r="B9" s="1" t="s">
        <v>5</v>
      </c>
      <c r="C9" s="3"/>
      <c r="D9" s="3">
        <v>2646000000</v>
      </c>
      <c r="E9" s="3">
        <v>2834491000</v>
      </c>
      <c r="F9" s="3">
        <v>2476500000</v>
      </c>
    </row>
    <row r="10" spans="2:6">
      <c r="B10" s="1" t="s">
        <v>3</v>
      </c>
      <c r="C10" s="3"/>
      <c r="D10" s="3">
        <v>3989000000</v>
      </c>
      <c r="E10" s="3">
        <v>4294861000</v>
      </c>
      <c r="F10" s="3">
        <v>3854573000</v>
      </c>
    </row>
    <row r="11" spans="2:6">
      <c r="B11" s="1" t="s">
        <v>6</v>
      </c>
      <c r="C11" s="3"/>
      <c r="D11" s="3">
        <v>80000000</v>
      </c>
      <c r="E11" s="3">
        <v>-252840000</v>
      </c>
      <c r="F11" s="3">
        <v>-1632086000</v>
      </c>
    </row>
    <row r="12" spans="2:6">
      <c r="B12" s="1" t="s">
        <v>7</v>
      </c>
      <c r="C12" s="3"/>
      <c r="D12" s="3">
        <v>685000000</v>
      </c>
      <c r="E12" s="3">
        <v>663071000</v>
      </c>
      <c r="F12" s="3">
        <v>471259000</v>
      </c>
    </row>
    <row r="13" spans="2:6">
      <c r="B13" s="1" t="s">
        <v>8</v>
      </c>
      <c r="C13" s="3"/>
      <c r="D13" s="3">
        <v>-104000000</v>
      </c>
      <c r="E13" s="3">
        <v>-113367000</v>
      </c>
      <c r="F13" s="3">
        <v>-125373000</v>
      </c>
    </row>
    <row r="14" spans="2:6">
      <c r="B14" s="1" t="s">
        <v>9</v>
      </c>
      <c r="C14" s="3"/>
      <c r="D14" s="3">
        <v>-665000000</v>
      </c>
      <c r="E14" s="3">
        <v>-1004745000</v>
      </c>
      <c r="F14" s="3">
        <v>-2209032000</v>
      </c>
    </row>
    <row r="15" spans="2:6">
      <c r="B15" s="1" t="s">
        <v>10</v>
      </c>
      <c r="C15" s="3"/>
      <c r="D15" s="3">
        <v>110000000</v>
      </c>
      <c r="E15" s="3">
        <v>57837000</v>
      </c>
      <c r="F15" s="3">
        <v>31546000</v>
      </c>
    </row>
    <row r="16" spans="2:6">
      <c r="B16" s="1" t="s">
        <v>11</v>
      </c>
      <c r="C16" s="3"/>
      <c r="D16" s="3">
        <v>-775000000</v>
      </c>
      <c r="E16" s="3">
        <v>-1062582000</v>
      </c>
      <c r="F16" s="3">
        <v>-2240578000</v>
      </c>
    </row>
    <row r="17" spans="2:11">
      <c r="B17" s="1" t="s">
        <v>12</v>
      </c>
      <c r="C17" s="3"/>
      <c r="D17" s="3">
        <v>-862000000</v>
      </c>
      <c r="E17" s="3">
        <v>-976091000</v>
      </c>
      <c r="F17" s="3">
        <v>-1961400000</v>
      </c>
    </row>
    <row r="18" spans="2:11">
      <c r="B18" s="1" t="s">
        <v>13</v>
      </c>
      <c r="C18" s="3"/>
      <c r="D18" s="3">
        <v>-862000000</v>
      </c>
      <c r="E18" s="3">
        <v>-976091000</v>
      </c>
      <c r="F18" s="3">
        <v>-1961400000</v>
      </c>
    </row>
    <row r="19" spans="2:11">
      <c r="B19" s="1" t="s">
        <v>14</v>
      </c>
      <c r="C19" s="4"/>
      <c r="D19" s="4"/>
      <c r="E19" s="5">
        <v>-5.72</v>
      </c>
      <c r="F19" s="5">
        <v>-11.83</v>
      </c>
    </row>
    <row r="20" spans="2:11">
      <c r="B20" s="1" t="s">
        <v>15</v>
      </c>
      <c r="C20" s="4"/>
      <c r="D20" s="4"/>
      <c r="E20" s="5">
        <v>-5.72</v>
      </c>
      <c r="F20" s="5">
        <v>-11.83</v>
      </c>
    </row>
    <row r="21" spans="2:11">
      <c r="B21" s="1" t="s">
        <v>16</v>
      </c>
      <c r="C21" s="4"/>
      <c r="D21" s="4"/>
      <c r="E21" s="3">
        <v>170525000</v>
      </c>
      <c r="F21" s="3">
        <v>165758000</v>
      </c>
    </row>
    <row r="22" spans="2:11">
      <c r="B22" s="1" t="s">
        <v>17</v>
      </c>
      <c r="C22" s="4"/>
      <c r="D22" s="4"/>
      <c r="E22" s="3">
        <v>170525000</v>
      </c>
      <c r="F22" s="3">
        <v>165758000</v>
      </c>
    </row>
    <row r="23" spans="2:11">
      <c r="B23" s="1" t="s">
        <v>18</v>
      </c>
      <c r="C23" s="4"/>
      <c r="D23" s="3">
        <v>2174000000</v>
      </c>
      <c r="E23" s="3">
        <v>1559376000</v>
      </c>
      <c r="F23" s="3">
        <v>-101770000</v>
      </c>
    </row>
    <row r="25" spans="2:11" ht="17" thickBot="1"/>
    <row r="26" spans="2:11">
      <c r="B26" s="12"/>
      <c r="C26" s="7" t="s">
        <v>20</v>
      </c>
      <c r="D26" s="7" t="s">
        <v>20</v>
      </c>
      <c r="E26" s="7" t="s">
        <v>20</v>
      </c>
      <c r="H26" s="12"/>
      <c r="I26" s="7" t="s">
        <v>20</v>
      </c>
      <c r="J26" s="7" t="s">
        <v>20</v>
      </c>
      <c r="K26" s="7" t="s">
        <v>20</v>
      </c>
    </row>
    <row r="27" spans="2:11" ht="17" thickBot="1">
      <c r="B27" s="13"/>
      <c r="C27" s="8">
        <v>2019</v>
      </c>
      <c r="D27" s="8">
        <v>2018</v>
      </c>
      <c r="E27" s="8">
        <v>2017</v>
      </c>
      <c r="H27" s="13"/>
      <c r="I27" s="8">
        <v>2019</v>
      </c>
      <c r="J27" s="8">
        <v>2018</v>
      </c>
      <c r="K27" s="8">
        <v>2017</v>
      </c>
    </row>
    <row r="28" spans="2:11" ht="17" thickTop="1">
      <c r="B28" s="6" t="s">
        <v>21</v>
      </c>
      <c r="C28" s="9">
        <v>74992000</v>
      </c>
      <c r="D28" s="9">
        <v>75293000</v>
      </c>
      <c r="E28" s="9">
        <v>68744000</v>
      </c>
      <c r="H28" s="6" t="s">
        <v>21</v>
      </c>
      <c r="I28" s="9">
        <v>12103000</v>
      </c>
      <c r="J28" s="9">
        <v>8306308</v>
      </c>
      <c r="K28" s="9">
        <v>6570520</v>
      </c>
    </row>
    <row r="29" spans="2:11">
      <c r="B29" s="6" t="s">
        <v>22</v>
      </c>
      <c r="C29" s="9">
        <v>84905000</v>
      </c>
      <c r="D29" s="9">
        <v>82237000</v>
      </c>
      <c r="E29" s="9">
        <v>76890000</v>
      </c>
      <c r="H29" s="6" t="s">
        <v>22</v>
      </c>
      <c r="I29" s="9">
        <v>10667000</v>
      </c>
      <c r="J29" s="9">
        <v>9992136</v>
      </c>
      <c r="K29" s="9">
        <v>7674670</v>
      </c>
    </row>
    <row r="30" spans="2:11">
      <c r="B30" s="6" t="s">
        <v>23</v>
      </c>
      <c r="C30" s="9">
        <v>10398000</v>
      </c>
      <c r="D30" s="9">
        <v>9816000</v>
      </c>
      <c r="E30" s="9">
        <v>10663000</v>
      </c>
      <c r="H30" s="6" t="s">
        <v>23</v>
      </c>
      <c r="I30" s="9">
        <v>3552000</v>
      </c>
      <c r="J30" s="9">
        <v>3113446</v>
      </c>
      <c r="K30" s="9">
        <v>2263537</v>
      </c>
    </row>
    <row r="31" spans="2:11">
      <c r="B31" s="6" t="s">
        <v>24</v>
      </c>
      <c r="C31" s="9">
        <v>23243000</v>
      </c>
      <c r="D31" s="9">
        <v>26810000</v>
      </c>
      <c r="E31" s="9">
        <v>23825000</v>
      </c>
      <c r="H31" s="6" t="s">
        <v>24</v>
      </c>
      <c r="I31" s="9">
        <v>6268000</v>
      </c>
      <c r="J31" s="9">
        <v>3685618</v>
      </c>
      <c r="K31" s="9">
        <v>3367914</v>
      </c>
    </row>
    <row r="32" spans="2:11">
      <c r="B32" s="6" t="s">
        <v>25</v>
      </c>
      <c r="C32" s="9">
        <v>228037000</v>
      </c>
      <c r="D32" s="9">
        <v>227339000</v>
      </c>
      <c r="E32" s="9">
        <v>212482000</v>
      </c>
      <c r="H32" s="6" t="s">
        <v>25</v>
      </c>
      <c r="I32" s="9">
        <v>34309000</v>
      </c>
      <c r="J32" s="9">
        <v>29739614</v>
      </c>
      <c r="K32" s="9">
        <v>28655372</v>
      </c>
    </row>
    <row r="33" spans="2:11">
      <c r="B33" s="6" t="s">
        <v>26</v>
      </c>
      <c r="C33" s="9">
        <v>41792000</v>
      </c>
      <c r="D33" s="9">
        <v>38860000</v>
      </c>
      <c r="E33" s="9">
        <v>35001000</v>
      </c>
      <c r="H33" s="6" t="s">
        <v>26</v>
      </c>
      <c r="I33" s="9">
        <v>6618000</v>
      </c>
      <c r="J33" s="9">
        <v>4923243</v>
      </c>
      <c r="K33" s="9">
        <v>4237242</v>
      </c>
    </row>
    <row r="34" spans="2:11">
      <c r="B34" s="6" t="s">
        <v>27</v>
      </c>
      <c r="C34" s="9">
        <v>182080000</v>
      </c>
      <c r="D34" s="9">
        <v>184562000</v>
      </c>
      <c r="E34" s="9">
        <v>176282000</v>
      </c>
      <c r="H34" s="6" t="s">
        <v>27</v>
      </c>
      <c r="I34" s="9">
        <v>26842000</v>
      </c>
      <c r="J34" s="9">
        <v>23981974</v>
      </c>
      <c r="K34" s="9">
        <v>23420784</v>
      </c>
    </row>
    <row r="35" spans="2:11">
      <c r="B35" s="6" t="s">
        <v>28</v>
      </c>
      <c r="C35" s="9"/>
      <c r="D35" s="9"/>
      <c r="E35" s="9"/>
      <c r="H35" s="6"/>
      <c r="I35" s="9"/>
      <c r="J35" s="9"/>
      <c r="K35" s="9"/>
    </row>
    <row r="36" spans="2:11">
      <c r="B36" s="6" t="s">
        <v>29</v>
      </c>
      <c r="C36" s="9"/>
      <c r="D36" s="9"/>
      <c r="E36" s="9"/>
      <c r="H36" s="6"/>
      <c r="I36" s="9"/>
      <c r="J36" s="9"/>
      <c r="K36" s="9"/>
    </row>
    <row r="37" spans="2:11">
      <c r="B37" s="6" t="s">
        <v>30</v>
      </c>
      <c r="C37" s="9"/>
      <c r="D37" s="9"/>
      <c r="E37" s="9"/>
      <c r="H37" s="6"/>
      <c r="I37" s="9"/>
      <c r="J37" s="9"/>
      <c r="K37" s="9"/>
    </row>
    <row r="38" spans="2:11">
      <c r="B38" s="6" t="s">
        <v>31</v>
      </c>
      <c r="C38" s="9"/>
      <c r="D38" s="9"/>
      <c r="E38" s="9"/>
      <c r="H38" s="6"/>
      <c r="I38" s="9"/>
      <c r="J38" s="9"/>
      <c r="K38" s="9"/>
    </row>
    <row r="39" spans="2:11">
      <c r="B39" s="6" t="s">
        <v>32</v>
      </c>
      <c r="C39" s="9"/>
      <c r="D39" s="10"/>
      <c r="E39" s="10"/>
      <c r="H39" s="6"/>
      <c r="I39" s="10"/>
      <c r="J39" s="10"/>
      <c r="K39" s="10"/>
    </row>
    <row r="40" spans="2:11">
      <c r="B40" s="6" t="s">
        <v>33</v>
      </c>
      <c r="C40" s="9"/>
      <c r="D40" s="11"/>
      <c r="E40" s="11"/>
      <c r="H40" s="6"/>
      <c r="I40" s="11"/>
      <c r="J40" s="11"/>
      <c r="K40" s="11"/>
    </row>
    <row r="41" spans="2:11">
      <c r="B41" s="6" t="s">
        <v>34</v>
      </c>
      <c r="C41" s="9"/>
      <c r="D41" s="9"/>
      <c r="E41" s="9"/>
      <c r="H41" s="6"/>
      <c r="I41" s="9"/>
      <c r="J41" s="9"/>
      <c r="K41" s="9"/>
    </row>
    <row r="42" spans="2:11">
      <c r="B42" s="6" t="s">
        <v>35</v>
      </c>
      <c r="C42" s="9"/>
      <c r="D42" s="9"/>
      <c r="E42" s="9"/>
      <c r="H42" s="15" t="s">
        <v>37</v>
      </c>
      <c r="I42" s="15"/>
      <c r="J42" s="15"/>
      <c r="K42" s="15"/>
    </row>
    <row r="43" spans="2:11">
      <c r="B43" s="6" t="s">
        <v>36</v>
      </c>
      <c r="C43" s="9"/>
      <c r="D43" s="9"/>
      <c r="E43" s="9"/>
      <c r="H43" s="16"/>
      <c r="I43" s="17" t="s">
        <v>20</v>
      </c>
      <c r="J43" s="17" t="s">
        <v>20</v>
      </c>
      <c r="K43" s="18" t="s">
        <v>20</v>
      </c>
    </row>
    <row r="44" spans="2:11" ht="17" thickBot="1">
      <c r="H44" s="19"/>
      <c r="I44" s="14">
        <v>2019</v>
      </c>
      <c r="J44" s="14">
        <v>2018</v>
      </c>
      <c r="K44" s="20">
        <v>2017</v>
      </c>
    </row>
    <row r="45" spans="2:11" ht="17" thickTop="1">
      <c r="H45" s="21" t="s">
        <v>21</v>
      </c>
      <c r="I45" s="22">
        <f>I28/I32</f>
        <v>0.35276458072225947</v>
      </c>
      <c r="J45" s="22">
        <f t="shared" ref="J45:K45" si="0">J28/J32</f>
        <v>0.27930113686075414</v>
      </c>
      <c r="K45" s="23">
        <f t="shared" si="0"/>
        <v>0.22929452809057932</v>
      </c>
    </row>
    <row r="46" spans="2:11">
      <c r="H46" s="21" t="s">
        <v>22</v>
      </c>
      <c r="I46" s="22">
        <f>I29/I32</f>
        <v>0.31090967384651258</v>
      </c>
      <c r="J46" s="22">
        <f t="shared" ref="J46:K46" si="1">J29/J32</f>
        <v>0.33598741395903792</v>
      </c>
      <c r="K46" s="23">
        <f t="shared" si="1"/>
        <v>0.26782657018027894</v>
      </c>
    </row>
    <row r="47" spans="2:11">
      <c r="H47" s="21" t="s">
        <v>23</v>
      </c>
      <c r="I47" s="22">
        <f>I30/I32</f>
        <v>0.10352968608819843</v>
      </c>
      <c r="J47" s="22">
        <f t="shared" ref="J47:K47" si="2">J30/J32</f>
        <v>0.104690195373753</v>
      </c>
      <c r="K47" s="23">
        <f t="shared" si="2"/>
        <v>7.899171575926496E-2</v>
      </c>
    </row>
    <row r="48" spans="2:11">
      <c r="H48" s="21" t="s">
        <v>24</v>
      </c>
      <c r="I48" s="22">
        <f>I31/I32</f>
        <v>0.18269258795068349</v>
      </c>
      <c r="J48" s="22">
        <f t="shared" ref="J48:K48" si="3">J31/J32</f>
        <v>0.12392958429117473</v>
      </c>
      <c r="K48" s="23">
        <f t="shared" si="3"/>
        <v>0.11753167957477571</v>
      </c>
    </row>
    <row r="49" spans="8:11">
      <c r="H49" s="21" t="s">
        <v>25</v>
      </c>
      <c r="I49" s="22">
        <f>I32/I32</f>
        <v>1</v>
      </c>
      <c r="J49" s="22">
        <f t="shared" ref="J49:K49" si="4">J32/J32</f>
        <v>1</v>
      </c>
      <c r="K49" s="23">
        <f t="shared" si="4"/>
        <v>1</v>
      </c>
    </row>
    <row r="50" spans="8:11">
      <c r="H50" s="21" t="s">
        <v>26</v>
      </c>
      <c r="I50" s="22">
        <f>I33/I32</f>
        <v>0.19289399282986971</v>
      </c>
      <c r="J50" s="22">
        <f t="shared" ref="J50:K50" si="5">J33/J32</f>
        <v>0.16554495293718338</v>
      </c>
      <c r="K50" s="23">
        <f t="shared" si="5"/>
        <v>0.14786902783882896</v>
      </c>
    </row>
    <row r="51" spans="8:11">
      <c r="H51" s="24" t="s">
        <v>27</v>
      </c>
      <c r="I51" s="25">
        <f>I34/I32</f>
        <v>0.78236031362033287</v>
      </c>
      <c r="J51" s="25">
        <f t="shared" ref="J51:K51" si="6">J34/J32</f>
        <v>0.80639829420785358</v>
      </c>
      <c r="K51" s="26">
        <f t="shared" si="6"/>
        <v>0.81732611951434442</v>
      </c>
    </row>
    <row r="52" spans="8:11">
      <c r="H52" s="6"/>
    </row>
    <row r="54" spans="8:11" ht="17" thickBot="1">
      <c r="H54" s="27" t="s">
        <v>38</v>
      </c>
      <c r="I54" s="28"/>
      <c r="J54" s="28"/>
      <c r="K54" s="28"/>
    </row>
    <row r="55" spans="8:11">
      <c r="H55" s="29"/>
      <c r="I55" s="30" t="s">
        <v>20</v>
      </c>
      <c r="J55" s="30" t="s">
        <v>20</v>
      </c>
      <c r="K55" s="31" t="s">
        <v>20</v>
      </c>
    </row>
    <row r="56" spans="8:11" ht="17" thickBot="1">
      <c r="H56" s="32"/>
      <c r="I56" s="14">
        <v>2019</v>
      </c>
      <c r="J56" s="14">
        <v>2018</v>
      </c>
      <c r="K56" s="33">
        <v>2017</v>
      </c>
    </row>
    <row r="57" spans="8:11" ht="17" thickTop="1">
      <c r="H57" s="34" t="s">
        <v>21</v>
      </c>
      <c r="I57" s="22">
        <f>C28/C32</f>
        <v>0.32885891324653455</v>
      </c>
      <c r="J57" s="22">
        <f t="shared" ref="J57:K57" si="7">D28/D32</f>
        <v>0.33119262423077428</v>
      </c>
      <c r="K57" s="35">
        <f t="shared" si="7"/>
        <v>0.32352858124452893</v>
      </c>
    </row>
    <row r="58" spans="8:11">
      <c r="H58" s="34" t="s">
        <v>22</v>
      </c>
      <c r="I58" s="22">
        <f>C29/C32</f>
        <v>0.37232992891504446</v>
      </c>
      <c r="J58" s="22">
        <f t="shared" ref="J58:K58" si="8">D29/D32</f>
        <v>0.36173731739824666</v>
      </c>
      <c r="K58" s="35">
        <f t="shared" si="8"/>
        <v>0.3618659462919212</v>
      </c>
    </row>
    <row r="59" spans="8:11">
      <c r="H59" s="34" t="s">
        <v>23</v>
      </c>
      <c r="I59" s="22">
        <f>C30/C32</f>
        <v>4.5597863504606706E-2</v>
      </c>
      <c r="J59" s="22">
        <f t="shared" ref="J59:K59" si="9">D30/D32</f>
        <v>4.3177809350793309E-2</v>
      </c>
      <c r="K59" s="35">
        <f t="shared" si="9"/>
        <v>5.0183074331002157E-2</v>
      </c>
    </row>
    <row r="60" spans="8:11">
      <c r="H60" s="34" t="s">
        <v>24</v>
      </c>
      <c r="I60" s="22">
        <f>C31/C32</f>
        <v>0.10192644176164395</v>
      </c>
      <c r="J60" s="22">
        <f t="shared" ref="J60:K60" si="10">D31/D32</f>
        <v>0.11792961172522093</v>
      </c>
      <c r="K60" s="35">
        <f t="shared" si="10"/>
        <v>0.11212714488756695</v>
      </c>
    </row>
    <row r="61" spans="8:11">
      <c r="H61" s="34" t="s">
        <v>25</v>
      </c>
      <c r="I61" s="22">
        <f>C32/C32</f>
        <v>1</v>
      </c>
      <c r="J61" s="22">
        <f t="shared" ref="J61:K61" si="11">D32/D32</f>
        <v>1</v>
      </c>
      <c r="K61" s="35">
        <f t="shared" si="11"/>
        <v>1</v>
      </c>
    </row>
    <row r="62" spans="8:11">
      <c r="H62" s="34" t="s">
        <v>26</v>
      </c>
      <c r="I62" s="22">
        <f>C33/C32</f>
        <v>0.18326850467248737</v>
      </c>
      <c r="J62" s="22">
        <f t="shared" ref="J62:K62" si="12">D33/D32</f>
        <v>0.17093415560022698</v>
      </c>
      <c r="K62" s="35">
        <f t="shared" si="12"/>
        <v>0.16472454137291628</v>
      </c>
    </row>
    <row r="63" spans="8:11" ht="17" thickBot="1">
      <c r="H63" s="36" t="s">
        <v>27</v>
      </c>
      <c r="I63" s="37">
        <f>C34/C32</f>
        <v>0.79846691545670223</v>
      </c>
      <c r="J63" s="37">
        <f t="shared" ref="J63:K63" si="13">D34/D32</f>
        <v>0.81183606860239554</v>
      </c>
      <c r="K63" s="38">
        <f t="shared" si="13"/>
        <v>0.82963262770493496</v>
      </c>
    </row>
    <row r="66" spans="8:11">
      <c r="H66" s="16"/>
      <c r="I66" s="17" t="s">
        <v>20</v>
      </c>
      <c r="J66" s="17" t="s">
        <v>20</v>
      </c>
      <c r="K66" s="18" t="s">
        <v>20</v>
      </c>
    </row>
    <row r="67" spans="8:11" ht="17" thickBot="1">
      <c r="H67" s="19"/>
      <c r="I67" s="14">
        <v>2019</v>
      </c>
      <c r="J67" s="14">
        <v>2018</v>
      </c>
      <c r="K67" s="20">
        <v>2017</v>
      </c>
    </row>
    <row r="68" spans="8:11" ht="17" thickTop="1">
      <c r="H68" s="21" t="s">
        <v>21</v>
      </c>
      <c r="I68" s="22">
        <v>74992000</v>
      </c>
      <c r="J68" s="22"/>
      <c r="K68" s="23"/>
    </row>
    <row r="69" spans="8:11">
      <c r="H69" s="21" t="s">
        <v>22</v>
      </c>
      <c r="I69" s="22"/>
      <c r="J69" s="22"/>
      <c r="K69" s="23"/>
    </row>
    <row r="70" spans="8:11">
      <c r="H70" s="21" t="s">
        <v>23</v>
      </c>
      <c r="I70" s="22"/>
      <c r="J70" s="22"/>
      <c r="K70" s="23"/>
    </row>
    <row r="71" spans="8:11">
      <c r="H71" s="21" t="s">
        <v>24</v>
      </c>
      <c r="I71" s="22"/>
      <c r="J71" s="22"/>
      <c r="K71" s="23"/>
    </row>
    <row r="72" spans="8:11">
      <c r="H72" s="21" t="s">
        <v>25</v>
      </c>
      <c r="I72" s="22"/>
      <c r="J72" s="22"/>
      <c r="K72" s="23"/>
    </row>
    <row r="73" spans="8:11">
      <c r="H73" s="21" t="s">
        <v>26</v>
      </c>
      <c r="I73" s="22"/>
      <c r="J73" s="22"/>
      <c r="K73" s="23"/>
    </row>
    <row r="74" spans="8:11">
      <c r="H74" s="24" t="s">
        <v>27</v>
      </c>
      <c r="I74" s="25"/>
      <c r="J74" s="25"/>
      <c r="K74" s="26"/>
    </row>
  </sheetData>
  <mergeCells count="7">
    <mergeCell ref="H55:H56"/>
    <mergeCell ref="H66:H67"/>
    <mergeCell ref="H54:K54"/>
    <mergeCell ref="B26:B27"/>
    <mergeCell ref="H26:H27"/>
    <mergeCell ref="H43:H44"/>
    <mergeCell ref="H42:K4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2020-04-21T18:17:02Z</dcterms:created>
  <dcterms:modified xsi:type="dcterms:W3CDTF">2020-04-22T00:44:27Z</dcterms:modified>
</cp:coreProperties>
</file>