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4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53" l="1"/>
  <c r="V33" i="53"/>
  <c r="W33" i="53"/>
  <c r="X33" i="53"/>
  <c r="Y33" i="53"/>
  <c r="U32" i="53"/>
  <c r="V32" i="53"/>
  <c r="W32" i="53"/>
  <c r="X32" i="53"/>
  <c r="Y32" i="53"/>
  <c r="U31" i="53"/>
  <c r="V31" i="53"/>
  <c r="W31" i="53"/>
  <c r="X31" i="53"/>
  <c r="Y31" i="53"/>
  <c r="T33" i="53"/>
  <c r="T32" i="53"/>
  <c r="T31" i="53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<sst xmlns="http://schemas.openxmlformats.org/spreadsheetml/2006/main" count="19795" uniqueCount="1810">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</sst>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783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2" fillId="0" borderId="3" xfId="0" applyFont="1" applyBorder="1"/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76" fontId="1" fillId="0" borderId="36" xfId="152" applyNumberFormat="1" applyFont="1" applyFill="1" applyBorder="1" applyAlignment="1">
      <alignment horizont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2" fontId="0" fillId="0" borderId="0" xfId="0" applyNumberFormat="1"/>
    <xf numFmtId="0" fontId="0" fillId="31" borderId="0" xfId="0" applyFill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09" t="s">
        <v>0</v>
      </c>
      <c r="B1" s="611" t="s">
        <v>20</v>
      </c>
      <c r="C1" s="613" t="s">
        <v>8</v>
      </c>
      <c r="D1" s="615" t="s">
        <v>5</v>
      </c>
      <c r="E1" s="616"/>
      <c r="F1" s="616"/>
    </row>
    <row r="2" spans="1:6" x14ac:dyDescent="0.2">
      <c r="A2" s="610"/>
      <c r="B2" s="612"/>
      <c r="C2" s="614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21" sqref="I2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36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3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65" t="s">
        <v>1333</v>
      </c>
      <c r="B9" s="766" t="s">
        <v>1334</v>
      </c>
      <c r="C9" s="753" t="s">
        <v>1184</v>
      </c>
      <c r="D9" s="261"/>
      <c r="E9" s="148"/>
      <c r="F9" s="281">
        <v>2.0068000000000001</v>
      </c>
      <c r="G9" s="582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00"/>
      <c r="B10" s="697"/>
      <c r="C10" s="751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00"/>
      <c r="B11" s="697"/>
      <c r="C11" s="751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394">
        <v>44.081000000000003</v>
      </c>
      <c r="O11" s="139">
        <v>22.097899999999999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00"/>
      <c r="B12" s="697"/>
      <c r="C12" s="751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394">
        <v>44.081000000000003</v>
      </c>
      <c r="O12" s="139">
        <v>22.097899999999999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00"/>
      <c r="B13" s="697"/>
      <c r="C13" s="751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394">
        <v>44.081000000000003</v>
      </c>
      <c r="O13" s="139">
        <v>22.097899999999999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00"/>
      <c r="B14" s="697"/>
      <c r="C14" s="751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394">
        <v>438207</v>
      </c>
      <c r="O14" s="139">
        <v>215448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00"/>
      <c r="B15" s="697"/>
      <c r="C15" s="751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39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00"/>
      <c r="B16" s="697"/>
      <c r="C16" s="751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00"/>
      <c r="B17" s="697"/>
      <c r="C17" s="751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00"/>
      <c r="B18" s="697"/>
      <c r="C18" s="751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00"/>
      <c r="B19" s="697"/>
      <c r="C19" s="751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00"/>
      <c r="B20" s="697"/>
      <c r="C20" s="751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0"/>
      <c r="B21" s="697"/>
      <c r="C21" s="730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00"/>
      <c r="B22" s="697"/>
      <c r="C22" s="726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00"/>
      <c r="B23" s="697"/>
      <c r="C23" s="727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00"/>
      <c r="B24" s="697"/>
      <c r="C24" s="741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00"/>
      <c r="B25" s="697"/>
      <c r="C25" s="741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00"/>
      <c r="B26" s="697"/>
      <c r="C26" s="742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00"/>
      <c r="B27" s="697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01"/>
      <c r="B28" s="698"/>
      <c r="C28" s="222" t="s">
        <v>1185</v>
      </c>
      <c r="D28" s="197"/>
      <c r="E28" s="198"/>
      <c r="F28" s="507">
        <v>1062.6013</v>
      </c>
      <c r="G28" s="507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65" t="s">
        <v>1335</v>
      </c>
      <c r="B29" s="766" t="s">
        <v>1336</v>
      </c>
      <c r="C29" s="753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00"/>
      <c r="B30" s="697"/>
      <c r="C30" s="751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00"/>
      <c r="B31" s="697"/>
      <c r="C31" s="751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00"/>
      <c r="B32" s="697"/>
      <c r="C32" s="751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00"/>
      <c r="B33" s="697"/>
      <c r="C33" s="751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00"/>
      <c r="B34" s="697"/>
      <c r="C34" s="730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00"/>
      <c r="B35" s="697"/>
      <c r="C35" s="726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00"/>
      <c r="B36" s="697"/>
      <c r="C36" s="727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00"/>
      <c r="B37" s="697"/>
      <c r="C37" s="741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00"/>
      <c r="B38" s="697"/>
      <c r="C38" s="741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00"/>
      <c r="B39" s="697"/>
      <c r="C39" s="742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00"/>
      <c r="B40" s="697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01"/>
      <c r="B41" s="698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65" t="s">
        <v>1337</v>
      </c>
      <c r="B42" s="766" t="s">
        <v>1338</v>
      </c>
      <c r="C42" s="753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00"/>
      <c r="B43" s="697"/>
      <c r="C43" s="751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00"/>
      <c r="B44" s="697"/>
      <c r="C44" s="751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00"/>
      <c r="B45" s="697"/>
      <c r="C45" s="751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00"/>
      <c r="B46" s="697"/>
      <c r="C46" s="751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00"/>
      <c r="B47" s="697"/>
      <c r="C47" s="730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00"/>
      <c r="B48" s="697"/>
      <c r="C48" s="726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00"/>
      <c r="B49" s="697"/>
      <c r="C49" s="727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00"/>
      <c r="B50" s="697"/>
      <c r="C50" s="741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00"/>
      <c r="B51" s="697"/>
      <c r="C51" s="741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00"/>
      <c r="B52" s="697"/>
      <c r="C52" s="742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00"/>
      <c r="B53" s="697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01"/>
      <c r="B54" s="698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65" t="s">
        <v>1355</v>
      </c>
      <c r="B55" s="766" t="s">
        <v>1356</v>
      </c>
      <c r="C55" s="753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00"/>
      <c r="B56" s="697"/>
      <c r="C56" s="751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00"/>
      <c r="B57" s="697"/>
      <c r="C57" s="751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00"/>
      <c r="B58" s="697"/>
      <c r="C58" s="751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00"/>
      <c r="B59" s="697"/>
      <c r="C59" s="751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00"/>
      <c r="B60" s="697"/>
      <c r="C60" s="751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00"/>
      <c r="B61" s="697"/>
      <c r="C61" s="751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00"/>
      <c r="B62" s="697"/>
      <c r="C62" s="751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00"/>
      <c r="B63" s="697"/>
      <c r="C63" s="751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00"/>
      <c r="B64" s="697"/>
      <c r="C64" s="751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19" ht="15.75" customHeight="1" x14ac:dyDescent="0.2">
      <c r="A65" s="700"/>
      <c r="B65" s="697"/>
      <c r="C65" s="751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19" ht="15.75" customHeight="1" x14ac:dyDescent="0.2">
      <c r="A66" s="700"/>
      <c r="B66" s="697"/>
      <c r="C66" s="730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5.75" customHeight="1" x14ac:dyDescent="0.2">
      <c r="A67" s="700"/>
      <c r="B67" s="697"/>
      <c r="C67" s="726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19" ht="15.75" customHeight="1" x14ac:dyDescent="0.2">
      <c r="A68" s="700"/>
      <c r="B68" s="697"/>
      <c r="C68" s="727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5.75" customHeight="1" x14ac:dyDescent="0.2">
      <c r="A69" s="700"/>
      <c r="B69" s="697"/>
      <c r="C69" s="741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19" ht="15.75" customHeight="1" x14ac:dyDescent="0.2">
      <c r="A70" s="700"/>
      <c r="B70" s="697"/>
      <c r="C70" s="741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ht="15.75" customHeight="1" x14ac:dyDescent="0.2">
      <c r="A71" s="700"/>
      <c r="B71" s="697"/>
      <c r="C71" s="742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ht="15.75" customHeight="1" x14ac:dyDescent="0.2">
      <c r="A72" s="700"/>
      <c r="B72" s="697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5.75" customHeight="1" x14ac:dyDescent="0.2">
      <c r="A73" s="700"/>
      <c r="B73" s="697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19" x14ac:dyDescent="0.2">
      <c r="A74" s="700"/>
      <c r="B74" s="697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19" ht="15.75" customHeight="1" x14ac:dyDescent="0.2">
      <c r="A75" s="700"/>
      <c r="B75" s="697"/>
      <c r="C75" s="726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19" ht="15.75" customHeight="1" x14ac:dyDescent="0.2">
      <c r="A76" s="700"/>
      <c r="B76" s="697"/>
      <c r="C76" s="726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19" ht="15.75" customHeight="1" x14ac:dyDescent="0.2">
      <c r="A77" s="700"/>
      <c r="B77" s="697"/>
      <c r="C77" s="726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19" ht="15.75" customHeight="1" x14ac:dyDescent="0.2">
      <c r="A78" s="700"/>
      <c r="B78" s="697"/>
      <c r="C78" s="726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</row>
    <row r="79" spans="1:19" ht="13.5" customHeight="1" x14ac:dyDescent="0.2">
      <c r="A79" s="700"/>
      <c r="B79" s="697"/>
      <c r="C79" s="726"/>
      <c r="D79" s="248"/>
      <c r="E79" s="228"/>
      <c r="F79" s="228"/>
      <c r="G79" s="228"/>
      <c r="H79" s="553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</row>
    <row r="80" spans="1:19" ht="15.75" customHeight="1" x14ac:dyDescent="0.2">
      <c r="A80" s="700"/>
      <c r="B80" s="697"/>
      <c r="C80" s="726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00"/>
      <c r="B81" s="697"/>
      <c r="C81" s="726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00"/>
      <c r="B82" s="697"/>
      <c r="C82" s="726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00"/>
      <c r="B83" s="697"/>
      <c r="C83" s="726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00"/>
      <c r="B84" s="697"/>
      <c r="C84" s="726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00"/>
      <c r="B85" s="697"/>
      <c r="C85" s="726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00"/>
      <c r="B86" s="697"/>
      <c r="C86" s="726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00"/>
      <c r="B87" s="697"/>
      <c r="C87" s="726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00"/>
      <c r="B88" s="697"/>
      <c r="C88" s="726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00"/>
      <c r="B89" s="697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00"/>
      <c r="B90" s="697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00"/>
      <c r="B91" s="697"/>
      <c r="C91" s="223" t="s">
        <v>1378</v>
      </c>
      <c r="D91" s="240"/>
      <c r="E91" s="228"/>
      <c r="F91" s="228"/>
      <c r="G91" s="228"/>
      <c r="H91" s="553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00"/>
      <c r="B92" s="697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01"/>
      <c r="B93" s="698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65" t="s">
        <v>1409</v>
      </c>
      <c r="B94" s="766" t="s">
        <v>1410</v>
      </c>
      <c r="C94" s="753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00"/>
      <c r="B95" s="697"/>
      <c r="C95" s="751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00"/>
      <c r="B96" s="697"/>
      <c r="C96" s="751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00"/>
      <c r="B97" s="697"/>
      <c r="C97" s="751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00"/>
      <c r="B98" s="697"/>
      <c r="C98" s="751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00"/>
      <c r="B99" s="697"/>
      <c r="C99" s="751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00"/>
      <c r="B100" s="697"/>
      <c r="C100" s="751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00"/>
      <c r="B101" s="697"/>
      <c r="C101" s="751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00"/>
      <c r="B102" s="697"/>
      <c r="C102" s="751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00"/>
      <c r="B103" s="697"/>
      <c r="C103" s="751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00"/>
      <c r="B104" s="697"/>
      <c r="C104" s="730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00"/>
      <c r="B105" s="697"/>
      <c r="C105" s="726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00"/>
      <c r="B106" s="697"/>
      <c r="C106" s="727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00"/>
      <c r="B107" s="697"/>
      <c r="C107" s="741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00"/>
      <c r="B108" s="697"/>
      <c r="C108" s="741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00"/>
      <c r="B109" s="697"/>
      <c r="C109" s="742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00"/>
      <c r="B110" s="697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01"/>
      <c r="B111" s="698"/>
      <c r="C111" s="229" t="s">
        <v>1185</v>
      </c>
      <c r="D111" s="197"/>
      <c r="E111" s="198"/>
      <c r="F111" s="507">
        <v>139.80046226890758</v>
      </c>
      <c r="G111" s="507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13" t="s">
        <v>37</v>
      </c>
      <c r="B116" s="715" t="s">
        <v>38</v>
      </c>
      <c r="C116" s="713" t="s">
        <v>1151</v>
      </c>
      <c r="D116" s="673" t="s">
        <v>1147</v>
      </c>
      <c r="E116" s="673" t="s">
        <v>32</v>
      </c>
      <c r="F116" s="715" t="s">
        <v>1157</v>
      </c>
      <c r="G116" s="717" t="s">
        <v>29</v>
      </c>
      <c r="H116" s="718"/>
      <c r="I116" s="718"/>
      <c r="J116" s="718"/>
      <c r="K116" s="718"/>
      <c r="L116" s="719"/>
      <c r="M116" s="717" t="s">
        <v>1159</v>
      </c>
      <c r="N116" s="718"/>
      <c r="O116" s="718"/>
      <c r="P116" s="718"/>
      <c r="Q116" s="719"/>
    </row>
    <row r="117" spans="1:18" ht="13.5" thickBot="1" x14ac:dyDescent="0.25">
      <c r="A117" s="714"/>
      <c r="B117" s="716"/>
      <c r="C117" s="714"/>
      <c r="D117" s="674"/>
      <c r="E117" s="674"/>
      <c r="F117" s="716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55:A93"/>
    <mergeCell ref="B55:B93"/>
    <mergeCell ref="C80:C83"/>
    <mergeCell ref="C84:C88"/>
    <mergeCell ref="C55:C65"/>
    <mergeCell ref="C66:C68"/>
    <mergeCell ref="C69:C71"/>
    <mergeCell ref="C75:C79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6:L116"/>
    <mergeCell ref="M116:Q116"/>
    <mergeCell ref="F116:F117"/>
    <mergeCell ref="N7:S7"/>
    <mergeCell ref="A116:A117"/>
    <mergeCell ref="B116:B117"/>
    <mergeCell ref="C116:C117"/>
    <mergeCell ref="D116:D117"/>
    <mergeCell ref="E116:E117"/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4"/>
  <sheetViews>
    <sheetView zoomScale="80" zoomScaleNormal="80" workbookViewId="0">
      <pane xSplit="3" ySplit="7" topLeftCell="D132" activePane="bottomRight" state="frozen"/>
      <selection pane="topRight" activeCell="D1" sqref="D1"/>
      <selection pane="bottomLeft" activeCell="A8" sqref="A8"/>
      <selection pane="bottomRight" activeCell="G8" sqref="G8:G110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05" t="s">
        <v>37</v>
      </c>
      <c r="B6" s="707" t="s">
        <v>38</v>
      </c>
      <c r="C6" s="709" t="s">
        <v>1182</v>
      </c>
      <c r="D6" s="702" t="s">
        <v>1183</v>
      </c>
      <c r="E6" s="703"/>
      <c r="F6" s="703"/>
      <c r="G6" s="703"/>
      <c r="H6" s="703"/>
      <c r="I6" s="704"/>
      <c r="J6" s="702" t="s">
        <v>1188</v>
      </c>
      <c r="K6" s="703"/>
      <c r="L6" s="704"/>
      <c r="M6" s="736" t="s">
        <v>1541</v>
      </c>
      <c r="N6" s="702" t="s">
        <v>29</v>
      </c>
      <c r="O6" s="703"/>
      <c r="P6" s="703"/>
      <c r="Q6" s="703"/>
      <c r="R6" s="703"/>
      <c r="S6" s="704"/>
    </row>
    <row r="7" spans="1:19" ht="13.5" thickBot="1" x14ac:dyDescent="0.25">
      <c r="A7" s="706"/>
      <c r="B7" s="708"/>
      <c r="C7" s="710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37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69" t="s">
        <v>1542</v>
      </c>
      <c r="B8" s="769" t="s">
        <v>1543</v>
      </c>
      <c r="C8" s="750" t="s">
        <v>1184</v>
      </c>
      <c r="D8" s="422">
        <v>8.3400000000000002E-2</v>
      </c>
      <c r="E8" s="423" t="s">
        <v>1557</v>
      </c>
      <c r="F8" s="423">
        <v>7.1116999999999999</v>
      </c>
      <c r="G8" s="423">
        <v>0.37272836327745984</v>
      </c>
      <c r="H8" s="424">
        <v>11.4276</v>
      </c>
      <c r="I8" s="424">
        <v>45.899800000000006</v>
      </c>
      <c r="J8" s="425" t="s">
        <v>1544</v>
      </c>
      <c r="K8" s="136"/>
      <c r="L8" s="138"/>
      <c r="M8" s="423" t="s">
        <v>651</v>
      </c>
      <c r="N8" s="423">
        <v>45.85</v>
      </c>
      <c r="O8" s="423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770"/>
      <c r="B9" s="770"/>
      <c r="C9" s="751"/>
      <c r="D9" s="423">
        <v>0</v>
      </c>
      <c r="E9" s="423" t="s">
        <v>1557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423">
        <v>44.914200000000001</v>
      </c>
      <c r="O9" s="423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770"/>
      <c r="B10" s="770"/>
      <c r="C10" s="751"/>
      <c r="D10" s="423">
        <v>0</v>
      </c>
      <c r="E10" s="423" t="s">
        <v>1557</v>
      </c>
      <c r="F10" s="423">
        <v>2.5340000000000003</v>
      </c>
      <c r="G10" s="423">
        <v>0.1328084245039981</v>
      </c>
      <c r="H10" s="424">
        <v>20.204000000000001</v>
      </c>
      <c r="I10" s="424">
        <v>34.477000000000004</v>
      </c>
      <c r="J10" s="403"/>
      <c r="K10" s="136"/>
      <c r="L10" s="138"/>
      <c r="M10" s="423" t="s">
        <v>147</v>
      </c>
      <c r="N10" s="423">
        <v>45.769599999999997</v>
      </c>
      <c r="O10" s="423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770"/>
      <c r="B11" s="770" t="s">
        <v>1545</v>
      </c>
      <c r="C11" s="751"/>
      <c r="D11" s="423">
        <v>0</v>
      </c>
      <c r="E11" s="423" t="s">
        <v>1557</v>
      </c>
      <c r="F11" s="423">
        <v>1.9275</v>
      </c>
      <c r="G11" s="423">
        <v>0.10102140419552341</v>
      </c>
      <c r="H11" s="424">
        <v>15.0345</v>
      </c>
      <c r="I11" s="424">
        <v>25.828500000000002</v>
      </c>
      <c r="J11" s="403"/>
      <c r="K11" s="136"/>
      <c r="L11" s="138"/>
      <c r="M11" s="423" t="s">
        <v>247</v>
      </c>
      <c r="N11" s="423">
        <v>45.7239</v>
      </c>
      <c r="O11" s="423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770"/>
      <c r="B12" s="770"/>
      <c r="C12" s="751"/>
      <c r="D12" s="423">
        <v>0</v>
      </c>
      <c r="E12" s="423" t="s">
        <v>1557</v>
      </c>
      <c r="F12" s="423">
        <v>1.5024999999999999</v>
      </c>
      <c r="G12" s="423">
        <v>7.8746905215965723E-2</v>
      </c>
      <c r="H12" s="424">
        <v>11.7195</v>
      </c>
      <c r="I12" s="424">
        <v>20.133500000000002</v>
      </c>
      <c r="J12" s="403"/>
      <c r="K12" s="136"/>
      <c r="L12" s="138"/>
      <c r="M12" s="423" t="s">
        <v>249</v>
      </c>
      <c r="N12" s="423">
        <v>45.622599999999998</v>
      </c>
      <c r="O12" s="423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770"/>
      <c r="B13" s="770"/>
      <c r="C13" s="751"/>
      <c r="D13" s="423">
        <v>0</v>
      </c>
      <c r="E13" s="423" t="s">
        <v>1557</v>
      </c>
      <c r="F13" s="423">
        <v>5.2839999999999998</v>
      </c>
      <c r="G13" s="423">
        <v>0.27693753554819495</v>
      </c>
      <c r="H13" s="424">
        <v>41.215199999999996</v>
      </c>
      <c r="I13" s="424">
        <v>70.805600000000013</v>
      </c>
      <c r="J13" s="403"/>
      <c r="K13" s="136"/>
      <c r="L13" s="138"/>
      <c r="M13" s="423" t="s">
        <v>251</v>
      </c>
      <c r="N13" s="423">
        <v>45.7224</v>
      </c>
      <c r="O13" s="423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770"/>
      <c r="B14" s="770"/>
      <c r="C14" s="751"/>
      <c r="D14" s="423">
        <v>0</v>
      </c>
      <c r="E14" s="423" t="s">
        <v>1557</v>
      </c>
      <c r="F14" s="423">
        <v>4.9451000000000001</v>
      </c>
      <c r="G14" s="423">
        <v>0.25917558800896645</v>
      </c>
      <c r="H14" s="424">
        <v>45.004899999999999</v>
      </c>
      <c r="I14" s="424">
        <v>73.908600000000007</v>
      </c>
      <c r="J14" s="403"/>
      <c r="K14" s="136"/>
      <c r="L14" s="138"/>
      <c r="M14" s="423" t="s">
        <v>305</v>
      </c>
      <c r="N14" s="423">
        <v>45.808999999999997</v>
      </c>
      <c r="O14" s="423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770"/>
      <c r="B15" s="770"/>
      <c r="C15" s="751"/>
      <c r="D15" s="423">
        <v>0</v>
      </c>
      <c r="E15" s="423" t="s">
        <v>1557</v>
      </c>
      <c r="F15" s="423">
        <v>1.895</v>
      </c>
      <c r="G15" s="423">
        <v>9.9318060155910173E-2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423">
        <v>0</v>
      </c>
      <c r="O15" s="423">
        <v>0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770"/>
      <c r="B16" s="770"/>
      <c r="C16" s="751"/>
      <c r="D16" s="423">
        <v>0</v>
      </c>
      <c r="E16" s="423" t="s">
        <v>1557</v>
      </c>
      <c r="F16" s="423">
        <v>3.7871000000000001</v>
      </c>
      <c r="G16" s="423">
        <v>0.19848412961290104</v>
      </c>
      <c r="H16" s="424">
        <v>35.1999</v>
      </c>
      <c r="I16" s="424">
        <v>56.645199999999996</v>
      </c>
      <c r="J16" s="403"/>
      <c r="K16" s="136"/>
      <c r="L16" s="138"/>
      <c r="M16" s="423" t="s">
        <v>560</v>
      </c>
      <c r="N16" s="423" t="e">
        <v>#N/A</v>
      </c>
      <c r="O16" s="423" t="e">
        <v>#N/A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770"/>
      <c r="B17" s="770"/>
      <c r="C17" s="751"/>
      <c r="D17" s="423">
        <v>0</v>
      </c>
      <c r="E17" s="423" t="s">
        <v>1557</v>
      </c>
      <c r="F17" s="423">
        <v>3.3319999999999999</v>
      </c>
      <c r="G17" s="423">
        <v>0.1746320719997323</v>
      </c>
      <c r="H17" s="424">
        <v>25.989599999999999</v>
      </c>
      <c r="I17" s="424">
        <v>44.648800000000001</v>
      </c>
      <c r="J17" s="403"/>
      <c r="K17" s="136"/>
      <c r="L17" s="138"/>
      <c r="M17" s="423" t="s">
        <v>360</v>
      </c>
      <c r="N17" s="423">
        <v>45.502099999999999</v>
      </c>
      <c r="O17" s="423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770"/>
      <c r="B18" s="770"/>
      <c r="C18" s="751"/>
      <c r="D18" s="423">
        <v>0</v>
      </c>
      <c r="E18" s="423" t="s">
        <v>1557</v>
      </c>
      <c r="F18" s="423">
        <v>15.542200000000001</v>
      </c>
      <c r="G18" s="423">
        <v>0.81457580715313316</v>
      </c>
      <c r="H18" s="424">
        <v>130.9093</v>
      </c>
      <c r="I18" s="424">
        <v>219.7681</v>
      </c>
      <c r="J18" s="403"/>
      <c r="K18" s="136"/>
      <c r="L18" s="138"/>
      <c r="M18" s="423" t="s">
        <v>363</v>
      </c>
      <c r="N18" s="423">
        <v>45.5139</v>
      </c>
      <c r="O18" s="423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770"/>
      <c r="B19" s="770"/>
      <c r="C19" s="751"/>
      <c r="D19" s="423">
        <v>0</v>
      </c>
      <c r="E19" s="423" t="s">
        <v>1557</v>
      </c>
      <c r="F19" s="423">
        <v>22.125900000000001</v>
      </c>
      <c r="G19" s="423">
        <v>1.1596313811101071</v>
      </c>
      <c r="H19" s="424">
        <v>191.71370000000002</v>
      </c>
      <c r="I19" s="424">
        <v>319.2201</v>
      </c>
      <c r="J19" s="403"/>
      <c r="K19" s="136"/>
      <c r="L19" s="138"/>
      <c r="M19" s="423" t="s">
        <v>365</v>
      </c>
      <c r="N19" s="423">
        <v>45.595300000000002</v>
      </c>
      <c r="O19" s="423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770"/>
      <c r="B20" s="770"/>
      <c r="C20" s="751"/>
      <c r="D20" s="423">
        <v>0</v>
      </c>
      <c r="E20" s="423" t="s">
        <v>1557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423">
        <v>45.033369999999998</v>
      </c>
      <c r="O20" s="423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770"/>
      <c r="B21" s="770"/>
      <c r="C21" s="751"/>
      <c r="D21" s="423">
        <v>0</v>
      </c>
      <c r="E21" s="423" t="s">
        <v>1557</v>
      </c>
      <c r="F21" s="423">
        <v>5.9378000000000002</v>
      </c>
      <c r="G21" s="423">
        <v>0.31120357656662984</v>
      </c>
      <c r="H21" s="424">
        <v>53.537800000000004</v>
      </c>
      <c r="I21" s="424">
        <v>88.149300000000011</v>
      </c>
      <c r="J21" s="403"/>
      <c r="K21" s="136"/>
      <c r="L21" s="138"/>
      <c r="M21" s="423" t="s">
        <v>437</v>
      </c>
      <c r="N21" s="423">
        <v>45.967300000000002</v>
      </c>
      <c r="O21" s="423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770"/>
      <c r="B22" s="770"/>
      <c r="C22" s="751"/>
      <c r="D22" s="423">
        <v>0</v>
      </c>
      <c r="E22" s="423" t="s">
        <v>1557</v>
      </c>
      <c r="F22" s="423">
        <v>5.5983000000000001</v>
      </c>
      <c r="G22" s="423">
        <v>0.29341018267590074</v>
      </c>
      <c r="H22" s="424">
        <v>50.555900000000001</v>
      </c>
      <c r="I22" s="424">
        <v>83.203199999999995</v>
      </c>
      <c r="J22" s="403"/>
      <c r="K22" s="136"/>
      <c r="L22" s="138"/>
      <c r="M22" s="423" t="s">
        <v>440</v>
      </c>
      <c r="N22" s="423">
        <v>46</v>
      </c>
      <c r="O22" s="423">
        <v>19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770"/>
      <c r="B23" s="770"/>
      <c r="C23" s="751"/>
      <c r="D23" s="423">
        <v>0</v>
      </c>
      <c r="E23" s="423" t="s">
        <v>1557</v>
      </c>
      <c r="F23" s="423">
        <v>0.50180000000000002</v>
      </c>
      <c r="G23" s="423">
        <v>2.6299631971628355E-2</v>
      </c>
      <c r="H23" s="424">
        <v>0.81330000000000002</v>
      </c>
      <c r="I23" s="424">
        <v>9.8892000000000007</v>
      </c>
      <c r="J23" s="403"/>
      <c r="K23" s="136"/>
      <c r="L23" s="138"/>
      <c r="M23" s="423" t="s">
        <v>529</v>
      </c>
      <c r="N23" s="423">
        <v>45.050899999999999</v>
      </c>
      <c r="O23" s="423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770"/>
      <c r="B24" s="770"/>
      <c r="C24" s="751"/>
      <c r="D24" s="423">
        <v>0</v>
      </c>
      <c r="E24" s="423" t="s">
        <v>1557</v>
      </c>
      <c r="F24" s="423">
        <v>1.0543</v>
      </c>
      <c r="G24" s="423">
        <v>5.5256480645053355E-2</v>
      </c>
      <c r="H24" s="424">
        <v>2.6036999999999999</v>
      </c>
      <c r="I24" s="424">
        <v>85.002899999999997</v>
      </c>
      <c r="J24" s="403"/>
      <c r="K24" s="136"/>
      <c r="L24" s="138"/>
      <c r="M24" s="423" t="s">
        <v>570</v>
      </c>
      <c r="N24" s="423">
        <v>4947145</v>
      </c>
      <c r="O24" s="423">
        <v>7429022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770"/>
      <c r="B25" s="770"/>
      <c r="C25" s="751"/>
      <c r="D25" s="423">
        <v>0</v>
      </c>
      <c r="E25" s="423" t="s">
        <v>1557</v>
      </c>
      <c r="F25" s="423">
        <v>15.92</v>
      </c>
      <c r="G25" s="423">
        <v>0.83437652648131411</v>
      </c>
      <c r="H25" s="424">
        <v>138.27010000000001</v>
      </c>
      <c r="I25" s="424">
        <v>226.22070000000002</v>
      </c>
      <c r="J25" s="403"/>
      <c r="K25" s="136"/>
      <c r="L25" s="138"/>
      <c r="M25" s="423" t="s">
        <v>643</v>
      </c>
      <c r="N25" s="423">
        <v>45.814300000000003</v>
      </c>
      <c r="O25" s="423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770"/>
      <c r="B26" s="770"/>
      <c r="C26" s="751"/>
      <c r="D26" s="423">
        <v>0</v>
      </c>
      <c r="E26" s="423" t="s">
        <v>1557</v>
      </c>
      <c r="F26" s="423">
        <v>0.71199999999999997</v>
      </c>
      <c r="G26" s="423">
        <v>3.7316337113988414E-2</v>
      </c>
      <c r="H26" s="424">
        <v>7.3460000000000001</v>
      </c>
      <c r="I26" s="424">
        <v>11.182</v>
      </c>
      <c r="J26" s="403"/>
      <c r="K26" s="136"/>
      <c r="L26" s="138"/>
      <c r="M26" s="423" t="s">
        <v>328</v>
      </c>
      <c r="N26" s="423" t="e">
        <v>#N/A</v>
      </c>
      <c r="O26" s="423" t="e">
        <v>#N/A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770"/>
      <c r="B27" s="770"/>
      <c r="C27" s="751"/>
      <c r="D27" s="423">
        <v>0</v>
      </c>
      <c r="E27" s="423" t="s">
        <v>1557</v>
      </c>
      <c r="F27" s="423">
        <v>2.2330000000000001</v>
      </c>
      <c r="G27" s="423">
        <v>0.11703283816788784</v>
      </c>
      <c r="H27" s="424">
        <v>4.234</v>
      </c>
      <c r="I27" s="424">
        <v>46.326000000000001</v>
      </c>
      <c r="J27" s="403"/>
      <c r="K27" s="136"/>
      <c r="L27" s="138"/>
      <c r="M27" s="423" t="s">
        <v>699</v>
      </c>
      <c r="N27" s="423">
        <v>45.8125</v>
      </c>
      <c r="O27" s="423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770"/>
      <c r="B28" s="770"/>
      <c r="C28" s="751"/>
      <c r="D28" s="423">
        <v>0</v>
      </c>
      <c r="E28" s="423" t="s">
        <v>1557</v>
      </c>
      <c r="F28" s="423">
        <v>9.7578999999999994</v>
      </c>
      <c r="G28" s="423">
        <v>0.51141725551206119</v>
      </c>
      <c r="H28" s="424">
        <v>90.082700000000003</v>
      </c>
      <c r="I28" s="424">
        <v>147.35670000000002</v>
      </c>
      <c r="J28" s="403"/>
      <c r="K28" s="136"/>
      <c r="L28" s="138"/>
      <c r="M28" s="423" t="s">
        <v>728</v>
      </c>
      <c r="N28" s="423">
        <v>44.7592</v>
      </c>
      <c r="O28" s="423">
        <v>21.570399999999999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770"/>
      <c r="B29" s="770"/>
      <c r="C29" s="751"/>
      <c r="D29" s="423">
        <v>0</v>
      </c>
      <c r="E29" s="423" t="s">
        <v>1557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423">
        <v>45</v>
      </c>
      <c r="O29" s="423">
        <v>20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770"/>
      <c r="B30" s="770"/>
      <c r="C30" s="751"/>
      <c r="D30" s="423">
        <v>0</v>
      </c>
      <c r="E30" s="423" t="s">
        <v>1557</v>
      </c>
      <c r="F30" s="423">
        <v>4.7608000000000006</v>
      </c>
      <c r="G30" s="423">
        <v>0.24951631703971358</v>
      </c>
      <c r="H30" s="424">
        <v>42.926400000000001</v>
      </c>
      <c r="I30" s="424">
        <v>69.5732</v>
      </c>
      <c r="J30" s="403"/>
      <c r="K30" s="136"/>
      <c r="L30" s="138"/>
      <c r="M30" s="423" t="s">
        <v>647</v>
      </c>
      <c r="N30" s="423" t="e">
        <v>#N/A</v>
      </c>
      <c r="O30" s="423" t="e">
        <v>#N/A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770"/>
      <c r="B31" s="770"/>
      <c r="C31" s="751"/>
      <c r="D31" s="423">
        <v>0</v>
      </c>
      <c r="E31" s="423" t="s">
        <v>1557</v>
      </c>
      <c r="F31" s="423">
        <v>3.4516</v>
      </c>
      <c r="G31" s="423">
        <v>0.18090037806550902</v>
      </c>
      <c r="H31" s="424">
        <v>6.2468000000000004</v>
      </c>
      <c r="I31" s="424">
        <v>71.5715</v>
      </c>
      <c r="J31" s="403"/>
      <c r="K31" s="136"/>
      <c r="L31" s="138"/>
      <c r="M31" s="423" t="s">
        <v>759</v>
      </c>
      <c r="N31" s="423">
        <v>44396322</v>
      </c>
      <c r="O31" s="423">
        <v>21406555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770"/>
      <c r="B32" s="770"/>
      <c r="C32" s="751"/>
      <c r="D32" s="423">
        <v>0</v>
      </c>
      <c r="E32" s="423" t="s">
        <v>1557</v>
      </c>
      <c r="F32" s="423">
        <v>0.97770000000000001</v>
      </c>
      <c r="G32" s="423">
        <v>5.1241829770149544E-2</v>
      </c>
      <c r="H32" s="424">
        <v>2.1151999999999997</v>
      </c>
      <c r="I32" s="424">
        <v>23.229700000000001</v>
      </c>
      <c r="J32" s="403"/>
      <c r="K32" s="136"/>
      <c r="L32" s="138"/>
      <c r="M32" s="423" t="s">
        <v>762</v>
      </c>
      <c r="N32" s="423">
        <v>4917541</v>
      </c>
      <c r="O32" s="423">
        <v>7507722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770"/>
      <c r="B33" s="770"/>
      <c r="C33" s="751"/>
      <c r="D33" s="423">
        <v>0</v>
      </c>
      <c r="E33" s="423" t="s">
        <v>1557</v>
      </c>
      <c r="F33" s="423">
        <v>1.2542</v>
      </c>
      <c r="G33" s="423">
        <v>6.5733356753320607E-2</v>
      </c>
      <c r="H33" s="424">
        <v>2.1684000000000001</v>
      </c>
      <c r="I33" s="424">
        <v>25.139400000000002</v>
      </c>
      <c r="J33" s="403"/>
      <c r="K33" s="136"/>
      <c r="L33" s="138"/>
      <c r="M33" s="423" t="s">
        <v>755</v>
      </c>
      <c r="N33" s="423" t="e">
        <v>#N/A</v>
      </c>
      <c r="O33" s="423" t="e">
        <v>#N/A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770"/>
      <c r="B34" s="770"/>
      <c r="C34" s="751"/>
      <c r="D34" s="423">
        <v>0</v>
      </c>
      <c r="E34" s="423" t="s">
        <v>1557</v>
      </c>
      <c r="F34" s="423">
        <v>4.95</v>
      </c>
      <c r="G34" s="423">
        <v>0.2594323998795543</v>
      </c>
      <c r="H34" s="424">
        <v>38.61</v>
      </c>
      <c r="I34" s="424">
        <v>66.33</v>
      </c>
      <c r="J34" s="403"/>
      <c r="K34" s="136"/>
      <c r="L34" s="138"/>
      <c r="M34" s="423" t="s">
        <v>959</v>
      </c>
      <c r="N34" s="423" t="e">
        <v>#N/A</v>
      </c>
      <c r="O34" s="423" t="e">
        <v>#N/A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770"/>
      <c r="B35" s="770"/>
      <c r="C35" s="751"/>
      <c r="D35" s="423">
        <v>0</v>
      </c>
      <c r="E35" s="423" t="s">
        <v>1557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423">
        <v>44</v>
      </c>
      <c r="O35" s="423">
        <v>21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770"/>
      <c r="B36" s="770"/>
      <c r="C36" s="751"/>
      <c r="D36" s="423">
        <v>0</v>
      </c>
      <c r="E36" s="423" t="s">
        <v>1557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423">
        <v>44.111400000000003</v>
      </c>
      <c r="O36" s="423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770"/>
      <c r="B37" s="770"/>
      <c r="C37" s="751"/>
      <c r="D37" s="423">
        <v>0</v>
      </c>
      <c r="E37" s="423" t="s">
        <v>1557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423">
        <v>45</v>
      </c>
      <c r="O37" s="423">
        <v>19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770"/>
      <c r="B38" s="770"/>
      <c r="C38" s="751"/>
      <c r="D38" s="423">
        <v>0</v>
      </c>
      <c r="E38" s="423" t="s">
        <v>1557</v>
      </c>
      <c r="F38" s="423">
        <v>12.446</v>
      </c>
      <c r="G38" s="423">
        <v>0.65230215129311775</v>
      </c>
      <c r="H38" s="424">
        <v>106.7324</v>
      </c>
      <c r="I38" s="424">
        <v>178.24720000000002</v>
      </c>
      <c r="J38" s="403"/>
      <c r="K38" s="136"/>
      <c r="L38" s="138"/>
      <c r="M38" s="423" t="s">
        <v>300</v>
      </c>
      <c r="N38" s="423">
        <v>45.841000000000001</v>
      </c>
      <c r="O38" s="423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770"/>
      <c r="B39" s="770"/>
      <c r="C39" s="751"/>
      <c r="D39" s="423">
        <v>0</v>
      </c>
      <c r="E39" s="423" t="s">
        <v>1557</v>
      </c>
      <c r="F39" s="423">
        <v>4.2450000000000001</v>
      </c>
      <c r="G39" s="423">
        <v>0.22248293686640566</v>
      </c>
      <c r="H39" s="424">
        <v>20.025000000000002</v>
      </c>
      <c r="I39" s="424">
        <v>35.050000000000004</v>
      </c>
      <c r="J39" s="403"/>
      <c r="K39" s="136"/>
      <c r="L39" s="138"/>
      <c r="M39" s="423" t="s">
        <v>584</v>
      </c>
      <c r="N39" s="423">
        <v>45.016171999999997</v>
      </c>
      <c r="O39" s="423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770"/>
      <c r="B40" s="770"/>
      <c r="C40" s="751"/>
      <c r="D40" s="423">
        <v>0</v>
      </c>
      <c r="E40" s="423" t="s">
        <v>1557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423">
        <v>45.19</v>
      </c>
      <c r="O40" s="423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770"/>
      <c r="B41" s="770"/>
      <c r="C41" s="751"/>
      <c r="D41" s="423">
        <v>0</v>
      </c>
      <c r="E41" s="423" t="s">
        <v>1557</v>
      </c>
      <c r="F41" s="423">
        <v>10.870000000000001</v>
      </c>
      <c r="G41" s="423">
        <v>0.56970306801833437</v>
      </c>
      <c r="H41" s="424">
        <v>97.95</v>
      </c>
      <c r="I41" s="424">
        <v>161.30000000000001</v>
      </c>
      <c r="J41" s="403"/>
      <c r="K41" s="136"/>
      <c r="L41" s="138"/>
      <c r="M41" s="423" t="s">
        <v>226</v>
      </c>
      <c r="N41" s="423">
        <v>43.188299999999998</v>
      </c>
      <c r="O41" s="423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770"/>
      <c r="B42" s="770"/>
      <c r="C42" s="751"/>
      <c r="D42" s="423">
        <v>0</v>
      </c>
      <c r="E42" s="423" t="s">
        <v>1557</v>
      </c>
      <c r="F42" s="423">
        <v>19.609000000000002</v>
      </c>
      <c r="G42" s="423">
        <v>1.0277191776238748</v>
      </c>
      <c r="H42" s="424">
        <v>0</v>
      </c>
      <c r="I42" s="424">
        <v>273.70999999999998</v>
      </c>
      <c r="J42" s="403"/>
      <c r="K42" s="136"/>
      <c r="L42" s="138"/>
      <c r="M42" s="423" t="s">
        <v>313</v>
      </c>
      <c r="N42" s="423">
        <v>44.983499999999999</v>
      </c>
      <c r="O42" s="423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770"/>
      <c r="B43" s="770"/>
      <c r="C43" s="751"/>
      <c r="D43" s="423">
        <v>0</v>
      </c>
      <c r="E43" s="423" t="s">
        <v>1557</v>
      </c>
      <c r="F43" s="423">
        <v>3.1863000000000001</v>
      </c>
      <c r="G43" s="423">
        <v>0.16699584964368161</v>
      </c>
      <c r="H43" s="424">
        <v>31.084099999999999</v>
      </c>
      <c r="I43" s="424">
        <v>47.286500000000004</v>
      </c>
      <c r="J43" s="403"/>
      <c r="K43" s="136"/>
      <c r="L43" s="138"/>
      <c r="M43" s="423" t="s">
        <v>323</v>
      </c>
      <c r="N43" s="423">
        <v>45.934199999999997</v>
      </c>
      <c r="O43" s="423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770"/>
      <c r="B44" s="770"/>
      <c r="C44" s="751"/>
      <c r="D44" s="423">
        <v>0</v>
      </c>
      <c r="E44" s="423" t="s">
        <v>1557</v>
      </c>
      <c r="F44" s="423">
        <v>6.2140000000000004</v>
      </c>
      <c r="G44" s="423">
        <v>0.32567938037405059</v>
      </c>
      <c r="H44" s="424">
        <v>0</v>
      </c>
      <c r="I44" s="424">
        <v>91.61</v>
      </c>
      <c r="J44" s="403"/>
      <c r="K44" s="136"/>
      <c r="L44" s="138"/>
      <c r="M44" s="423" t="s">
        <v>416</v>
      </c>
      <c r="N44" s="423">
        <v>45.822600000000001</v>
      </c>
      <c r="O44" s="423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770"/>
      <c r="B45" s="770"/>
      <c r="C45" s="751"/>
      <c r="D45" s="423">
        <v>0</v>
      </c>
      <c r="E45" s="423" t="s">
        <v>1557</v>
      </c>
      <c r="F45" s="423">
        <v>15.236000000000001</v>
      </c>
      <c r="G45" s="423">
        <v>0.79852768577068478</v>
      </c>
      <c r="H45" s="424">
        <v>129.548</v>
      </c>
      <c r="I45" s="424">
        <v>216.886</v>
      </c>
      <c r="J45" s="403"/>
      <c r="K45" s="136"/>
      <c r="L45" s="138"/>
      <c r="M45" s="423" t="s">
        <v>510</v>
      </c>
      <c r="N45" s="423">
        <v>44.8705</v>
      </c>
      <c r="O45" s="423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770"/>
      <c r="B46" s="770"/>
      <c r="C46" s="751"/>
      <c r="D46" s="423">
        <v>0</v>
      </c>
      <c r="E46" s="423" t="s">
        <v>1557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423">
        <v>45.938000000000002</v>
      </c>
      <c r="O46" s="423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770"/>
      <c r="B47" s="770"/>
      <c r="C47" s="751"/>
      <c r="D47" s="423">
        <v>0</v>
      </c>
      <c r="E47" s="423" t="s">
        <v>1557</v>
      </c>
      <c r="F47" s="423">
        <v>17.974</v>
      </c>
      <c r="G47" s="423">
        <v>0.94202786978487052</v>
      </c>
      <c r="H47" s="424">
        <v>148.792</v>
      </c>
      <c r="I47" s="424">
        <v>227.52799999999999</v>
      </c>
      <c r="J47" s="403"/>
      <c r="K47" s="136"/>
      <c r="L47" s="138"/>
      <c r="M47" s="423" t="s">
        <v>656</v>
      </c>
      <c r="N47" s="423">
        <v>45.764000000000003</v>
      </c>
      <c r="O47" s="423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770"/>
      <c r="B48" s="770"/>
      <c r="C48" s="751"/>
      <c r="D48" s="423">
        <v>0</v>
      </c>
      <c r="E48" s="423" t="s">
        <v>1557</v>
      </c>
      <c r="F48" s="423">
        <v>1.702</v>
      </c>
      <c r="G48" s="423">
        <v>8.9202817089899272E-2</v>
      </c>
      <c r="H48" s="424">
        <v>3.1166</v>
      </c>
      <c r="I48" s="424">
        <v>34.896999999999998</v>
      </c>
      <c r="J48" s="403"/>
      <c r="K48" s="136"/>
      <c r="L48" s="138"/>
      <c r="M48" s="423" t="s">
        <v>659</v>
      </c>
      <c r="N48" s="423">
        <v>45.436799999999998</v>
      </c>
      <c r="O48" s="423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770"/>
      <c r="B49" s="770"/>
      <c r="C49" s="751"/>
      <c r="D49" s="423">
        <v>0</v>
      </c>
      <c r="E49" s="423" t="s">
        <v>1557</v>
      </c>
      <c r="F49" s="423">
        <v>15.5684</v>
      </c>
      <c r="G49" s="423">
        <v>0.81594896450199061</v>
      </c>
      <c r="H49" s="424">
        <v>0</v>
      </c>
      <c r="I49" s="424">
        <v>218.83600000000001</v>
      </c>
      <c r="J49" s="403"/>
      <c r="K49" s="136"/>
      <c r="L49" s="138"/>
      <c r="M49" s="423" t="s">
        <v>977</v>
      </c>
      <c r="N49" s="423">
        <v>43.904116999999999</v>
      </c>
      <c r="O49" s="423">
        <v>15.840389999999999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770"/>
      <c r="B50" s="770"/>
      <c r="C50" s="751"/>
      <c r="D50" s="423">
        <v>0</v>
      </c>
      <c r="E50" s="423" t="s">
        <v>1557</v>
      </c>
      <c r="F50" s="423">
        <v>8.6981000000000002</v>
      </c>
      <c r="G50" s="423">
        <v>0.4558725166449194</v>
      </c>
      <c r="H50" s="424">
        <v>69.065200000000004</v>
      </c>
      <c r="I50" s="424">
        <v>117.6707</v>
      </c>
      <c r="J50" s="403"/>
      <c r="K50" s="136"/>
      <c r="L50" s="138"/>
      <c r="M50" s="423" t="s">
        <v>1029</v>
      </c>
      <c r="N50" s="423" t="e">
        <v>#N/A</v>
      </c>
      <c r="O50" s="423" t="e">
        <v>#N/A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770"/>
      <c r="B51" s="770"/>
      <c r="C51" s="751"/>
      <c r="D51" s="423">
        <v>0</v>
      </c>
      <c r="E51" s="423" t="s">
        <v>1557</v>
      </c>
      <c r="F51" s="423">
        <v>0.4617</v>
      </c>
      <c r="G51" s="423">
        <v>2.419796747967479E-2</v>
      </c>
      <c r="H51" s="424">
        <v>10.5868</v>
      </c>
      <c r="I51" s="424">
        <v>14.487200000000001</v>
      </c>
      <c r="J51" s="403"/>
      <c r="K51" s="136"/>
      <c r="L51" s="138"/>
      <c r="M51" s="423" t="s">
        <v>253</v>
      </c>
      <c r="N51" s="423">
        <v>45.703099999999999</v>
      </c>
      <c r="O51" s="423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770"/>
      <c r="B52" s="770"/>
      <c r="C52" s="751"/>
      <c r="D52" s="423">
        <v>0</v>
      </c>
      <c r="E52" s="423" t="s">
        <v>1557</v>
      </c>
      <c r="F52" s="423">
        <v>0.82240000000000002</v>
      </c>
      <c r="G52" s="423">
        <v>4.3102465790089986E-2</v>
      </c>
      <c r="H52" s="424">
        <v>18.859400000000001</v>
      </c>
      <c r="I52" s="424">
        <v>25.807600000000001</v>
      </c>
      <c r="J52" s="403"/>
      <c r="K52" s="136"/>
      <c r="L52" s="138"/>
      <c r="M52" s="423" t="s">
        <v>256</v>
      </c>
      <c r="N52" s="423">
        <v>45.677500000000002</v>
      </c>
      <c r="O52" s="423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770"/>
      <c r="B53" s="770"/>
      <c r="C53" s="751"/>
      <c r="D53" s="423">
        <v>0</v>
      </c>
      <c r="E53" s="423" t="s">
        <v>1557</v>
      </c>
      <c r="F53" s="423">
        <v>9.1351000000000013</v>
      </c>
      <c r="G53" s="423">
        <v>0.47877594265448825</v>
      </c>
      <c r="H53" s="424">
        <v>90.517100000000013</v>
      </c>
      <c r="I53" s="424">
        <v>145.2998</v>
      </c>
      <c r="J53" s="403"/>
      <c r="K53" s="136"/>
      <c r="L53" s="138"/>
      <c r="M53" s="423" t="s">
        <v>258</v>
      </c>
      <c r="N53" s="423">
        <v>45.606099999999998</v>
      </c>
      <c r="O53" s="423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770"/>
      <c r="B54" s="770"/>
      <c r="C54" s="751"/>
      <c r="D54" s="423">
        <v>0</v>
      </c>
      <c r="E54" s="423" t="s">
        <v>1557</v>
      </c>
      <c r="F54" s="423">
        <v>0.44719999999999999</v>
      </c>
      <c r="G54" s="423">
        <v>2.3438013985078117E-2</v>
      </c>
      <c r="H54" s="424">
        <v>10.254299999999999</v>
      </c>
      <c r="I54" s="424">
        <v>14.032200000000001</v>
      </c>
      <c r="J54" s="403"/>
      <c r="K54" s="136"/>
      <c r="L54" s="138"/>
      <c r="M54" s="423" t="s">
        <v>261</v>
      </c>
      <c r="N54" s="423">
        <v>45.734900000000003</v>
      </c>
      <c r="O54" s="423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770"/>
      <c r="B55" s="770"/>
      <c r="C55" s="751"/>
      <c r="D55" s="423">
        <v>0</v>
      </c>
      <c r="E55" s="423" t="s">
        <v>1557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423">
        <v>43.803649999999998</v>
      </c>
      <c r="O55" s="423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770"/>
      <c r="B56" s="770"/>
      <c r="C56" s="751"/>
      <c r="D56" s="423">
        <v>0</v>
      </c>
      <c r="E56" s="423" t="s">
        <v>1557</v>
      </c>
      <c r="F56" s="423">
        <v>2.9350000000000001</v>
      </c>
      <c r="G56" s="423">
        <v>0.15382506942353372</v>
      </c>
      <c r="H56" s="424">
        <v>29.475000000000001</v>
      </c>
      <c r="I56" s="424">
        <v>47.15</v>
      </c>
      <c r="J56" s="403"/>
      <c r="K56" s="136"/>
      <c r="L56" s="138"/>
      <c r="M56" s="423" t="s">
        <v>1045</v>
      </c>
      <c r="N56" s="423">
        <v>45.365699999999997</v>
      </c>
      <c r="O56" s="423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770"/>
      <c r="B57" s="770"/>
      <c r="C57" s="730" t="s">
        <v>1290</v>
      </c>
      <c r="D57" s="162"/>
      <c r="E57" s="163"/>
      <c r="F57" s="163"/>
      <c r="G57" s="583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70"/>
      <c r="B58" s="770"/>
      <c r="C58" s="726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70"/>
      <c r="B59" s="770"/>
      <c r="C59" s="727"/>
      <c r="D59" s="169"/>
      <c r="E59" s="170"/>
      <c r="F59" s="170"/>
      <c r="G59" s="584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70"/>
      <c r="B60" s="770"/>
      <c r="C60" s="741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70"/>
      <c r="B61" s="770"/>
      <c r="C61" s="741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70"/>
      <c r="B62" s="770"/>
      <c r="C62" s="742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70"/>
      <c r="B63" s="770"/>
      <c r="C63" s="399" t="s">
        <v>1546</v>
      </c>
      <c r="D63" s="426">
        <v>8.3400000000000002E-2</v>
      </c>
      <c r="E63" s="426">
        <v>0</v>
      </c>
      <c r="F63" s="426">
        <v>256.64659999999998</v>
      </c>
      <c r="G63" s="585"/>
      <c r="H63" s="426">
        <v>1733.9344000000003</v>
      </c>
      <c r="I63" s="426">
        <v>3742.3072000000011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70"/>
      <c r="B64" s="770"/>
      <c r="C64" s="146" t="s">
        <v>1185</v>
      </c>
      <c r="D64" s="427">
        <v>59.820685000000005</v>
      </c>
      <c r="E64" s="428" t="s">
        <v>1572</v>
      </c>
      <c r="F64" s="428">
        <v>149.44500000000002</v>
      </c>
      <c r="G64" s="586">
        <v>7.8324999999999996</v>
      </c>
      <c r="H64" s="428">
        <v>1132.5452500000001</v>
      </c>
      <c r="I64" s="428">
        <v>8026.6250000000009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68" t="s">
        <v>1547</v>
      </c>
      <c r="B65" s="771" t="s">
        <v>1548</v>
      </c>
      <c r="C65" s="739" t="s">
        <v>1184</v>
      </c>
      <c r="D65" s="422">
        <v>0</v>
      </c>
      <c r="E65" s="423" t="s">
        <v>1557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423" t="e">
        <v>#N/A</v>
      </c>
      <c r="O65" s="423" t="e">
        <v>#N/A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26"/>
      <c r="B66" s="772"/>
      <c r="C66" s="740"/>
      <c r="D66" s="422">
        <v>0</v>
      </c>
      <c r="E66" s="423" t="s">
        <v>1557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423">
        <v>44.6128</v>
      </c>
      <c r="O66" s="423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26"/>
      <c r="B67" s="772"/>
      <c r="C67" s="740"/>
      <c r="D67" s="422">
        <v>0</v>
      </c>
      <c r="E67" s="423" t="s">
        <v>1557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423">
        <v>444315</v>
      </c>
      <c r="O67" s="423">
        <v>201020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26"/>
      <c r="B68" s="772"/>
      <c r="C68" s="740"/>
      <c r="D68" s="422">
        <v>0</v>
      </c>
      <c r="E68" s="423" t="s">
        <v>1557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423">
        <v>45.703099999999999</v>
      </c>
      <c r="O68" s="423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26"/>
      <c r="B69" s="772"/>
      <c r="C69" s="740"/>
      <c r="D69" s="422">
        <v>0</v>
      </c>
      <c r="E69" s="423" t="s">
        <v>1557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423">
        <v>45.622599999999998</v>
      </c>
      <c r="O69" s="423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26"/>
      <c r="B70" s="772"/>
      <c r="C70" s="740"/>
      <c r="D70" s="422">
        <v>0</v>
      </c>
      <c r="E70" s="423" t="s">
        <v>1557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423">
        <v>0</v>
      </c>
      <c r="O70" s="423">
        <v>0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26"/>
      <c r="B71" s="772"/>
      <c r="C71" s="740"/>
      <c r="D71" s="422">
        <v>0</v>
      </c>
      <c r="E71" s="423" t="s">
        <v>1557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423">
        <v>45.248899999999999</v>
      </c>
      <c r="O71" s="423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26"/>
      <c r="B72" s="772"/>
      <c r="C72" s="740"/>
      <c r="D72" s="422">
        <v>0</v>
      </c>
      <c r="E72" s="423" t="s">
        <v>1557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423">
        <v>45.371499999999997</v>
      </c>
      <c r="O72" s="423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26"/>
      <c r="B73" s="772"/>
      <c r="C73" s="740"/>
      <c r="D73" s="422">
        <v>0</v>
      </c>
      <c r="E73" s="423" t="s">
        <v>1557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423">
        <v>45.25</v>
      </c>
      <c r="O73" s="423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26"/>
      <c r="B74" s="772"/>
      <c r="C74" s="740"/>
      <c r="D74" s="422">
        <v>0</v>
      </c>
      <c r="E74" s="423" t="s">
        <v>1557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423">
        <v>44.436199999999999</v>
      </c>
      <c r="O74" s="423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26"/>
      <c r="B75" s="772"/>
      <c r="C75" s="740"/>
      <c r="D75" s="422">
        <v>0</v>
      </c>
      <c r="E75" s="423" t="s">
        <v>1557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423">
        <v>46.069800000000001</v>
      </c>
      <c r="O75" s="423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26"/>
      <c r="B76" s="772"/>
      <c r="C76" s="740"/>
      <c r="D76" s="422">
        <v>0</v>
      </c>
      <c r="E76" s="423" t="s">
        <v>1557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423">
        <v>45</v>
      </c>
      <c r="O76" s="423">
        <v>20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26"/>
      <c r="B77" s="772"/>
      <c r="C77" s="740"/>
      <c r="D77" s="422">
        <v>0</v>
      </c>
      <c r="E77" s="423" t="s">
        <v>1557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423">
        <v>44.399486000000003</v>
      </c>
      <c r="O77" s="423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26"/>
      <c r="B78" s="772"/>
      <c r="C78" s="740"/>
      <c r="D78" s="422">
        <v>0</v>
      </c>
      <c r="E78" s="423" t="s">
        <v>1557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423">
        <v>45.665799999999997</v>
      </c>
      <c r="O78" s="423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26"/>
      <c r="B79" s="772"/>
      <c r="C79" s="740"/>
      <c r="D79" s="422">
        <v>0</v>
      </c>
      <c r="E79" s="423" t="s">
        <v>1557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423">
        <v>45.812800000000003</v>
      </c>
      <c r="O79" s="423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26"/>
      <c r="B80" s="772"/>
      <c r="C80" s="740"/>
      <c r="D80" s="422">
        <v>0</v>
      </c>
      <c r="E80" s="423" t="s">
        <v>1557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423">
        <v>45.812800000000003</v>
      </c>
      <c r="O80" s="423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26"/>
      <c r="B81" s="772"/>
      <c r="C81" s="740"/>
      <c r="D81" s="422">
        <v>6.3799999999999996E-2</v>
      </c>
      <c r="E81" s="423" t="s">
        <v>1557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423">
        <v>0</v>
      </c>
      <c r="O81" s="423">
        <v>0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26"/>
      <c r="B82" s="772"/>
      <c r="C82" s="740"/>
      <c r="D82" s="422">
        <v>2.9600000000000001E-2</v>
      </c>
      <c r="E82" s="423" t="s">
        <v>1557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423">
        <v>45.518900000000002</v>
      </c>
      <c r="O82" s="423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26"/>
      <c r="B83" s="772"/>
      <c r="C83" s="740"/>
      <c r="D83" s="422">
        <v>0</v>
      </c>
      <c r="E83" s="423" t="s">
        <v>1557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423">
        <v>44</v>
      </c>
      <c r="O83" s="423">
        <v>21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26"/>
      <c r="B84" s="772"/>
      <c r="C84" s="740"/>
      <c r="D84" s="422">
        <v>0</v>
      </c>
      <c r="E84" s="423" t="s">
        <v>1557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423">
        <v>44.237499999999997</v>
      </c>
      <c r="O84" s="423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26"/>
      <c r="B85" s="772"/>
      <c r="C85" s="740"/>
      <c r="D85" s="422">
        <v>0</v>
      </c>
      <c r="E85" s="423" t="s">
        <v>1557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423">
        <v>44</v>
      </c>
      <c r="O85" s="423">
        <v>21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26"/>
      <c r="B86" s="772"/>
      <c r="C86" s="740"/>
      <c r="D86" s="422">
        <v>0</v>
      </c>
      <c r="E86" s="423" t="s">
        <v>1557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423">
        <v>44.530900000000003</v>
      </c>
      <c r="O86" s="423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26"/>
      <c r="B87" s="772"/>
      <c r="C87" s="740"/>
      <c r="D87" s="422">
        <v>0</v>
      </c>
      <c r="E87" s="423" t="s">
        <v>1557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423">
        <v>45.612299999999998</v>
      </c>
      <c r="O87" s="423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26"/>
      <c r="B88" s="772"/>
      <c r="C88" s="740"/>
      <c r="D88" s="422">
        <v>0</v>
      </c>
      <c r="E88" s="423" t="s">
        <v>1557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423">
        <v>44.622300000000003</v>
      </c>
      <c r="O88" s="423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26"/>
      <c r="B89" s="772"/>
      <c r="C89" s="740"/>
      <c r="D89" s="422">
        <v>0</v>
      </c>
      <c r="E89" s="423" t="s">
        <v>1557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423">
        <v>43.997199999999999</v>
      </c>
      <c r="O89" s="423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26"/>
      <c r="B90" s="772"/>
      <c r="C90" s="740"/>
      <c r="D90" s="422">
        <v>0</v>
      </c>
      <c r="E90" s="423" t="s">
        <v>1557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423">
        <v>44.381799999999998</v>
      </c>
      <c r="O90" s="423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26"/>
      <c r="B91" s="772"/>
      <c r="C91" s="740"/>
      <c r="D91" s="422">
        <v>0</v>
      </c>
      <c r="E91" s="423" t="s">
        <v>1557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423">
        <v>45.706600000000002</v>
      </c>
      <c r="O91" s="423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26"/>
      <c r="B92" s="772"/>
      <c r="C92" s="740"/>
      <c r="D92" s="422">
        <v>0</v>
      </c>
      <c r="E92" s="423" t="s">
        <v>1557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423">
        <v>44.584499999999998</v>
      </c>
      <c r="O92" s="423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26"/>
      <c r="B93" s="772"/>
      <c r="C93" s="740"/>
      <c r="D93" s="422">
        <v>0.40800000000000003</v>
      </c>
      <c r="E93" s="423" t="s">
        <v>1557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423">
        <v>45.236699999999999</v>
      </c>
      <c r="O93" s="423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26"/>
      <c r="B94" s="772"/>
      <c r="C94" s="740"/>
      <c r="D94" s="422">
        <v>0.16700000000000001</v>
      </c>
      <c r="E94" s="423" t="s">
        <v>1557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423">
        <v>45.241799999999998</v>
      </c>
      <c r="O94" s="423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26"/>
      <c r="B95" s="772"/>
      <c r="C95" s="740"/>
      <c r="D95" s="422">
        <v>1.9E-2</v>
      </c>
      <c r="E95" s="423" t="s">
        <v>1557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423">
        <v>45.102800000000002</v>
      </c>
      <c r="O95" s="423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26"/>
      <c r="B96" s="772"/>
      <c r="C96" s="740"/>
      <c r="D96" s="422">
        <v>0.16600000000000001</v>
      </c>
      <c r="E96" s="423" t="s">
        <v>1557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423">
        <v>44.365099999999998</v>
      </c>
      <c r="O96" s="423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26"/>
      <c r="B97" s="772"/>
      <c r="C97" s="740"/>
      <c r="D97" s="422">
        <v>0</v>
      </c>
      <c r="E97" s="423" t="s">
        <v>1557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423">
        <v>45</v>
      </c>
      <c r="O97" s="423">
        <v>19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26"/>
      <c r="B98" s="772"/>
      <c r="C98" s="740"/>
      <c r="D98" s="422">
        <v>0</v>
      </c>
      <c r="E98" s="423" t="s">
        <v>1557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423">
        <v>45.686549100000001</v>
      </c>
      <c r="O98" s="423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26"/>
      <c r="B99" s="772"/>
      <c r="C99" s="740"/>
      <c r="D99" s="422">
        <v>0</v>
      </c>
      <c r="E99" s="423" t="s">
        <v>1557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423">
        <v>44</v>
      </c>
      <c r="O99" s="423">
        <v>20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26"/>
      <c r="B100" s="772"/>
      <c r="C100" s="740"/>
      <c r="D100" s="422">
        <v>0</v>
      </c>
      <c r="E100" s="423" t="s">
        <v>1557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423">
        <v>44</v>
      </c>
      <c r="O100" s="423">
        <v>20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26"/>
      <c r="B101" s="772"/>
      <c r="C101" s="740"/>
      <c r="D101" s="422">
        <v>0</v>
      </c>
      <c r="E101" s="423" t="s">
        <v>1557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423">
        <v>44</v>
      </c>
      <c r="O101" s="423">
        <v>20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26"/>
      <c r="B102" s="772"/>
      <c r="C102" s="740"/>
      <c r="D102" s="422">
        <v>0</v>
      </c>
      <c r="E102" s="423" t="s">
        <v>1557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423">
        <v>45.589799999999997</v>
      </c>
      <c r="O102" s="423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26"/>
      <c r="B103" s="772"/>
      <c r="C103" s="740"/>
      <c r="D103" s="422">
        <v>0</v>
      </c>
      <c r="E103" s="423" t="s">
        <v>1557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423">
        <v>45.661499999999997</v>
      </c>
      <c r="O103" s="423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26"/>
      <c r="B104" s="772"/>
      <c r="C104" s="740"/>
      <c r="D104" s="422">
        <v>0</v>
      </c>
      <c r="E104" s="423" t="s">
        <v>1557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423">
        <v>45.566899999999997</v>
      </c>
      <c r="O104" s="423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26"/>
      <c r="B105" s="772"/>
      <c r="C105" s="740"/>
      <c r="D105" s="422">
        <v>0</v>
      </c>
      <c r="E105" s="423" t="s">
        <v>1557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423">
        <v>44</v>
      </c>
      <c r="O105" s="423">
        <v>20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26"/>
      <c r="B106" s="772"/>
      <c r="C106" s="740"/>
      <c r="D106" s="422">
        <v>0</v>
      </c>
      <c r="E106" s="423" t="s">
        <v>1557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423">
        <v>44</v>
      </c>
      <c r="O106" s="423">
        <v>21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26"/>
      <c r="B107" s="772"/>
      <c r="C107" s="740"/>
      <c r="D107" s="422">
        <v>0</v>
      </c>
      <c r="E107" s="423" t="s">
        <v>1557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423">
        <v>45.125399999999999</v>
      </c>
      <c r="O107" s="423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26"/>
      <c r="B108" s="772"/>
      <c r="C108" s="740"/>
      <c r="D108" s="422">
        <v>0</v>
      </c>
      <c r="E108" s="423" t="s">
        <v>1557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423">
        <v>44503406</v>
      </c>
      <c r="O108" s="423">
        <v>21295936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26"/>
      <c r="B109" s="772"/>
      <c r="C109" s="740"/>
      <c r="D109" s="422">
        <v>0</v>
      </c>
      <c r="E109" s="423" t="s">
        <v>1557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423">
        <v>45.6111</v>
      </c>
      <c r="O109" s="423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26"/>
      <c r="B110" s="772"/>
      <c r="C110" s="740"/>
      <c r="D110" s="422">
        <v>0</v>
      </c>
      <c r="E110" s="423" t="s">
        <v>1557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423">
        <v>44218089</v>
      </c>
      <c r="O110" s="423">
        <v>21204035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26"/>
      <c r="B111" s="772"/>
      <c r="C111" s="730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26"/>
      <c r="B112" s="772"/>
      <c r="C112" s="726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26"/>
      <c r="B113" s="772"/>
      <c r="C113" s="727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26"/>
      <c r="B114" s="772"/>
      <c r="C114" s="741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26"/>
      <c r="B115" s="772"/>
      <c r="C115" s="741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26"/>
      <c r="B116" s="772"/>
      <c r="C116" s="742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26"/>
      <c r="B117" s="772"/>
      <c r="C117" s="399" t="s">
        <v>1546</v>
      </c>
      <c r="D117" s="426">
        <v>0.85340000000000016</v>
      </c>
      <c r="E117" s="426">
        <v>0</v>
      </c>
      <c r="F117" s="426">
        <v>289.88339999999999</v>
      </c>
      <c r="G117" s="426">
        <v>22.01241895643086</v>
      </c>
      <c r="H117" s="426">
        <v>808.34289999999976</v>
      </c>
      <c r="I117" s="426">
        <v>1588.6026000000002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26"/>
      <c r="B118" s="772"/>
      <c r="C118" s="146" t="s">
        <v>1185</v>
      </c>
      <c r="D118" s="427">
        <v>59.482044999999999</v>
      </c>
      <c r="E118" s="427" t="s">
        <v>1572</v>
      </c>
      <c r="F118" s="427">
        <v>479.44423</v>
      </c>
      <c r="G118" s="427">
        <v>36.406801000000002</v>
      </c>
      <c r="H118" s="427">
        <v>2000.5801200000003</v>
      </c>
      <c r="I118" s="427">
        <v>3826.5841649999998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26.25" thickBot="1" x14ac:dyDescent="0.25">
      <c r="A119" s="430" t="s">
        <v>1549</v>
      </c>
      <c r="B119" s="431" t="s">
        <v>1550</v>
      </c>
      <c r="C119" s="203" t="s">
        <v>1185</v>
      </c>
      <c r="D119" s="429">
        <v>65.305647630769229</v>
      </c>
      <c r="E119" s="432" t="s">
        <v>1572</v>
      </c>
      <c r="F119" s="429">
        <v>220.63701046153849</v>
      </c>
      <c r="G119" s="429">
        <v>143.58916553846151</v>
      </c>
      <c r="H119" s="429">
        <v>6281.8508835692319</v>
      </c>
      <c r="I119" s="429">
        <v>6095.986724102564</v>
      </c>
      <c r="J119" s="425" t="s">
        <v>1544</v>
      </c>
      <c r="K119" s="433"/>
      <c r="L119" s="433"/>
      <c r="M119" s="433"/>
      <c r="N119" s="433"/>
      <c r="O119" s="433"/>
      <c r="P119" s="433"/>
      <c r="Q119" s="433"/>
      <c r="R119" s="433"/>
      <c r="S119" s="433"/>
    </row>
    <row r="120" spans="1:19" ht="26.25" thickBot="1" x14ac:dyDescent="0.25">
      <c r="A120" s="104" t="s">
        <v>1551</v>
      </c>
      <c r="B120" s="434" t="s">
        <v>1552</v>
      </c>
      <c r="C120" s="203" t="s">
        <v>1185</v>
      </c>
      <c r="D120" s="435">
        <v>40.579618274999994</v>
      </c>
      <c r="E120" s="436" t="s">
        <v>1572</v>
      </c>
      <c r="F120" s="435">
        <v>105.00386399999999</v>
      </c>
      <c r="G120" s="435">
        <v>70.002575999999991</v>
      </c>
      <c r="H120" s="435">
        <v>3462.0162864000004</v>
      </c>
      <c r="I120" s="435">
        <v>2487.7651575</v>
      </c>
      <c r="J120" s="425" t="s">
        <v>1544</v>
      </c>
      <c r="K120" s="437"/>
      <c r="L120" s="437"/>
      <c r="M120" s="437"/>
      <c r="N120" s="437"/>
      <c r="O120" s="437"/>
      <c r="P120" s="437"/>
      <c r="Q120" s="437"/>
      <c r="R120" s="437"/>
      <c r="S120" s="437"/>
    </row>
    <row r="121" spans="1:19" ht="26.25" thickBot="1" x14ac:dyDescent="0.25">
      <c r="A121" s="104" t="s">
        <v>1553</v>
      </c>
      <c r="B121" s="434" t="s">
        <v>1554</v>
      </c>
      <c r="C121" s="203" t="s">
        <v>1185</v>
      </c>
      <c r="D121" s="435">
        <v>3.5782880000000001</v>
      </c>
      <c r="E121" s="436" t="s">
        <v>1572</v>
      </c>
      <c r="F121" s="435">
        <v>26.837160000000001</v>
      </c>
      <c r="G121" s="435">
        <v>8.9457199999999997</v>
      </c>
      <c r="H121" s="435">
        <v>124.79279400000001</v>
      </c>
      <c r="I121" s="435">
        <v>178.91440000000003</v>
      </c>
      <c r="J121" s="425" t="s">
        <v>1544</v>
      </c>
      <c r="K121" s="437"/>
      <c r="L121" s="437"/>
      <c r="M121" s="437"/>
      <c r="N121" s="437"/>
      <c r="O121" s="437"/>
      <c r="P121" s="437"/>
      <c r="Q121" s="437"/>
      <c r="R121" s="437"/>
      <c r="S121" s="437"/>
    </row>
    <row r="122" spans="1:19" ht="26.25" thickBot="1" x14ac:dyDescent="0.25">
      <c r="A122" s="104" t="s">
        <v>1555</v>
      </c>
      <c r="B122" s="434" t="s">
        <v>1556</v>
      </c>
      <c r="C122" s="203" t="s">
        <v>1185</v>
      </c>
      <c r="D122" s="435" t="s">
        <v>1557</v>
      </c>
      <c r="E122" s="435" t="s">
        <v>1557</v>
      </c>
      <c r="F122" s="435" t="s">
        <v>1557</v>
      </c>
      <c r="G122" s="435" t="s">
        <v>1557</v>
      </c>
      <c r="H122" s="435" t="s">
        <v>1557</v>
      </c>
      <c r="I122" s="435" t="s">
        <v>1557</v>
      </c>
      <c r="J122" s="425" t="s">
        <v>1544</v>
      </c>
      <c r="K122" s="437"/>
      <c r="L122" s="437"/>
      <c r="M122" s="437"/>
      <c r="N122" s="437"/>
      <c r="O122" s="437"/>
      <c r="P122" s="437"/>
      <c r="Q122" s="437"/>
      <c r="R122" s="437"/>
      <c r="S122" s="437"/>
    </row>
    <row r="123" spans="1:19" ht="26.25" thickBot="1" x14ac:dyDescent="0.25">
      <c r="A123" s="104" t="s">
        <v>1558</v>
      </c>
      <c r="B123" s="434" t="s">
        <v>1559</v>
      </c>
      <c r="C123" s="203" t="s">
        <v>1185</v>
      </c>
      <c r="D123" s="435">
        <v>0.40565600000000002</v>
      </c>
      <c r="E123" s="436" t="s">
        <v>1572</v>
      </c>
      <c r="F123" s="435">
        <v>3.0424199999999999</v>
      </c>
      <c r="G123" s="435">
        <v>1.01414</v>
      </c>
      <c r="H123" s="435">
        <v>31.641167999999997</v>
      </c>
      <c r="I123" s="435">
        <v>20.282800000000002</v>
      </c>
      <c r="J123" s="425" t="s">
        <v>1544</v>
      </c>
      <c r="K123" s="437"/>
      <c r="L123" s="437"/>
      <c r="M123" s="437"/>
      <c r="N123" s="437"/>
      <c r="O123" s="437"/>
      <c r="P123" s="437"/>
      <c r="Q123" s="437"/>
      <c r="R123" s="437"/>
      <c r="S123" s="437"/>
    </row>
    <row r="124" spans="1:19" ht="26.25" thickBot="1" x14ac:dyDescent="0.25">
      <c r="A124" s="104" t="s">
        <v>1560</v>
      </c>
      <c r="B124" s="434" t="s">
        <v>1561</v>
      </c>
      <c r="C124" s="203" t="s">
        <v>1185</v>
      </c>
      <c r="D124" s="435">
        <v>0.76490550000000013</v>
      </c>
      <c r="E124" s="436" t="s">
        <v>1572</v>
      </c>
      <c r="F124" s="435">
        <v>0.83721000000000001</v>
      </c>
      <c r="G124" s="435">
        <v>0.53277000000000008</v>
      </c>
      <c r="H124" s="435">
        <v>29.610595499999999</v>
      </c>
      <c r="I124" s="435">
        <v>26.638500000000001</v>
      </c>
      <c r="J124" s="425" t="s">
        <v>1544</v>
      </c>
      <c r="K124" s="437"/>
      <c r="L124" s="437"/>
      <c r="M124" s="437"/>
      <c r="N124" s="437"/>
      <c r="O124" s="437"/>
      <c r="P124" s="437"/>
      <c r="Q124" s="437"/>
      <c r="R124" s="437"/>
      <c r="S124" s="437"/>
    </row>
    <row r="125" spans="1:19" ht="26.25" thickBot="1" x14ac:dyDescent="0.25">
      <c r="A125" s="104" t="s">
        <v>1562</v>
      </c>
      <c r="B125" s="434" t="s">
        <v>1563</v>
      </c>
      <c r="C125" s="203" t="s">
        <v>1185</v>
      </c>
      <c r="D125" s="435" t="s">
        <v>1557</v>
      </c>
      <c r="E125" s="436" t="s">
        <v>1557</v>
      </c>
      <c r="F125" s="435" t="s">
        <v>1572</v>
      </c>
      <c r="G125" s="435" t="s">
        <v>1557</v>
      </c>
      <c r="H125" s="435" t="s">
        <v>1557</v>
      </c>
      <c r="I125" s="435" t="s">
        <v>1557</v>
      </c>
      <c r="J125" s="425" t="s">
        <v>1544</v>
      </c>
      <c r="K125" s="437"/>
      <c r="L125" s="437"/>
      <c r="M125" s="437"/>
      <c r="N125" s="437"/>
      <c r="O125" s="437"/>
      <c r="P125" s="437"/>
      <c r="Q125" s="437"/>
      <c r="R125" s="437"/>
      <c r="S125" s="437"/>
    </row>
    <row r="126" spans="1:19" ht="26.25" thickBot="1" x14ac:dyDescent="0.25">
      <c r="A126" s="104" t="s">
        <v>1564</v>
      </c>
      <c r="B126" s="434" t="s">
        <v>1565</v>
      </c>
      <c r="C126" s="203" t="s">
        <v>1185</v>
      </c>
      <c r="D126" s="435">
        <v>0.40721000000000002</v>
      </c>
      <c r="E126" s="436" t="s">
        <v>1572</v>
      </c>
      <c r="F126" s="435">
        <v>5.5991374999999994</v>
      </c>
      <c r="G126" s="435">
        <v>1.018025</v>
      </c>
      <c r="H126" s="435">
        <v>24.890711249999999</v>
      </c>
      <c r="I126" s="435">
        <v>28.504700000000003</v>
      </c>
      <c r="J126" s="425" t="s">
        <v>1544</v>
      </c>
      <c r="K126" s="437"/>
      <c r="L126" s="437"/>
      <c r="M126" s="437"/>
      <c r="N126" s="437"/>
      <c r="O126" s="437"/>
      <c r="P126" s="437"/>
      <c r="Q126" s="437"/>
      <c r="R126" s="437"/>
      <c r="S126" s="437"/>
    </row>
    <row r="127" spans="1:19" ht="26.25" thickBot="1" x14ac:dyDescent="0.25">
      <c r="A127" s="104" t="s">
        <v>1566</v>
      </c>
      <c r="B127" s="434" t="s">
        <v>1567</v>
      </c>
      <c r="C127" s="203" t="s">
        <v>1185</v>
      </c>
      <c r="D127" s="435">
        <v>0.16345300000000001</v>
      </c>
      <c r="E127" s="435" t="s">
        <v>1572</v>
      </c>
      <c r="F127" s="435">
        <v>19.614360000000001</v>
      </c>
      <c r="G127" s="435">
        <v>2.4517950000000002</v>
      </c>
      <c r="H127" s="435">
        <v>39.9642585</v>
      </c>
      <c r="I127" s="435">
        <v>24.517949999999999</v>
      </c>
      <c r="J127" s="425" t="s">
        <v>1544</v>
      </c>
      <c r="K127" s="437"/>
      <c r="L127" s="437"/>
      <c r="M127" s="437"/>
      <c r="N127" s="437"/>
      <c r="O127" s="437"/>
      <c r="P127" s="437"/>
      <c r="Q127" s="437"/>
      <c r="R127" s="437"/>
      <c r="S127" s="437"/>
    </row>
    <row r="128" spans="1:19" ht="26.25" thickBot="1" x14ac:dyDescent="0.25">
      <c r="A128" s="104" t="s">
        <v>1568</v>
      </c>
      <c r="B128" s="434" t="s">
        <v>1569</v>
      </c>
      <c r="C128" s="203" t="s">
        <v>1185</v>
      </c>
      <c r="D128" s="435" t="s">
        <v>1557</v>
      </c>
      <c r="E128" s="435" t="s">
        <v>1557</v>
      </c>
      <c r="F128" s="435" t="s">
        <v>1557</v>
      </c>
      <c r="G128" s="435" t="s">
        <v>1557</v>
      </c>
      <c r="H128" s="435" t="s">
        <v>1557</v>
      </c>
      <c r="I128" s="435" t="s">
        <v>1557</v>
      </c>
      <c r="J128" s="425" t="s">
        <v>1544</v>
      </c>
      <c r="K128" s="437"/>
      <c r="L128" s="437"/>
      <c r="M128" s="437"/>
      <c r="N128" s="437"/>
      <c r="O128" s="437"/>
      <c r="P128" s="437"/>
      <c r="Q128" s="437"/>
      <c r="R128" s="437"/>
      <c r="S128" s="437"/>
    </row>
    <row r="129" spans="1:19" ht="26.25" thickBot="1" x14ac:dyDescent="0.25">
      <c r="A129" s="104" t="s">
        <v>1570</v>
      </c>
      <c r="B129" s="434" t="s">
        <v>1571</v>
      </c>
      <c r="C129" s="203" t="s">
        <v>1185</v>
      </c>
      <c r="D129" s="435">
        <v>8.3341843999999998</v>
      </c>
      <c r="E129" s="435" t="s">
        <v>1572</v>
      </c>
      <c r="F129" s="435" t="s">
        <v>1572</v>
      </c>
      <c r="G129" s="435" t="s">
        <v>1572</v>
      </c>
      <c r="H129" s="435" t="s">
        <v>1572</v>
      </c>
      <c r="I129" s="435">
        <v>18028.481444999998</v>
      </c>
      <c r="J129" s="425" t="s">
        <v>1544</v>
      </c>
      <c r="K129" s="437"/>
      <c r="L129" s="437"/>
      <c r="M129" s="437"/>
      <c r="N129" s="437"/>
      <c r="O129" s="437"/>
      <c r="P129" s="437"/>
      <c r="Q129" s="437"/>
      <c r="R129" s="437"/>
      <c r="S129" s="437"/>
    </row>
    <row r="130" spans="1:19" ht="26.25" thickBot="1" x14ac:dyDescent="0.25">
      <c r="A130" s="104" t="s">
        <v>1573</v>
      </c>
      <c r="B130" s="434" t="s">
        <v>1574</v>
      </c>
      <c r="C130" s="203" t="s">
        <v>1185</v>
      </c>
      <c r="D130" s="435">
        <v>2217.6164288037753</v>
      </c>
      <c r="E130" s="436" t="s">
        <v>1572</v>
      </c>
      <c r="F130" s="435" t="s">
        <v>1572</v>
      </c>
      <c r="G130" s="435" t="s">
        <v>1572</v>
      </c>
      <c r="H130" s="435" t="s">
        <v>1572</v>
      </c>
      <c r="I130" s="435">
        <v>10298.265150384617</v>
      </c>
      <c r="J130" s="425" t="s">
        <v>1544</v>
      </c>
      <c r="K130" s="437"/>
      <c r="L130" s="437"/>
      <c r="M130" s="437"/>
      <c r="N130" s="437"/>
      <c r="O130" s="437"/>
      <c r="P130" s="437"/>
      <c r="Q130" s="437"/>
      <c r="R130" s="437"/>
      <c r="S130" s="437"/>
    </row>
    <row r="131" spans="1:19" ht="26.25" thickBot="1" x14ac:dyDescent="0.25">
      <c r="A131" s="104" t="s">
        <v>1575</v>
      </c>
      <c r="B131" s="434" t="s">
        <v>1576</v>
      </c>
      <c r="C131" s="203" t="s">
        <v>1185</v>
      </c>
      <c r="D131" s="435" t="s">
        <v>1464</v>
      </c>
      <c r="E131" s="436" t="s">
        <v>1464</v>
      </c>
      <c r="F131" s="435" t="s">
        <v>1464</v>
      </c>
      <c r="G131" s="435" t="s">
        <v>1464</v>
      </c>
      <c r="H131" s="435" t="s">
        <v>1464</v>
      </c>
      <c r="I131" s="435" t="s">
        <v>1464</v>
      </c>
      <c r="J131" s="425" t="s">
        <v>1544</v>
      </c>
      <c r="K131" s="437"/>
      <c r="L131" s="437"/>
      <c r="M131" s="437"/>
      <c r="N131" s="437"/>
      <c r="O131" s="437"/>
      <c r="P131" s="437"/>
      <c r="Q131" s="437"/>
      <c r="R131" s="437"/>
      <c r="S131" s="437"/>
    </row>
    <row r="132" spans="1:19" ht="26.25" thickBot="1" x14ac:dyDescent="0.25">
      <c r="A132" s="104" t="s">
        <v>1577</v>
      </c>
      <c r="B132" s="434" t="s">
        <v>1578</v>
      </c>
      <c r="C132" s="203" t="s">
        <v>1185</v>
      </c>
      <c r="D132" s="435" t="s">
        <v>1464</v>
      </c>
      <c r="E132" s="436" t="s">
        <v>1464</v>
      </c>
      <c r="F132" s="435" t="s">
        <v>1464</v>
      </c>
      <c r="G132" s="435" t="s">
        <v>1464</v>
      </c>
      <c r="H132" s="435" t="s">
        <v>1464</v>
      </c>
      <c r="I132" s="435" t="s">
        <v>1464</v>
      </c>
      <c r="J132" s="425" t="s">
        <v>1544</v>
      </c>
      <c r="K132" s="437"/>
      <c r="L132" s="437"/>
      <c r="M132" s="437"/>
      <c r="N132" s="437"/>
      <c r="O132" s="437"/>
      <c r="P132" s="437"/>
      <c r="Q132" s="437"/>
      <c r="R132" s="437"/>
      <c r="S132" s="437"/>
    </row>
    <row r="133" spans="1:19" ht="26.25" thickBot="1" x14ac:dyDescent="0.25">
      <c r="A133" s="104" t="s">
        <v>1579</v>
      </c>
      <c r="B133" s="434" t="s">
        <v>1580</v>
      </c>
      <c r="C133" s="203" t="s">
        <v>1185</v>
      </c>
      <c r="D133" s="435">
        <v>1400.5689064236922</v>
      </c>
      <c r="E133" s="436" t="s">
        <v>1572</v>
      </c>
      <c r="F133" s="435" t="s">
        <v>1572</v>
      </c>
      <c r="G133" s="435" t="s">
        <v>1572</v>
      </c>
      <c r="H133" s="435" t="s">
        <v>1572</v>
      </c>
      <c r="I133" s="435">
        <v>1572.5586069230771</v>
      </c>
      <c r="J133" s="425" t="s">
        <v>1544</v>
      </c>
      <c r="K133" s="437"/>
      <c r="L133" s="437"/>
      <c r="M133" s="437"/>
      <c r="N133" s="437"/>
      <c r="O133" s="437"/>
      <c r="P133" s="437"/>
      <c r="Q133" s="437"/>
      <c r="R133" s="437"/>
      <c r="S133" s="438"/>
    </row>
    <row r="134" spans="1:19" ht="26.25" thickBot="1" x14ac:dyDescent="0.25">
      <c r="A134" s="104" t="s">
        <v>1581</v>
      </c>
      <c r="B134" s="434" t="s">
        <v>1582</v>
      </c>
      <c r="C134" s="203" t="s">
        <v>1185</v>
      </c>
      <c r="D134" s="435" t="s">
        <v>1464</v>
      </c>
      <c r="E134" s="436" t="s">
        <v>1464</v>
      </c>
      <c r="F134" s="435" t="s">
        <v>1464</v>
      </c>
      <c r="G134" s="435" t="s">
        <v>1464</v>
      </c>
      <c r="H134" s="435" t="s">
        <v>1464</v>
      </c>
      <c r="I134" s="435" t="s">
        <v>1464</v>
      </c>
      <c r="J134" s="425" t="s">
        <v>1544</v>
      </c>
      <c r="K134" s="437"/>
      <c r="L134" s="437"/>
      <c r="M134" s="437"/>
      <c r="N134" s="437"/>
      <c r="O134" s="437"/>
      <c r="P134" s="437"/>
      <c r="Q134" s="437"/>
      <c r="R134" s="437"/>
      <c r="S134" s="438"/>
    </row>
    <row r="135" spans="1:19" ht="26.25" thickBot="1" x14ac:dyDescent="0.25">
      <c r="A135" s="104" t="s">
        <v>1583</v>
      </c>
      <c r="B135" s="434" t="s">
        <v>1584</v>
      </c>
      <c r="C135" s="203" t="s">
        <v>1185</v>
      </c>
      <c r="D135" s="435" t="s">
        <v>1464</v>
      </c>
      <c r="E135" s="436" t="s">
        <v>1464</v>
      </c>
      <c r="F135" s="435" t="s">
        <v>1464</v>
      </c>
      <c r="G135" s="435" t="s">
        <v>1464</v>
      </c>
      <c r="H135" s="435" t="s">
        <v>1464</v>
      </c>
      <c r="I135" s="435" t="s">
        <v>1464</v>
      </c>
      <c r="J135" s="425" t="s">
        <v>1544</v>
      </c>
      <c r="K135" s="437"/>
      <c r="L135" s="437"/>
      <c r="M135" s="437"/>
      <c r="N135" s="437"/>
      <c r="O135" s="437"/>
      <c r="P135" s="437"/>
      <c r="Q135" s="437"/>
      <c r="R135" s="437"/>
      <c r="S135" s="438"/>
    </row>
    <row r="136" spans="1:19" ht="39" thickBot="1" x14ac:dyDescent="0.25">
      <c r="A136" s="104" t="s">
        <v>1585</v>
      </c>
      <c r="B136" s="434" t="s">
        <v>1586</v>
      </c>
      <c r="C136" s="203" t="s">
        <v>1185</v>
      </c>
      <c r="D136" s="436" t="s">
        <v>1572</v>
      </c>
      <c r="E136" s="436" t="s">
        <v>1572</v>
      </c>
      <c r="F136" s="435">
        <v>5410.8896400000003</v>
      </c>
      <c r="G136" s="435">
        <v>208.11113999999998</v>
      </c>
      <c r="H136" s="436" t="s">
        <v>1572</v>
      </c>
      <c r="I136" s="436" t="s">
        <v>1572</v>
      </c>
      <c r="J136" s="425" t="s">
        <v>1544</v>
      </c>
      <c r="K136" s="437"/>
      <c r="L136" s="437"/>
      <c r="M136" s="437"/>
      <c r="N136" s="437"/>
      <c r="O136" s="437"/>
      <c r="P136" s="437"/>
      <c r="Q136" s="437"/>
      <c r="R136" s="437"/>
      <c r="S136" s="438"/>
    </row>
    <row r="137" spans="1:19" ht="26.25" thickBot="1" x14ac:dyDescent="0.25">
      <c r="A137" s="104" t="s">
        <v>1587</v>
      </c>
      <c r="B137" s="434" t="s">
        <v>1588</v>
      </c>
      <c r="C137" s="203" t="s">
        <v>1185</v>
      </c>
      <c r="D137" s="435" t="s">
        <v>1464</v>
      </c>
      <c r="E137" s="435" t="s">
        <v>1464</v>
      </c>
      <c r="F137" s="435" t="s">
        <v>1464</v>
      </c>
      <c r="G137" s="435" t="s">
        <v>1464</v>
      </c>
      <c r="H137" s="435" t="s">
        <v>1464</v>
      </c>
      <c r="I137" s="435" t="s">
        <v>1464</v>
      </c>
      <c r="J137" s="425" t="s">
        <v>1544</v>
      </c>
      <c r="K137" s="437"/>
      <c r="L137" s="437"/>
      <c r="M137" s="437"/>
      <c r="N137" s="437"/>
      <c r="O137" s="437"/>
      <c r="P137" s="437"/>
      <c r="Q137" s="437"/>
      <c r="R137" s="437"/>
      <c r="S137" s="438"/>
    </row>
    <row r="138" spans="1:19" ht="26.25" thickBot="1" x14ac:dyDescent="0.25">
      <c r="A138" s="104" t="s">
        <v>1589</v>
      </c>
      <c r="B138" s="434" t="s">
        <v>1590</v>
      </c>
      <c r="C138" s="203" t="s">
        <v>1185</v>
      </c>
      <c r="D138" s="436" t="s">
        <v>1572</v>
      </c>
      <c r="E138" s="436" t="s">
        <v>1572</v>
      </c>
      <c r="F138" s="436" t="s">
        <v>1572</v>
      </c>
      <c r="G138" s="436" t="s">
        <v>1572</v>
      </c>
      <c r="H138" s="435">
        <v>2982.9263399999995</v>
      </c>
      <c r="I138" s="436" t="s">
        <v>1572</v>
      </c>
      <c r="J138" s="425" t="s">
        <v>1544</v>
      </c>
      <c r="K138" s="437"/>
      <c r="L138" s="437"/>
      <c r="M138" s="437"/>
      <c r="N138" s="437"/>
      <c r="O138" s="437"/>
      <c r="P138" s="437"/>
      <c r="Q138" s="437"/>
      <c r="R138" s="437"/>
      <c r="S138" s="438"/>
    </row>
    <row r="139" spans="1:19" ht="26.25" thickBot="1" x14ac:dyDescent="0.25">
      <c r="A139" s="104" t="s">
        <v>1591</v>
      </c>
      <c r="B139" s="434" t="s">
        <v>1592</v>
      </c>
      <c r="C139" s="203" t="s">
        <v>1185</v>
      </c>
      <c r="D139" s="436" t="s">
        <v>1464</v>
      </c>
      <c r="E139" s="436" t="s">
        <v>1464</v>
      </c>
      <c r="F139" s="436" t="s">
        <v>1464</v>
      </c>
      <c r="G139" s="436" t="s">
        <v>1464</v>
      </c>
      <c r="H139" s="436" t="s">
        <v>1464</v>
      </c>
      <c r="I139" s="436" t="s">
        <v>1464</v>
      </c>
      <c r="J139" s="425" t="s">
        <v>1544</v>
      </c>
      <c r="K139" s="437"/>
      <c r="L139" s="437"/>
      <c r="M139" s="437"/>
      <c r="N139" s="437"/>
      <c r="O139" s="437"/>
      <c r="P139" s="437"/>
      <c r="Q139" s="437"/>
      <c r="R139" s="437"/>
      <c r="S139" s="438"/>
    </row>
    <row r="140" spans="1:19" ht="26.25" thickBot="1" x14ac:dyDescent="0.25">
      <c r="A140" s="104" t="s">
        <v>1593</v>
      </c>
      <c r="B140" s="434" t="s">
        <v>1594</v>
      </c>
      <c r="C140" s="203" t="s">
        <v>1185</v>
      </c>
      <c r="D140" s="439" t="s">
        <v>1557</v>
      </c>
      <c r="E140" s="439" t="s">
        <v>1557</v>
      </c>
      <c r="F140" s="439" t="s">
        <v>1557</v>
      </c>
      <c r="G140" s="439" t="s">
        <v>1557</v>
      </c>
      <c r="H140" s="439" t="s">
        <v>1557</v>
      </c>
      <c r="I140" s="439" t="s">
        <v>1557</v>
      </c>
      <c r="J140" s="425" t="s">
        <v>1544</v>
      </c>
      <c r="K140" s="437"/>
      <c r="L140" s="437"/>
      <c r="M140" s="437"/>
      <c r="N140" s="437"/>
      <c r="O140" s="437"/>
      <c r="P140" s="437"/>
      <c r="Q140" s="437"/>
      <c r="R140" s="437"/>
      <c r="S140" s="438"/>
    </row>
    <row r="141" spans="1:19" ht="26.25" thickBot="1" x14ac:dyDescent="0.25">
      <c r="A141" s="105"/>
      <c r="B141" s="440" t="s">
        <v>1595</v>
      </c>
      <c r="C141" s="401" t="s">
        <v>1185</v>
      </c>
      <c r="D141" s="441" t="s">
        <v>1557</v>
      </c>
      <c r="E141" s="441" t="s">
        <v>1557</v>
      </c>
      <c r="F141" s="441" t="s">
        <v>1557</v>
      </c>
      <c r="G141" s="441" t="s">
        <v>1557</v>
      </c>
      <c r="H141" s="441" t="s">
        <v>1557</v>
      </c>
      <c r="I141" s="441" t="s">
        <v>1557</v>
      </c>
      <c r="J141" s="425" t="s">
        <v>1544</v>
      </c>
      <c r="K141" s="437"/>
      <c r="L141" s="437"/>
      <c r="M141" s="437"/>
      <c r="N141" s="437"/>
      <c r="O141" s="437"/>
      <c r="P141" s="437"/>
      <c r="Q141" s="437"/>
      <c r="R141" s="437"/>
      <c r="S141" s="438"/>
    </row>
    <row r="142" spans="1:19" x14ac:dyDescent="0.2">
      <c r="C142" s="442" t="s">
        <v>1596</v>
      </c>
      <c r="D142" s="443">
        <v>3737.7242980332367</v>
      </c>
      <c r="E142" s="443">
        <v>0</v>
      </c>
      <c r="F142" s="443">
        <v>5792.4608019615389</v>
      </c>
      <c r="G142" s="443">
        <v>435.66533153846149</v>
      </c>
      <c r="H142" s="443">
        <v>12977.693037219233</v>
      </c>
      <c r="I142" s="443">
        <v>38761.915433910253</v>
      </c>
      <c r="R142"/>
      <c r="S142" s="114"/>
    </row>
    <row r="143" spans="1:19" x14ac:dyDescent="0.2">
      <c r="C143" s="43" t="s">
        <v>1597</v>
      </c>
      <c r="D143" s="444">
        <v>2.4288136774548101E-4</v>
      </c>
      <c r="E143" s="444" t="s">
        <v>1572</v>
      </c>
      <c r="F143" s="444">
        <v>8.5111385811349499E-2</v>
      </c>
      <c r="G143" s="444">
        <v>4.5868319378364608E-2</v>
      </c>
      <c r="H143" s="444">
        <v>0.15779938894108628</v>
      </c>
      <c r="I143" s="444">
        <v>0.1053224671922427</v>
      </c>
      <c r="R143"/>
      <c r="S143" s="114"/>
    </row>
    <row r="144" spans="1:19" x14ac:dyDescent="0.2">
      <c r="A144" s="445"/>
      <c r="B144" s="446"/>
      <c r="C144" s="563" t="s">
        <v>1802</v>
      </c>
      <c r="D144" s="564">
        <v>0</v>
      </c>
      <c r="E144" s="564"/>
      <c r="F144" s="564">
        <v>0</v>
      </c>
      <c r="G144" s="564">
        <v>0</v>
      </c>
      <c r="H144" s="564">
        <v>0</v>
      </c>
      <c r="I144" s="564">
        <v>0</v>
      </c>
    </row>
    <row r="145" spans="1:18" x14ac:dyDescent="0.2">
      <c r="A145" s="447" t="s">
        <v>1542</v>
      </c>
      <c r="B145" s="447" t="s">
        <v>1545</v>
      </c>
      <c r="C145" s="35" t="s">
        <v>1598</v>
      </c>
      <c r="D145" s="79"/>
      <c r="E145" s="79"/>
    </row>
    <row r="146" spans="1:18" x14ac:dyDescent="0.2">
      <c r="A146" s="447" t="s">
        <v>1599</v>
      </c>
      <c r="B146" s="447" t="s">
        <v>1600</v>
      </c>
      <c r="C146" s="35" t="s">
        <v>1601</v>
      </c>
      <c r="D146" s="79"/>
      <c r="E146" s="79"/>
    </row>
    <row r="147" spans="1:18" x14ac:dyDescent="0.2">
      <c r="A147" s="447" t="s">
        <v>1602</v>
      </c>
      <c r="B147" s="447" t="s">
        <v>1603</v>
      </c>
      <c r="C147" s="35" t="s">
        <v>1601</v>
      </c>
      <c r="D147" s="79"/>
      <c r="E147" s="79"/>
    </row>
    <row r="148" spans="1:18" x14ac:dyDescent="0.2">
      <c r="A148" s="63"/>
      <c r="B148" s="43"/>
      <c r="C148" s="43"/>
      <c r="D148" s="79"/>
      <c r="E148" s="79"/>
    </row>
    <row r="149" spans="1:18" x14ac:dyDescent="0.2">
      <c r="A149" s="44" t="s">
        <v>1153</v>
      </c>
      <c r="B149" s="35"/>
      <c r="C149" s="35"/>
      <c r="D149" s="78"/>
      <c r="E149" s="78"/>
    </row>
    <row r="150" spans="1:18" ht="13.5" thickBot="1" x14ac:dyDescent="0.25">
      <c r="A150" s="44"/>
      <c r="B150" s="35"/>
      <c r="C150" s="35"/>
      <c r="D150" s="78"/>
      <c r="E150" s="78"/>
    </row>
    <row r="151" spans="1:18" x14ac:dyDescent="0.2">
      <c r="A151" s="713" t="s">
        <v>37</v>
      </c>
      <c r="B151" s="724" t="s">
        <v>38</v>
      </c>
      <c r="C151" s="713" t="s">
        <v>1151</v>
      </c>
      <c r="D151" s="721" t="s">
        <v>1147</v>
      </c>
      <c r="E151" s="673" t="s">
        <v>32</v>
      </c>
      <c r="F151" s="711" t="s">
        <v>1157</v>
      </c>
      <c r="G151" s="717" t="s">
        <v>29</v>
      </c>
      <c r="H151" s="718"/>
      <c r="I151" s="718"/>
      <c r="J151" s="718"/>
      <c r="K151" s="718"/>
      <c r="L151" s="719"/>
      <c r="M151" s="717" t="s">
        <v>1159</v>
      </c>
      <c r="N151" s="718"/>
      <c r="O151" s="718"/>
      <c r="P151" s="718"/>
      <c r="Q151" s="719"/>
    </row>
    <row r="152" spans="1:18" ht="13.5" thickBot="1" x14ac:dyDescent="0.25">
      <c r="A152" s="714"/>
      <c r="B152" s="725"/>
      <c r="C152" s="714"/>
      <c r="D152" s="723"/>
      <c r="E152" s="674"/>
      <c r="F152" s="712"/>
      <c r="G152" s="127" t="s">
        <v>30</v>
      </c>
      <c r="H152" s="128" t="s">
        <v>31</v>
      </c>
      <c r="I152" s="128" t="s">
        <v>1148</v>
      </c>
      <c r="J152" s="128" t="s">
        <v>1149</v>
      </c>
      <c r="K152" s="129" t="s">
        <v>1150</v>
      </c>
      <c r="L152" s="130" t="s">
        <v>29</v>
      </c>
      <c r="M152" s="131" t="s">
        <v>4</v>
      </c>
      <c r="N152" s="128" t="s">
        <v>3</v>
      </c>
      <c r="O152" s="131" t="s">
        <v>1158</v>
      </c>
      <c r="P152" s="128" t="s">
        <v>18</v>
      </c>
      <c r="Q152" s="130" t="s">
        <v>21</v>
      </c>
    </row>
    <row r="153" spans="1:18" ht="39" thickTop="1" x14ac:dyDescent="0.2">
      <c r="A153" s="108" t="s">
        <v>1604</v>
      </c>
      <c r="B153" s="108" t="s">
        <v>1605</v>
      </c>
      <c r="C153" s="112" t="s">
        <v>134</v>
      </c>
      <c r="D153" s="111" t="s">
        <v>135</v>
      </c>
      <c r="E153" s="111" t="s">
        <v>136</v>
      </c>
      <c r="F153" s="88"/>
      <c r="G153" s="49" t="e">
        <v>#N/A</v>
      </c>
      <c r="H153" s="47" t="e">
        <v>#N/A</v>
      </c>
      <c r="I153" s="47" t="s">
        <v>54</v>
      </c>
      <c r="J153" s="47" t="s">
        <v>55</v>
      </c>
      <c r="K153" s="47" t="s">
        <v>131</v>
      </c>
      <c r="L153" s="48" t="s">
        <v>132</v>
      </c>
      <c r="M153" s="448">
        <v>0</v>
      </c>
      <c r="N153" s="448" t="s">
        <v>1557</v>
      </c>
      <c r="O153" s="448">
        <v>0</v>
      </c>
      <c r="P153" s="448">
        <v>0</v>
      </c>
      <c r="Q153" s="448">
        <v>0</v>
      </c>
    </row>
    <row r="154" spans="1:18" ht="51" x14ac:dyDescent="0.2">
      <c r="A154" s="108" t="s">
        <v>1604</v>
      </c>
      <c r="B154" s="108" t="s">
        <v>1605</v>
      </c>
      <c r="C154" s="233" t="s">
        <v>186</v>
      </c>
      <c r="D154" s="110" t="s">
        <v>187</v>
      </c>
      <c r="E154" s="110" t="s">
        <v>136</v>
      </c>
      <c r="F154" s="89" t="s">
        <v>185</v>
      </c>
      <c r="G154" s="49">
        <v>44.6128</v>
      </c>
      <c r="H154" s="47">
        <v>20.555700000000002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8">
        <v>0</v>
      </c>
      <c r="N154" s="448" t="s">
        <v>1557</v>
      </c>
      <c r="O154" s="448">
        <v>0</v>
      </c>
      <c r="P154" s="448">
        <v>0</v>
      </c>
      <c r="Q154" s="448">
        <v>0</v>
      </c>
    </row>
    <row r="155" spans="1:18" ht="38.25" x14ac:dyDescent="0.2">
      <c r="A155" s="108" t="s">
        <v>1604</v>
      </c>
      <c r="B155" s="108" t="s">
        <v>1605</v>
      </c>
      <c r="C155" s="233" t="s">
        <v>191</v>
      </c>
      <c r="D155" s="110" t="s">
        <v>192</v>
      </c>
      <c r="E155" s="110" t="s">
        <v>136</v>
      </c>
      <c r="F155" s="89" t="s">
        <v>190</v>
      </c>
      <c r="G155" s="49">
        <v>444315</v>
      </c>
      <c r="H155" s="47">
        <v>201020</v>
      </c>
      <c r="I155" s="47" t="s">
        <v>54</v>
      </c>
      <c r="J155" s="47" t="s">
        <v>55</v>
      </c>
      <c r="K155" s="47" t="s">
        <v>188</v>
      </c>
      <c r="L155" s="48" t="s">
        <v>189</v>
      </c>
      <c r="M155" s="448">
        <v>0</v>
      </c>
      <c r="N155" s="448" t="s">
        <v>1557</v>
      </c>
      <c r="O155" s="448">
        <v>19792.900000000001</v>
      </c>
      <c r="P155" s="448">
        <v>38063.199999999997</v>
      </c>
      <c r="Q155" s="448">
        <v>83739</v>
      </c>
    </row>
    <row r="156" spans="1:18" ht="25.5" x14ac:dyDescent="0.2">
      <c r="A156" s="108" t="s">
        <v>1604</v>
      </c>
      <c r="B156" s="108" t="s">
        <v>1605</v>
      </c>
      <c r="C156" s="233" t="s">
        <v>215</v>
      </c>
      <c r="D156" s="110" t="s">
        <v>216</v>
      </c>
      <c r="E156" s="110" t="s">
        <v>136</v>
      </c>
      <c r="F156" s="89" t="s">
        <v>214</v>
      </c>
      <c r="G156" s="49">
        <v>45.703099999999999</v>
      </c>
      <c r="H156" s="47">
        <v>20.086500000000001</v>
      </c>
      <c r="I156" s="47" t="s">
        <v>66</v>
      </c>
      <c r="J156" s="47" t="s">
        <v>179</v>
      </c>
      <c r="K156" s="47" t="s">
        <v>211</v>
      </c>
      <c r="L156" s="48" t="s">
        <v>212</v>
      </c>
      <c r="M156" s="448">
        <v>0</v>
      </c>
      <c r="N156" s="448" t="s">
        <v>1557</v>
      </c>
      <c r="O156" s="448">
        <v>4320</v>
      </c>
      <c r="P156" s="448">
        <v>0</v>
      </c>
      <c r="Q156" s="448">
        <v>34600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218</v>
      </c>
      <c r="E157" s="110" t="s">
        <v>136</v>
      </c>
      <c r="F157" s="89" t="s">
        <v>217</v>
      </c>
      <c r="G157" s="49">
        <v>45.622599999999998</v>
      </c>
      <c r="H157" s="47">
        <v>20.036300000000001</v>
      </c>
      <c r="I157" s="47" t="s">
        <v>66</v>
      </c>
      <c r="J157" s="47" t="s">
        <v>179</v>
      </c>
      <c r="K157" s="47" t="s">
        <v>211</v>
      </c>
      <c r="L157" s="48" t="s">
        <v>211</v>
      </c>
      <c r="M157" s="448">
        <v>0</v>
      </c>
      <c r="N157" s="448" t="s">
        <v>1557</v>
      </c>
      <c r="O157" s="448">
        <v>1785</v>
      </c>
      <c r="P157" s="448">
        <v>0</v>
      </c>
      <c r="Q157" s="448">
        <v>50400</v>
      </c>
    </row>
    <row r="158" spans="1:18" x14ac:dyDescent="0.2">
      <c r="A158" s="108" t="s">
        <v>1604</v>
      </c>
      <c r="B158" s="108" t="s">
        <v>1605</v>
      </c>
      <c r="C158" s="233" t="s">
        <v>215</v>
      </c>
      <c r="D158" s="110" t="s">
        <v>220</v>
      </c>
      <c r="E158" s="110" t="s">
        <v>136</v>
      </c>
      <c r="F158" s="89" t="s">
        <v>219</v>
      </c>
      <c r="G158" s="49">
        <v>0</v>
      </c>
      <c r="H158" s="47">
        <v>0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8">
        <v>0</v>
      </c>
      <c r="N158" s="448" t="s">
        <v>1557</v>
      </c>
      <c r="O158" s="448">
        <v>649.4</v>
      </c>
      <c r="P158" s="448">
        <v>0</v>
      </c>
      <c r="Q158" s="448">
        <v>18336</v>
      </c>
      <c r="R158"/>
    </row>
    <row r="159" spans="1:18" ht="25.5" x14ac:dyDescent="0.2">
      <c r="A159" s="108" t="s">
        <v>1604</v>
      </c>
      <c r="B159" s="108" t="s">
        <v>1605</v>
      </c>
      <c r="C159" s="233" t="s">
        <v>242</v>
      </c>
      <c r="D159" s="110" t="s">
        <v>243</v>
      </c>
      <c r="E159" s="110" t="s">
        <v>136</v>
      </c>
      <c r="F159" s="89" t="s">
        <v>241</v>
      </c>
      <c r="G159" s="49">
        <v>45.248899999999999</v>
      </c>
      <c r="H159" s="47">
        <v>20.964500000000001</v>
      </c>
      <c r="I159" s="47" t="s">
        <v>66</v>
      </c>
      <c r="J159" s="47" t="s">
        <v>238</v>
      </c>
      <c r="K159" s="47" t="s">
        <v>239</v>
      </c>
      <c r="L159" s="48" t="s">
        <v>240</v>
      </c>
      <c r="M159" s="448">
        <v>0</v>
      </c>
      <c r="N159" s="448" t="s">
        <v>1557</v>
      </c>
      <c r="O159" s="448">
        <v>11232</v>
      </c>
      <c r="P159" s="448">
        <v>21600</v>
      </c>
      <c r="Q159" s="448">
        <v>47520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265</v>
      </c>
      <c r="D160" s="110" t="s">
        <v>266</v>
      </c>
      <c r="E160" s="110" t="s">
        <v>136</v>
      </c>
      <c r="F160" s="89" t="s">
        <v>264</v>
      </c>
      <c r="G160" s="49">
        <v>45.371499999999997</v>
      </c>
      <c r="H160" s="47">
        <v>19.790700000000001</v>
      </c>
      <c r="I160" s="47" t="s">
        <v>66</v>
      </c>
      <c r="J160" s="47" t="s">
        <v>179</v>
      </c>
      <c r="K160" s="47" t="s">
        <v>193</v>
      </c>
      <c r="L160" s="48" t="s">
        <v>262</v>
      </c>
      <c r="M160" s="448">
        <v>0</v>
      </c>
      <c r="N160" s="448" t="s">
        <v>1557</v>
      </c>
      <c r="O160" s="448">
        <v>5202</v>
      </c>
      <c r="P160" s="448">
        <v>91800</v>
      </c>
      <c r="Q160" s="448">
        <v>146880</v>
      </c>
      <c r="R160"/>
    </row>
    <row r="161" spans="1:18" ht="38.25" x14ac:dyDescent="0.2">
      <c r="A161" s="108" t="s">
        <v>1604</v>
      </c>
      <c r="B161" s="108" t="s">
        <v>1605</v>
      </c>
      <c r="C161" s="233" t="s">
        <v>391</v>
      </c>
      <c r="D161" s="110" t="s">
        <v>392</v>
      </c>
      <c r="E161" s="110" t="s">
        <v>136</v>
      </c>
      <c r="F161" s="89" t="s">
        <v>390</v>
      </c>
      <c r="G161" s="49">
        <v>45.25</v>
      </c>
      <c r="H161" s="47">
        <v>19.52</v>
      </c>
      <c r="I161" s="47" t="s">
        <v>66</v>
      </c>
      <c r="J161" s="47" t="s">
        <v>179</v>
      </c>
      <c r="K161" s="47" t="s">
        <v>388</v>
      </c>
      <c r="L161" s="48" t="s">
        <v>388</v>
      </c>
      <c r="M161" s="448">
        <v>0</v>
      </c>
      <c r="N161" s="448" t="s">
        <v>1557</v>
      </c>
      <c r="O161" s="448">
        <v>0</v>
      </c>
      <c r="P161" s="448">
        <v>0</v>
      </c>
      <c r="Q161" s="448">
        <v>0</v>
      </c>
      <c r="R161"/>
    </row>
    <row r="162" spans="1:18" ht="25.5" x14ac:dyDescent="0.2">
      <c r="A162" s="108" t="s">
        <v>1604</v>
      </c>
      <c r="B162" s="108" t="s">
        <v>1605</v>
      </c>
      <c r="C162" s="233" t="s">
        <v>421</v>
      </c>
      <c r="D162" s="110" t="s">
        <v>422</v>
      </c>
      <c r="E162" s="110" t="s">
        <v>136</v>
      </c>
      <c r="F162" s="89" t="s">
        <v>420</v>
      </c>
      <c r="G162" s="49">
        <v>44.436199999999999</v>
      </c>
      <c r="H162" s="47">
        <v>20.739599999999999</v>
      </c>
      <c r="I162" s="47" t="s">
        <v>54</v>
      </c>
      <c r="J162" s="47" t="s">
        <v>55</v>
      </c>
      <c r="K162" s="47" t="s">
        <v>417</v>
      </c>
      <c r="L162" s="48" t="s">
        <v>418</v>
      </c>
      <c r="M162" s="448">
        <v>0</v>
      </c>
      <c r="N162" s="448" t="s">
        <v>1557</v>
      </c>
      <c r="O162" s="448">
        <v>18720</v>
      </c>
      <c r="P162" s="448">
        <v>36000</v>
      </c>
      <c r="Q162" s="448">
        <v>79200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495</v>
      </c>
      <c r="D163" s="110" t="s">
        <v>496</v>
      </c>
      <c r="E163" s="110" t="s">
        <v>136</v>
      </c>
      <c r="F163" s="89" t="s">
        <v>494</v>
      </c>
      <c r="G163" s="49">
        <v>46.069800000000001</v>
      </c>
      <c r="H163" s="47">
        <v>19.918500000000002</v>
      </c>
      <c r="I163" s="47" t="s">
        <v>66</v>
      </c>
      <c r="J163" s="47" t="s">
        <v>292</v>
      </c>
      <c r="K163" s="47" t="s">
        <v>490</v>
      </c>
      <c r="L163" s="48" t="s">
        <v>493</v>
      </c>
      <c r="M163" s="448">
        <v>0</v>
      </c>
      <c r="N163" s="448" t="s">
        <v>1557</v>
      </c>
      <c r="O163" s="448">
        <v>9051.2999999999993</v>
      </c>
      <c r="P163" s="448">
        <v>17406.3</v>
      </c>
      <c r="Q163" s="448">
        <v>38293.9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522</v>
      </c>
      <c r="D164" s="110" t="s">
        <v>523</v>
      </c>
      <c r="E164" s="110" t="s">
        <v>136</v>
      </c>
      <c r="F164" s="89" t="s">
        <v>521</v>
      </c>
      <c r="G164" s="49">
        <v>45</v>
      </c>
      <c r="H164" s="47">
        <v>20</v>
      </c>
      <c r="I164" s="47" t="s">
        <v>66</v>
      </c>
      <c r="J164" s="47" t="s">
        <v>238</v>
      </c>
      <c r="K164" s="47" t="s">
        <v>324</v>
      </c>
      <c r="L164" s="48" t="s">
        <v>520</v>
      </c>
      <c r="M164" s="448">
        <v>0</v>
      </c>
      <c r="N164" s="448" t="s">
        <v>1557</v>
      </c>
      <c r="O164" s="448">
        <v>1156</v>
      </c>
      <c r="P164" s="448">
        <v>20400</v>
      </c>
      <c r="Q164" s="448">
        <v>32640</v>
      </c>
      <c r="R164"/>
    </row>
    <row r="165" spans="1:18" ht="51" x14ac:dyDescent="0.2">
      <c r="A165" s="108" t="s">
        <v>1604</v>
      </c>
      <c r="B165" s="108" t="s">
        <v>1605</v>
      </c>
      <c r="C165" s="233" t="s">
        <v>593</v>
      </c>
      <c r="D165" s="110" t="s">
        <v>594</v>
      </c>
      <c r="E165" s="110" t="s">
        <v>136</v>
      </c>
      <c r="F165" s="89" t="s">
        <v>592</v>
      </c>
      <c r="G165" s="49">
        <v>44.399486000000003</v>
      </c>
      <c r="H165" s="47">
        <v>20.663906000000001</v>
      </c>
      <c r="I165" s="47" t="s">
        <v>54</v>
      </c>
      <c r="J165" s="47" t="s">
        <v>55</v>
      </c>
      <c r="K165" s="47" t="s">
        <v>417</v>
      </c>
      <c r="L165" s="48" t="s">
        <v>590</v>
      </c>
      <c r="M165" s="448">
        <v>0</v>
      </c>
      <c r="N165" s="448" t="s">
        <v>1557</v>
      </c>
      <c r="O165" s="448">
        <v>1020</v>
      </c>
      <c r="P165" s="448">
        <v>18000</v>
      </c>
      <c r="Q165" s="448">
        <v>28800</v>
      </c>
      <c r="R165"/>
    </row>
    <row r="166" spans="1:18" ht="25.5" x14ac:dyDescent="0.2">
      <c r="A166" s="108" t="s">
        <v>1604</v>
      </c>
      <c r="B166" s="108" t="s">
        <v>1605</v>
      </c>
      <c r="C166" s="233" t="s">
        <v>620</v>
      </c>
      <c r="D166" s="110" t="s">
        <v>621</v>
      </c>
      <c r="E166" s="110" t="s">
        <v>136</v>
      </c>
      <c r="F166" s="89" t="s">
        <v>619</v>
      </c>
      <c r="G166" s="49">
        <v>45.665799999999997</v>
      </c>
      <c r="H166" s="47">
        <v>19.688300000000002</v>
      </c>
      <c r="I166" s="47" t="s">
        <v>66</v>
      </c>
      <c r="J166" s="47" t="s">
        <v>87</v>
      </c>
      <c r="K166" s="47" t="s">
        <v>618</v>
      </c>
      <c r="L166" s="48" t="s">
        <v>618</v>
      </c>
      <c r="M166" s="448">
        <v>0</v>
      </c>
      <c r="N166" s="448" t="s">
        <v>1557</v>
      </c>
      <c r="O166" s="448">
        <v>57200</v>
      </c>
      <c r="P166" s="448">
        <v>110000</v>
      </c>
      <c r="Q166" s="448">
        <v>242000</v>
      </c>
      <c r="R166"/>
    </row>
    <row r="167" spans="1:18" ht="51" x14ac:dyDescent="0.2">
      <c r="A167" s="108" t="s">
        <v>1604</v>
      </c>
      <c r="B167" s="108" t="s">
        <v>1605</v>
      </c>
      <c r="C167" s="233" t="s">
        <v>628</v>
      </c>
      <c r="D167" s="110" t="s">
        <v>629</v>
      </c>
      <c r="E167" s="110" t="s">
        <v>136</v>
      </c>
      <c r="F167" s="89" t="s">
        <v>627</v>
      </c>
      <c r="G167" s="49">
        <v>45.812800000000003</v>
      </c>
      <c r="H167" s="47">
        <v>19.629000000000001</v>
      </c>
      <c r="I167" s="47" t="s">
        <v>66</v>
      </c>
      <c r="J167" s="47" t="s">
        <v>87</v>
      </c>
      <c r="K167" s="47" t="s">
        <v>622</v>
      </c>
      <c r="L167" s="48" t="s">
        <v>622</v>
      </c>
      <c r="M167" s="448">
        <v>0</v>
      </c>
      <c r="N167" s="448" t="s">
        <v>1557</v>
      </c>
      <c r="O167" s="448">
        <v>1275</v>
      </c>
      <c r="P167" s="448">
        <v>22440</v>
      </c>
      <c r="Q167" s="448">
        <v>36000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631</v>
      </c>
      <c r="E168" s="110" t="s">
        <v>136</v>
      </c>
      <c r="F168" s="449" t="s">
        <v>630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8">
        <v>0</v>
      </c>
      <c r="N168" s="448" t="s">
        <v>1557</v>
      </c>
      <c r="O168" s="448">
        <v>1700</v>
      </c>
      <c r="P168" s="448">
        <v>30000</v>
      </c>
      <c r="Q168" s="448">
        <v>48000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635</v>
      </c>
      <c r="E169" s="110" t="s">
        <v>136</v>
      </c>
      <c r="F169" s="449" t="s">
        <v>634</v>
      </c>
      <c r="G169" s="49">
        <v>0</v>
      </c>
      <c r="H169" s="47">
        <v>0</v>
      </c>
      <c r="I169" s="47" t="s">
        <v>66</v>
      </c>
      <c r="J169" s="47" t="s">
        <v>67</v>
      </c>
      <c r="K169" s="47" t="s">
        <v>632</v>
      </c>
      <c r="L169" s="48" t="s">
        <v>633</v>
      </c>
      <c r="M169" s="448">
        <v>63.8</v>
      </c>
      <c r="N169" s="448" t="s">
        <v>1557</v>
      </c>
      <c r="O169" s="448">
        <v>4403.3999999999996</v>
      </c>
      <c r="P169" s="448">
        <v>6892.3</v>
      </c>
      <c r="Q169" s="448">
        <v>14039.9</v>
      </c>
      <c r="R169"/>
    </row>
    <row r="170" spans="1:18" ht="38.25" x14ac:dyDescent="0.2">
      <c r="A170" s="108" t="s">
        <v>1604</v>
      </c>
      <c r="B170" s="108" t="s">
        <v>1605</v>
      </c>
      <c r="C170" s="233" t="s">
        <v>628</v>
      </c>
      <c r="D170" s="110" t="s">
        <v>638</v>
      </c>
      <c r="E170" s="110" t="s">
        <v>136</v>
      </c>
      <c r="F170" s="449" t="s">
        <v>637</v>
      </c>
      <c r="G170" s="49">
        <v>45.518900000000002</v>
      </c>
      <c r="H170" s="47">
        <v>20.3156</v>
      </c>
      <c r="I170" s="47" t="s">
        <v>66</v>
      </c>
      <c r="J170" s="47" t="s">
        <v>67</v>
      </c>
      <c r="K170" s="47" t="s">
        <v>68</v>
      </c>
      <c r="L170" s="48" t="s">
        <v>636</v>
      </c>
      <c r="M170" s="448">
        <v>29.6</v>
      </c>
      <c r="N170" s="448" t="s">
        <v>1557</v>
      </c>
      <c r="O170" s="448">
        <v>2040.4</v>
      </c>
      <c r="P170" s="448">
        <v>3193.7</v>
      </c>
      <c r="Q170" s="448">
        <v>6505.6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680</v>
      </c>
      <c r="D171" s="110" t="s">
        <v>681</v>
      </c>
      <c r="E171" s="110" t="s">
        <v>136</v>
      </c>
      <c r="F171" s="449" t="s">
        <v>679</v>
      </c>
      <c r="G171" s="49">
        <v>44</v>
      </c>
      <c r="H171" s="47">
        <v>21</v>
      </c>
      <c r="I171" s="47" t="s">
        <v>96</v>
      </c>
      <c r="J171" s="47" t="s">
        <v>477</v>
      </c>
      <c r="K171" s="47" t="s">
        <v>676</v>
      </c>
      <c r="L171" s="48" t="s">
        <v>677</v>
      </c>
      <c r="M171" s="448">
        <v>0</v>
      </c>
      <c r="N171" s="448" t="s">
        <v>1557</v>
      </c>
      <c r="O171" s="448">
        <v>14705.3</v>
      </c>
      <c r="P171" s="448">
        <v>23017</v>
      </c>
      <c r="Q171" s="448">
        <v>46886.400000000001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685</v>
      </c>
      <c r="E172" s="110" t="s">
        <v>136</v>
      </c>
      <c r="F172" s="449" t="s">
        <v>684</v>
      </c>
      <c r="G172" s="49">
        <v>44.237499999999997</v>
      </c>
      <c r="H172" s="47">
        <v>21.1051</v>
      </c>
      <c r="I172" s="47" t="s">
        <v>221</v>
      </c>
      <c r="J172" s="47" t="s">
        <v>595</v>
      </c>
      <c r="K172" s="47" t="s">
        <v>682</v>
      </c>
      <c r="L172" s="48" t="s">
        <v>683</v>
      </c>
      <c r="M172" s="448">
        <v>0</v>
      </c>
      <c r="N172" s="448" t="s">
        <v>1557</v>
      </c>
      <c r="O172" s="448">
        <v>7038.3</v>
      </c>
      <c r="P172" s="448">
        <v>11016.4</v>
      </c>
      <c r="Q172" s="448">
        <v>22440.9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688</v>
      </c>
      <c r="E173" s="110" t="s">
        <v>136</v>
      </c>
      <c r="F173" s="449" t="s">
        <v>687</v>
      </c>
      <c r="G173" s="49">
        <v>44</v>
      </c>
      <c r="H173" s="47">
        <v>21</v>
      </c>
      <c r="I173" s="47" t="s">
        <v>221</v>
      </c>
      <c r="J173" s="47" t="s">
        <v>595</v>
      </c>
      <c r="K173" s="47" t="s">
        <v>682</v>
      </c>
      <c r="L173" s="48" t="s">
        <v>686</v>
      </c>
      <c r="M173" s="448">
        <v>0</v>
      </c>
      <c r="N173" s="448" t="s">
        <v>1557</v>
      </c>
      <c r="O173" s="448">
        <v>6709.6</v>
      </c>
      <c r="P173" s="448">
        <v>10501.9</v>
      </c>
      <c r="Q173" s="448">
        <v>21392.799999999999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705</v>
      </c>
      <c r="D174" s="110" t="s">
        <v>706</v>
      </c>
      <c r="E174" s="110" t="s">
        <v>136</v>
      </c>
      <c r="F174" s="449" t="s">
        <v>704</v>
      </c>
      <c r="G174" s="49">
        <v>44.530900000000003</v>
      </c>
      <c r="H174" s="47">
        <v>20.877700000000001</v>
      </c>
      <c r="I174" s="47" t="s">
        <v>221</v>
      </c>
      <c r="J174" s="47" t="s">
        <v>595</v>
      </c>
      <c r="K174" s="47" t="s">
        <v>596</v>
      </c>
      <c r="L174" s="48" t="s">
        <v>703</v>
      </c>
      <c r="M174" s="448">
        <v>0</v>
      </c>
      <c r="N174" s="448" t="s">
        <v>1557</v>
      </c>
      <c r="O174" s="448">
        <v>1190</v>
      </c>
      <c r="P174" s="448">
        <v>21000</v>
      </c>
      <c r="Q174" s="448">
        <v>33600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710</v>
      </c>
      <c r="D175" s="110" t="s">
        <v>711</v>
      </c>
      <c r="E175" s="110" t="s">
        <v>136</v>
      </c>
      <c r="F175" s="449" t="s">
        <v>709</v>
      </c>
      <c r="G175" s="49">
        <v>45.612299999999998</v>
      </c>
      <c r="H175" s="47">
        <v>19.369</v>
      </c>
      <c r="I175" s="47" t="s">
        <v>66</v>
      </c>
      <c r="J175" s="47" t="s">
        <v>142</v>
      </c>
      <c r="K175" s="47" t="s">
        <v>199</v>
      </c>
      <c r="L175" s="48" t="s">
        <v>707</v>
      </c>
      <c r="M175" s="448">
        <v>0</v>
      </c>
      <c r="N175" s="448" t="s">
        <v>1557</v>
      </c>
      <c r="O175" s="448">
        <v>2172.6</v>
      </c>
      <c r="P175" s="448">
        <v>38340</v>
      </c>
      <c r="Q175" s="448">
        <v>61344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746</v>
      </c>
      <c r="D176" s="110" t="s">
        <v>747</v>
      </c>
      <c r="E176" s="110" t="s">
        <v>136</v>
      </c>
      <c r="F176" s="449" t="s">
        <v>745</v>
      </c>
      <c r="G176" s="49">
        <v>44.622300000000003</v>
      </c>
      <c r="H176" s="47">
        <v>21.185500000000001</v>
      </c>
      <c r="I176" s="47" t="s">
        <v>221</v>
      </c>
      <c r="J176" s="47" t="s">
        <v>722</v>
      </c>
      <c r="K176" s="47" t="s">
        <v>743</v>
      </c>
      <c r="L176" s="48" t="s">
        <v>743</v>
      </c>
      <c r="M176" s="448">
        <v>0</v>
      </c>
      <c r="N176" s="448" t="s">
        <v>1557</v>
      </c>
      <c r="O176" s="448">
        <v>2967.1</v>
      </c>
      <c r="P176" s="448">
        <v>4644.1000000000004</v>
      </c>
      <c r="Q176" s="448">
        <v>9460.2000000000007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801</v>
      </c>
      <c r="D177" s="110" t="s">
        <v>802</v>
      </c>
      <c r="E177" s="110" t="s">
        <v>136</v>
      </c>
      <c r="F177" s="449" t="s">
        <v>800</v>
      </c>
      <c r="G177" s="49">
        <v>43.997199999999999</v>
      </c>
      <c r="H177" s="47">
        <v>21.288799999999998</v>
      </c>
      <c r="I177" s="47" t="s">
        <v>96</v>
      </c>
      <c r="J177" s="47" t="s">
        <v>477</v>
      </c>
      <c r="K177" s="47" t="s">
        <v>575</v>
      </c>
      <c r="L177" s="48" t="s">
        <v>799</v>
      </c>
      <c r="M177" s="448">
        <v>0</v>
      </c>
      <c r="N177" s="448" t="s">
        <v>1557</v>
      </c>
      <c r="O177" s="448">
        <v>4308</v>
      </c>
      <c r="P177" s="448">
        <v>76020</v>
      </c>
      <c r="Q177" s="448">
        <v>121632</v>
      </c>
      <c r="S177" s="114"/>
      <c r="T177" s="114"/>
      <c r="U177" s="114"/>
      <c r="V177" s="114"/>
    </row>
    <row r="178" spans="1:22" ht="25.5" x14ac:dyDescent="0.2">
      <c r="A178" s="108" t="s">
        <v>1604</v>
      </c>
      <c r="B178" s="108" t="s">
        <v>1605</v>
      </c>
      <c r="C178" s="233" t="s">
        <v>801</v>
      </c>
      <c r="D178" s="110" t="s">
        <v>805</v>
      </c>
      <c r="E178" s="110" t="s">
        <v>136</v>
      </c>
      <c r="F178" s="449" t="s">
        <v>804</v>
      </c>
      <c r="G178" s="49">
        <v>44.381799999999998</v>
      </c>
      <c r="H178" s="47">
        <v>21.084099999999999</v>
      </c>
      <c r="I178" s="47" t="s">
        <v>221</v>
      </c>
      <c r="J178" s="47" t="s">
        <v>595</v>
      </c>
      <c r="K178" s="47" t="s">
        <v>682</v>
      </c>
      <c r="L178" s="48" t="s">
        <v>803</v>
      </c>
      <c r="M178" s="448">
        <v>0</v>
      </c>
      <c r="N178" s="448" t="s">
        <v>1557</v>
      </c>
      <c r="O178" s="448">
        <v>10462</v>
      </c>
      <c r="P178" s="448">
        <v>20120</v>
      </c>
      <c r="Q178" s="448">
        <v>44264</v>
      </c>
      <c r="R178"/>
    </row>
    <row r="179" spans="1:22" ht="38.25" x14ac:dyDescent="0.2">
      <c r="A179" s="108" t="s">
        <v>1604</v>
      </c>
      <c r="B179" s="108" t="s">
        <v>1605</v>
      </c>
      <c r="C179" s="233" t="s">
        <v>837</v>
      </c>
      <c r="D179" s="110" t="s">
        <v>838</v>
      </c>
      <c r="E179" s="110" t="s">
        <v>136</v>
      </c>
      <c r="F179" s="449" t="s">
        <v>836</v>
      </c>
      <c r="G179" s="49">
        <v>45.706600000000002</v>
      </c>
      <c r="H179" s="47">
        <v>19.666499999999999</v>
      </c>
      <c r="I179" s="47" t="s">
        <v>66</v>
      </c>
      <c r="J179" s="47" t="s">
        <v>87</v>
      </c>
      <c r="K179" s="47" t="s">
        <v>618</v>
      </c>
      <c r="L179" s="48" t="s">
        <v>618</v>
      </c>
      <c r="M179" s="448">
        <v>0</v>
      </c>
      <c r="N179" s="448" t="s">
        <v>1557</v>
      </c>
      <c r="O179" s="448">
        <v>8043.8</v>
      </c>
      <c r="P179" s="448">
        <v>15468.8</v>
      </c>
      <c r="Q179" s="448">
        <v>34031.4</v>
      </c>
      <c r="R179"/>
    </row>
    <row r="180" spans="1:22" ht="127.5" x14ac:dyDescent="0.2">
      <c r="A180" s="108" t="s">
        <v>1604</v>
      </c>
      <c r="B180" s="108" t="s">
        <v>1605</v>
      </c>
      <c r="C180" s="233" t="s">
        <v>864</v>
      </c>
      <c r="D180" s="110" t="s">
        <v>864</v>
      </c>
      <c r="E180" s="110" t="s">
        <v>136</v>
      </c>
      <c r="F180" s="449" t="s">
        <v>863</v>
      </c>
      <c r="G180" s="49">
        <v>44.584499999999998</v>
      </c>
      <c r="H180" s="47">
        <v>21.003599999999999</v>
      </c>
      <c r="I180" s="47" t="s">
        <v>221</v>
      </c>
      <c r="J180" s="47" t="s">
        <v>595</v>
      </c>
      <c r="K180" s="47" t="s">
        <v>860</v>
      </c>
      <c r="L180" s="48" t="s">
        <v>861</v>
      </c>
      <c r="M180" s="448">
        <v>0</v>
      </c>
      <c r="N180" s="448" t="s">
        <v>1557</v>
      </c>
      <c r="O180" s="448">
        <v>680</v>
      </c>
      <c r="P180" s="448">
        <v>12000</v>
      </c>
      <c r="Q180" s="448">
        <v>19200</v>
      </c>
      <c r="R180"/>
    </row>
    <row r="181" spans="1:22" ht="38.25" x14ac:dyDescent="0.2">
      <c r="A181" s="108" t="s">
        <v>1604</v>
      </c>
      <c r="B181" s="108" t="s">
        <v>1605</v>
      </c>
      <c r="C181" s="233" t="s">
        <v>867</v>
      </c>
      <c r="D181" s="110" t="s">
        <v>868</v>
      </c>
      <c r="E181" s="110" t="s">
        <v>136</v>
      </c>
      <c r="F181" s="449" t="s">
        <v>866</v>
      </c>
      <c r="G181" s="49">
        <v>45.236699999999999</v>
      </c>
      <c r="H181" s="47">
        <v>21.1158</v>
      </c>
      <c r="I181" s="47" t="s">
        <v>66</v>
      </c>
      <c r="J181" s="47" t="s">
        <v>238</v>
      </c>
      <c r="K181" s="47" t="s">
        <v>239</v>
      </c>
      <c r="L181" s="48" t="s">
        <v>239</v>
      </c>
      <c r="M181" s="448">
        <v>408</v>
      </c>
      <c r="N181" s="448" t="s">
        <v>1557</v>
      </c>
      <c r="O181" s="448">
        <v>7037</v>
      </c>
      <c r="P181" s="448">
        <v>11014</v>
      </c>
      <c r="Q181" s="448">
        <v>110.4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871</v>
      </c>
      <c r="E182" s="110" t="s">
        <v>136</v>
      </c>
      <c r="F182" s="449" t="s">
        <v>870</v>
      </c>
      <c r="G182" s="49">
        <v>45.241799999999998</v>
      </c>
      <c r="H182" s="47">
        <v>21.032299999999999</v>
      </c>
      <c r="I182" s="47" t="s">
        <v>66</v>
      </c>
      <c r="J182" s="47" t="s">
        <v>238</v>
      </c>
      <c r="K182" s="47" t="s">
        <v>239</v>
      </c>
      <c r="L182" s="48" t="s">
        <v>869</v>
      </c>
      <c r="M182" s="448">
        <v>167</v>
      </c>
      <c r="N182" s="448" t="s">
        <v>1557</v>
      </c>
      <c r="O182" s="448">
        <v>11501</v>
      </c>
      <c r="P182" s="448">
        <v>18002</v>
      </c>
      <c r="Q182" s="448">
        <v>36672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874</v>
      </c>
      <c r="E183" s="110" t="s">
        <v>136</v>
      </c>
      <c r="F183" s="449" t="s">
        <v>873</v>
      </c>
      <c r="G183" s="49">
        <v>45.102800000000002</v>
      </c>
      <c r="H183" s="47">
        <v>21.298400000000001</v>
      </c>
      <c r="I183" s="47" t="s">
        <v>66</v>
      </c>
      <c r="J183" s="47" t="s">
        <v>238</v>
      </c>
      <c r="K183" s="47" t="s">
        <v>872</v>
      </c>
      <c r="L183" s="48" t="s">
        <v>872</v>
      </c>
      <c r="M183" s="448">
        <v>19</v>
      </c>
      <c r="N183" s="448" t="s">
        <v>1557</v>
      </c>
      <c r="O183" s="448">
        <v>1349</v>
      </c>
      <c r="P183" s="448">
        <v>2112</v>
      </c>
      <c r="Q183" s="448">
        <v>163.19999999999999</v>
      </c>
      <c r="R183"/>
    </row>
    <row r="184" spans="1:22" ht="25.5" x14ac:dyDescent="0.2">
      <c r="A184" s="108" t="s">
        <v>1604</v>
      </c>
      <c r="B184" s="108" t="s">
        <v>1605</v>
      </c>
      <c r="C184" s="233" t="s">
        <v>867</v>
      </c>
      <c r="D184" s="110" t="s">
        <v>877</v>
      </c>
      <c r="E184" s="110" t="s">
        <v>136</v>
      </c>
      <c r="F184" s="449" t="s">
        <v>876</v>
      </c>
      <c r="G184" s="49">
        <v>44.365099999999998</v>
      </c>
      <c r="H184" s="47">
        <v>20.1328</v>
      </c>
      <c r="I184" s="47" t="s">
        <v>96</v>
      </c>
      <c r="J184" s="47" t="s">
        <v>549</v>
      </c>
      <c r="K184" s="47" t="s">
        <v>550</v>
      </c>
      <c r="L184" s="48" t="s">
        <v>875</v>
      </c>
      <c r="M184" s="448">
        <v>166</v>
      </c>
      <c r="N184" s="448" t="s">
        <v>1557</v>
      </c>
      <c r="O184" s="448">
        <v>11470</v>
      </c>
      <c r="P184" s="448">
        <v>17953</v>
      </c>
      <c r="Q184" s="448">
        <v>182</v>
      </c>
      <c r="R184"/>
    </row>
    <row r="185" spans="1:22" ht="51" x14ac:dyDescent="0.2">
      <c r="A185" s="108" t="s">
        <v>1604</v>
      </c>
      <c r="B185" s="108" t="s">
        <v>1605</v>
      </c>
      <c r="C185" s="233" t="s">
        <v>1013</v>
      </c>
      <c r="D185" s="110" t="s">
        <v>1014</v>
      </c>
      <c r="E185" s="110" t="s">
        <v>136</v>
      </c>
      <c r="F185" s="449" t="s">
        <v>1012</v>
      </c>
      <c r="G185" s="49">
        <v>45</v>
      </c>
      <c r="H185" s="47">
        <v>19</v>
      </c>
      <c r="I185" s="47" t="s">
        <v>66</v>
      </c>
      <c r="J185" s="47" t="s">
        <v>179</v>
      </c>
      <c r="K185" s="47" t="s">
        <v>1009</v>
      </c>
      <c r="L185" s="48" t="s">
        <v>1010</v>
      </c>
      <c r="M185" s="448">
        <v>0</v>
      </c>
      <c r="N185" s="448" t="s">
        <v>1557</v>
      </c>
      <c r="O185" s="448">
        <v>0</v>
      </c>
      <c r="P185" s="448">
        <v>0</v>
      </c>
      <c r="Q185" s="448">
        <v>0</v>
      </c>
      <c r="R185"/>
    </row>
    <row r="186" spans="1:22" ht="25.5" x14ac:dyDescent="0.2">
      <c r="A186" s="108" t="s">
        <v>1604</v>
      </c>
      <c r="B186" s="108" t="s">
        <v>1605</v>
      </c>
      <c r="C186" s="233" t="s">
        <v>1035</v>
      </c>
      <c r="D186" s="110" t="s">
        <v>1036</v>
      </c>
      <c r="E186" s="110" t="s">
        <v>136</v>
      </c>
      <c r="F186" s="449" t="s">
        <v>1034</v>
      </c>
      <c r="G186" s="49">
        <v>45.686549100000001</v>
      </c>
      <c r="H186" s="47">
        <v>19.473337799999999</v>
      </c>
      <c r="I186" s="47" t="s">
        <v>66</v>
      </c>
      <c r="J186" s="47" t="s">
        <v>142</v>
      </c>
      <c r="K186" s="47" t="s">
        <v>199</v>
      </c>
      <c r="L186" s="48" t="s">
        <v>200</v>
      </c>
      <c r="M186" s="448">
        <v>0</v>
      </c>
      <c r="N186" s="448" t="s">
        <v>1557</v>
      </c>
      <c r="O186" s="448">
        <v>5961.6</v>
      </c>
      <c r="P186" s="448">
        <v>9331.2000000000007</v>
      </c>
      <c r="Q186" s="448">
        <v>19008</v>
      </c>
      <c r="R186"/>
    </row>
    <row r="187" spans="1:22" ht="38.25" x14ac:dyDescent="0.2">
      <c r="A187" s="108" t="s">
        <v>1604</v>
      </c>
      <c r="B187" s="108" t="s">
        <v>1605</v>
      </c>
      <c r="C187" s="233" t="s">
        <v>1039</v>
      </c>
      <c r="D187" s="110" t="s">
        <v>1040</v>
      </c>
      <c r="E187" s="110" t="s">
        <v>136</v>
      </c>
      <c r="F187" s="449" t="s">
        <v>1038</v>
      </c>
      <c r="G187" s="49">
        <v>44</v>
      </c>
      <c r="H187" s="47">
        <v>20</v>
      </c>
      <c r="I187" s="47" t="s">
        <v>96</v>
      </c>
      <c r="J187" s="47" t="s">
        <v>97</v>
      </c>
      <c r="K187" s="47" t="s">
        <v>98</v>
      </c>
      <c r="L187" s="48" t="s">
        <v>98</v>
      </c>
      <c r="M187" s="448">
        <v>0</v>
      </c>
      <c r="N187" s="448" t="s">
        <v>1557</v>
      </c>
      <c r="O187" s="448">
        <v>3175.9</v>
      </c>
      <c r="P187" s="448">
        <v>4970.8999999999996</v>
      </c>
      <c r="Q187" s="448">
        <v>10126</v>
      </c>
      <c r="R187"/>
    </row>
    <row r="188" spans="1:22" x14ac:dyDescent="0.2">
      <c r="A188" s="108" t="s">
        <v>1604</v>
      </c>
      <c r="B188" s="108" t="s">
        <v>1605</v>
      </c>
      <c r="C188" s="233" t="s">
        <v>1054</v>
      </c>
      <c r="D188" s="110" t="s">
        <v>1055</v>
      </c>
      <c r="E188" s="110" t="s">
        <v>136</v>
      </c>
      <c r="F188" s="449" t="s">
        <v>1053</v>
      </c>
      <c r="G188" s="49">
        <v>44</v>
      </c>
      <c r="H188" s="47">
        <v>20</v>
      </c>
      <c r="I188" s="47" t="s">
        <v>66</v>
      </c>
      <c r="J188" s="47" t="s">
        <v>67</v>
      </c>
      <c r="K188" s="47" t="s">
        <v>632</v>
      </c>
      <c r="L188" s="48" t="s">
        <v>1051</v>
      </c>
      <c r="M188" s="448">
        <v>0</v>
      </c>
      <c r="N188" s="448" t="s">
        <v>1557</v>
      </c>
      <c r="O188" s="448">
        <v>0</v>
      </c>
      <c r="P188" s="448">
        <v>0</v>
      </c>
      <c r="Q188" s="448">
        <v>0</v>
      </c>
      <c r="R188"/>
    </row>
    <row r="189" spans="1:22" ht="25.5" x14ac:dyDescent="0.2">
      <c r="A189" s="108" t="s">
        <v>1604</v>
      </c>
      <c r="B189" s="108" t="s">
        <v>1605</v>
      </c>
      <c r="C189" s="233" t="s">
        <v>1054</v>
      </c>
      <c r="D189" s="110" t="s">
        <v>1059</v>
      </c>
      <c r="E189" s="110" t="s">
        <v>136</v>
      </c>
      <c r="F189" s="449" t="s">
        <v>1058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1056</v>
      </c>
      <c r="L189" s="48" t="s">
        <v>1057</v>
      </c>
      <c r="M189" s="448">
        <v>0</v>
      </c>
      <c r="N189" s="448" t="s">
        <v>1557</v>
      </c>
      <c r="O189" s="448">
        <v>0</v>
      </c>
      <c r="P189" s="448">
        <v>0</v>
      </c>
      <c r="Q189" s="448">
        <v>0</v>
      </c>
      <c r="R189"/>
    </row>
    <row r="190" spans="1:22" ht="38.25" x14ac:dyDescent="0.2">
      <c r="A190" s="108" t="s">
        <v>1604</v>
      </c>
      <c r="B190" s="108" t="s">
        <v>1605</v>
      </c>
      <c r="C190" s="233" t="s">
        <v>1054</v>
      </c>
      <c r="D190" s="110" t="s">
        <v>1062</v>
      </c>
      <c r="E190" s="110" t="s">
        <v>136</v>
      </c>
      <c r="F190" s="449" t="s">
        <v>1061</v>
      </c>
      <c r="G190" s="49">
        <v>45.589799999999997</v>
      </c>
      <c r="H190" s="47">
        <v>20.555499999999999</v>
      </c>
      <c r="I190" s="47" t="s">
        <v>66</v>
      </c>
      <c r="J190" s="47" t="s">
        <v>67</v>
      </c>
      <c r="K190" s="47" t="s">
        <v>1056</v>
      </c>
      <c r="L190" s="48" t="s">
        <v>1060</v>
      </c>
      <c r="M190" s="448">
        <v>0</v>
      </c>
      <c r="N190" s="448" t="s">
        <v>1557</v>
      </c>
      <c r="O190" s="448">
        <v>10221.200000000001</v>
      </c>
      <c r="P190" s="448">
        <v>15998.4</v>
      </c>
      <c r="Q190" s="448">
        <v>32589.3</v>
      </c>
      <c r="R190"/>
    </row>
    <row r="191" spans="1:22" x14ac:dyDescent="0.2">
      <c r="A191" s="108" t="s">
        <v>1604</v>
      </c>
      <c r="B191" s="108" t="s">
        <v>1605</v>
      </c>
      <c r="C191" s="233" t="s">
        <v>1054</v>
      </c>
      <c r="D191" s="110" t="s">
        <v>1065</v>
      </c>
      <c r="E191" s="110" t="s">
        <v>136</v>
      </c>
      <c r="F191" s="449" t="s">
        <v>1064</v>
      </c>
      <c r="G191" s="49">
        <v>45.661499999999997</v>
      </c>
      <c r="H191" s="47">
        <v>20.790099999999999</v>
      </c>
      <c r="I191" s="47" t="s">
        <v>66</v>
      </c>
      <c r="J191" s="47" t="s">
        <v>67</v>
      </c>
      <c r="K191" s="47" t="s">
        <v>1056</v>
      </c>
      <c r="L191" s="48" t="s">
        <v>1063</v>
      </c>
      <c r="M191" s="448">
        <v>0</v>
      </c>
      <c r="N191" s="448" t="s">
        <v>1557</v>
      </c>
      <c r="O191" s="448">
        <v>8837</v>
      </c>
      <c r="P191" s="448">
        <v>13831.8</v>
      </c>
      <c r="Q191" s="448">
        <v>28175.8</v>
      </c>
      <c r="R191"/>
    </row>
    <row r="192" spans="1:22" ht="25.5" x14ac:dyDescent="0.2">
      <c r="A192" s="108" t="s">
        <v>1604</v>
      </c>
      <c r="B192" s="108" t="s">
        <v>1605</v>
      </c>
      <c r="C192" s="233" t="s">
        <v>1054</v>
      </c>
      <c r="D192" s="110" t="s">
        <v>1068</v>
      </c>
      <c r="E192" s="110" t="s">
        <v>136</v>
      </c>
      <c r="F192" s="449" t="s">
        <v>1067</v>
      </c>
      <c r="G192" s="49">
        <v>45.566899999999997</v>
      </c>
      <c r="H192" s="47">
        <v>20.713999999999999</v>
      </c>
      <c r="I192" s="47" t="s">
        <v>66</v>
      </c>
      <c r="J192" s="47" t="s">
        <v>67</v>
      </c>
      <c r="K192" s="47" t="s">
        <v>1056</v>
      </c>
      <c r="L192" s="48" t="s">
        <v>1066</v>
      </c>
      <c r="M192" s="448">
        <v>0</v>
      </c>
      <c r="N192" s="448" t="s">
        <v>1557</v>
      </c>
      <c r="O192" s="448">
        <v>8713.7999999999993</v>
      </c>
      <c r="P192" s="448">
        <v>13638.4</v>
      </c>
      <c r="Q192" s="448">
        <v>27781.8</v>
      </c>
      <c r="R192"/>
    </row>
    <row r="193" spans="1:22" x14ac:dyDescent="0.2">
      <c r="A193" s="108" t="s">
        <v>1604</v>
      </c>
      <c r="B193" s="108" t="s">
        <v>1605</v>
      </c>
      <c r="C193" s="233" t="s">
        <v>1054</v>
      </c>
      <c r="D193" s="110" t="s">
        <v>1071</v>
      </c>
      <c r="E193" s="110" t="s">
        <v>136</v>
      </c>
      <c r="F193" s="449" t="s">
        <v>1070</v>
      </c>
      <c r="G193" s="49">
        <v>44</v>
      </c>
      <c r="H193" s="47">
        <v>20</v>
      </c>
      <c r="I193" s="47" t="s">
        <v>66</v>
      </c>
      <c r="J193" s="47" t="s">
        <v>67</v>
      </c>
      <c r="K193" s="47" t="s">
        <v>1056</v>
      </c>
      <c r="L193" s="48" t="s">
        <v>1069</v>
      </c>
      <c r="M193" s="448">
        <v>0</v>
      </c>
      <c r="N193" s="448" t="s">
        <v>1557</v>
      </c>
      <c r="O193" s="448">
        <v>0</v>
      </c>
      <c r="P193" s="448">
        <v>0</v>
      </c>
      <c r="Q193" s="448">
        <v>0</v>
      </c>
      <c r="R193"/>
    </row>
    <row r="194" spans="1:22" ht="38.25" x14ac:dyDescent="0.2">
      <c r="A194" s="108" t="s">
        <v>1604</v>
      </c>
      <c r="B194" s="108" t="s">
        <v>1605</v>
      </c>
      <c r="C194" s="233" t="s">
        <v>1081</v>
      </c>
      <c r="D194" s="110" t="s">
        <v>1082</v>
      </c>
      <c r="E194" s="110" t="s">
        <v>136</v>
      </c>
      <c r="F194" s="449" t="s">
        <v>1080</v>
      </c>
      <c r="G194" s="49">
        <v>44</v>
      </c>
      <c r="H194" s="47">
        <v>21</v>
      </c>
      <c r="I194" s="47" t="s">
        <v>66</v>
      </c>
      <c r="J194" s="47" t="s">
        <v>238</v>
      </c>
      <c r="K194" s="47" t="s">
        <v>872</v>
      </c>
      <c r="L194" s="48" t="s">
        <v>956</v>
      </c>
      <c r="M194" s="448">
        <v>0</v>
      </c>
      <c r="N194" s="448" t="s">
        <v>1557</v>
      </c>
      <c r="O194" s="448">
        <v>0</v>
      </c>
      <c r="P194" s="448">
        <v>0</v>
      </c>
      <c r="Q194" s="448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1097</v>
      </c>
      <c r="D195" s="110" t="s">
        <v>1098</v>
      </c>
      <c r="E195" s="110" t="s">
        <v>136</v>
      </c>
      <c r="F195" s="449" t="s">
        <v>1096</v>
      </c>
      <c r="G195" s="49">
        <v>45.125399999999999</v>
      </c>
      <c r="H195" s="47">
        <v>20.505800000000001</v>
      </c>
      <c r="I195" s="47" t="s">
        <v>66</v>
      </c>
      <c r="J195" s="47" t="s">
        <v>238</v>
      </c>
      <c r="K195" s="47" t="s">
        <v>524</v>
      </c>
      <c r="L195" s="48" t="s">
        <v>524</v>
      </c>
      <c r="M195" s="448">
        <v>0</v>
      </c>
      <c r="N195" s="448" t="s">
        <v>1557</v>
      </c>
      <c r="O195" s="448">
        <v>0</v>
      </c>
      <c r="P195" s="448">
        <v>0</v>
      </c>
      <c r="Q195" s="448">
        <v>0</v>
      </c>
      <c r="R195"/>
    </row>
    <row r="196" spans="1:22" ht="25.5" x14ac:dyDescent="0.2">
      <c r="A196" s="108" t="s">
        <v>1604</v>
      </c>
      <c r="B196" s="108" t="s">
        <v>1605</v>
      </c>
      <c r="C196" s="233" t="s">
        <v>1103</v>
      </c>
      <c r="D196" s="110" t="s">
        <v>1104</v>
      </c>
      <c r="E196" s="110" t="s">
        <v>136</v>
      </c>
      <c r="F196" s="449" t="s">
        <v>1102</v>
      </c>
      <c r="G196" s="49">
        <v>44503406</v>
      </c>
      <c r="H196" s="47">
        <v>21295936</v>
      </c>
      <c r="I196" s="47" t="s">
        <v>221</v>
      </c>
      <c r="J196" s="47" t="s">
        <v>722</v>
      </c>
      <c r="K196" s="47" t="s">
        <v>1099</v>
      </c>
      <c r="L196" s="48" t="s">
        <v>1100</v>
      </c>
      <c r="M196" s="448">
        <v>0</v>
      </c>
      <c r="N196" s="448" t="s">
        <v>1557</v>
      </c>
      <c r="O196" s="448">
        <v>14976</v>
      </c>
      <c r="P196" s="448">
        <v>28800</v>
      </c>
      <c r="Q196" s="448">
        <v>63360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1107</v>
      </c>
      <c r="D197" s="110" t="s">
        <v>1108</v>
      </c>
      <c r="E197" s="110" t="s">
        <v>136</v>
      </c>
      <c r="F197" s="449" t="s">
        <v>1106</v>
      </c>
      <c r="G197" s="49">
        <v>45.6111</v>
      </c>
      <c r="H197" s="47">
        <v>19.367699999999999</v>
      </c>
      <c r="I197" s="47" t="s">
        <v>66</v>
      </c>
      <c r="J197" s="47" t="s">
        <v>142</v>
      </c>
      <c r="K197" s="47" t="s">
        <v>199</v>
      </c>
      <c r="L197" s="48" t="s">
        <v>707</v>
      </c>
      <c r="M197" s="448">
        <v>0</v>
      </c>
      <c r="N197" s="448" t="s">
        <v>1557</v>
      </c>
      <c r="O197" s="448">
        <v>8320</v>
      </c>
      <c r="P197" s="448">
        <v>16000</v>
      </c>
      <c r="Q197" s="448">
        <v>35200</v>
      </c>
      <c r="R197"/>
    </row>
    <row r="198" spans="1:22" ht="38.25" x14ac:dyDescent="0.2">
      <c r="A198" s="108" t="s">
        <v>1604</v>
      </c>
      <c r="B198" s="108" t="s">
        <v>1605</v>
      </c>
      <c r="C198" s="233" t="s">
        <v>746</v>
      </c>
      <c r="D198" s="110" t="s">
        <v>751</v>
      </c>
      <c r="E198" s="110" t="s">
        <v>752</v>
      </c>
      <c r="F198" s="449" t="s">
        <v>750</v>
      </c>
      <c r="G198" s="49">
        <v>44218089</v>
      </c>
      <c r="H198" s="47">
        <v>21204035</v>
      </c>
      <c r="I198" s="47" t="s">
        <v>96</v>
      </c>
      <c r="J198" s="47" t="s">
        <v>477</v>
      </c>
      <c r="K198" s="47" t="s">
        <v>748</v>
      </c>
      <c r="L198" s="48" t="s">
        <v>749</v>
      </c>
      <c r="M198" s="448">
        <v>0</v>
      </c>
      <c r="N198" s="448" t="s">
        <v>1557</v>
      </c>
      <c r="O198" s="448">
        <v>496.8</v>
      </c>
      <c r="P198" s="448">
        <v>8767.5</v>
      </c>
      <c r="Q198" s="448">
        <v>14028</v>
      </c>
      <c r="R198"/>
    </row>
    <row r="199" spans="1:22" ht="25.5" x14ac:dyDescent="0.2">
      <c r="A199" s="108" t="s">
        <v>1542</v>
      </c>
      <c r="B199" s="108" t="s">
        <v>1605</v>
      </c>
      <c r="C199" s="233" t="s">
        <v>650</v>
      </c>
      <c r="D199" s="110" t="s">
        <v>651</v>
      </c>
      <c r="E199" s="110" t="s">
        <v>652</v>
      </c>
      <c r="F199" s="449" t="s">
        <v>649</v>
      </c>
      <c r="G199" s="49">
        <v>45.85</v>
      </c>
      <c r="H199" s="47">
        <v>19.766670000000001</v>
      </c>
      <c r="I199" s="47" t="s">
        <v>66</v>
      </c>
      <c r="J199" s="47" t="s">
        <v>87</v>
      </c>
      <c r="K199" s="47" t="s">
        <v>622</v>
      </c>
      <c r="L199" s="48" t="s">
        <v>648</v>
      </c>
      <c r="M199" s="448">
        <v>83.4</v>
      </c>
      <c r="N199" s="448" t="s">
        <v>1557</v>
      </c>
      <c r="O199" s="448">
        <v>7111.7</v>
      </c>
      <c r="P199" s="448">
        <v>11427.6</v>
      </c>
      <c r="Q199" s="448">
        <v>45899.8</v>
      </c>
      <c r="R199"/>
    </row>
    <row r="200" spans="1:22" ht="38.25" x14ac:dyDescent="0.2">
      <c r="A200" s="108" t="s">
        <v>1542</v>
      </c>
      <c r="B200" s="108" t="s">
        <v>1605</v>
      </c>
      <c r="C200" s="233" t="s">
        <v>59</v>
      </c>
      <c r="D200" s="110" t="s">
        <v>60</v>
      </c>
      <c r="E200" s="110" t="s">
        <v>61</v>
      </c>
      <c r="F200" s="89" t="s">
        <v>58</v>
      </c>
      <c r="G200" s="49">
        <v>44.914200000000001</v>
      </c>
      <c r="H200" s="47">
        <v>20.404800000000002</v>
      </c>
      <c r="I200" s="47" t="s">
        <v>54</v>
      </c>
      <c r="J200" s="47" t="s">
        <v>55</v>
      </c>
      <c r="K200" s="47" t="s">
        <v>56</v>
      </c>
      <c r="L200" s="48" t="s">
        <v>57</v>
      </c>
      <c r="M200" s="448">
        <v>0</v>
      </c>
      <c r="N200" s="448" t="s">
        <v>1557</v>
      </c>
      <c r="O200" s="448">
        <v>0</v>
      </c>
      <c r="P200" s="448">
        <v>0</v>
      </c>
      <c r="Q200" s="448">
        <v>0</v>
      </c>
      <c r="R200"/>
    </row>
    <row r="201" spans="1:22" ht="25.5" x14ac:dyDescent="0.2">
      <c r="A201" s="108" t="s">
        <v>1542</v>
      </c>
      <c r="B201" s="108" t="s">
        <v>1605</v>
      </c>
      <c r="C201" s="233" t="s">
        <v>146</v>
      </c>
      <c r="D201" s="110" t="s">
        <v>147</v>
      </c>
      <c r="E201" s="110" t="s">
        <v>61</v>
      </c>
      <c r="F201" s="89" t="s">
        <v>145</v>
      </c>
      <c r="G201" s="49">
        <v>45.769599999999997</v>
      </c>
      <c r="H201" s="47">
        <v>19.282699999999998</v>
      </c>
      <c r="I201" s="47" t="s">
        <v>66</v>
      </c>
      <c r="J201" s="47" t="s">
        <v>142</v>
      </c>
      <c r="K201" s="47" t="s">
        <v>143</v>
      </c>
      <c r="L201" s="48" t="s">
        <v>144</v>
      </c>
      <c r="M201" s="448">
        <v>0</v>
      </c>
      <c r="N201" s="448" t="s">
        <v>1557</v>
      </c>
      <c r="O201" s="448">
        <v>2534</v>
      </c>
      <c r="P201" s="448">
        <v>20204</v>
      </c>
      <c r="Q201" s="448">
        <v>34477</v>
      </c>
      <c r="R201"/>
    </row>
    <row r="202" spans="1:22" ht="38.25" x14ac:dyDescent="0.2">
      <c r="A202" s="108" t="s">
        <v>1542</v>
      </c>
      <c r="B202" s="108" t="s">
        <v>1605</v>
      </c>
      <c r="C202" s="233" t="s">
        <v>246</v>
      </c>
      <c r="D202" s="110" t="s">
        <v>247</v>
      </c>
      <c r="E202" s="110" t="s">
        <v>61</v>
      </c>
      <c r="F202" s="89" t="s">
        <v>245</v>
      </c>
      <c r="G202" s="49">
        <v>45.7239</v>
      </c>
      <c r="H202" s="47">
        <v>20.0959</v>
      </c>
      <c r="I202" s="47" t="s">
        <v>66</v>
      </c>
      <c r="J202" s="47" t="s">
        <v>179</v>
      </c>
      <c r="K202" s="47" t="s">
        <v>211</v>
      </c>
      <c r="L202" s="48" t="s">
        <v>212</v>
      </c>
      <c r="M202" s="448">
        <v>0</v>
      </c>
      <c r="N202" s="448" t="s">
        <v>1557</v>
      </c>
      <c r="O202" s="448">
        <v>1927.5</v>
      </c>
      <c r="P202" s="448">
        <v>15034.5</v>
      </c>
      <c r="Q202" s="448">
        <v>25828.5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249</v>
      </c>
      <c r="E203" s="110" t="s">
        <v>61</v>
      </c>
      <c r="F203" s="89" t="s">
        <v>248</v>
      </c>
      <c r="G203" s="49">
        <v>45.622599999999998</v>
      </c>
      <c r="H203" s="47">
        <v>20.036300000000001</v>
      </c>
      <c r="I203" s="47" t="s">
        <v>66</v>
      </c>
      <c r="J203" s="47" t="s">
        <v>179</v>
      </c>
      <c r="K203" s="47" t="s">
        <v>211</v>
      </c>
      <c r="L203" s="48" t="s">
        <v>211</v>
      </c>
      <c r="M203" s="448">
        <v>0</v>
      </c>
      <c r="N203" s="448" t="s">
        <v>1557</v>
      </c>
      <c r="O203" s="448">
        <v>1502.5</v>
      </c>
      <c r="P203" s="448">
        <v>11719.5</v>
      </c>
      <c r="Q203" s="448">
        <v>20133.5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251</v>
      </c>
      <c r="E204" s="110" t="s">
        <v>61</v>
      </c>
      <c r="F204" s="89" t="s">
        <v>250</v>
      </c>
      <c r="G204" s="49">
        <v>45.7224</v>
      </c>
      <c r="H204" s="47">
        <v>20.059000000000001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8">
        <v>0</v>
      </c>
      <c r="N204" s="448" t="s">
        <v>1557</v>
      </c>
      <c r="O204" s="448">
        <v>5284</v>
      </c>
      <c r="P204" s="448">
        <v>41215.199999999997</v>
      </c>
      <c r="Q204" s="448">
        <v>70805.600000000006</v>
      </c>
      <c r="R204"/>
    </row>
    <row r="205" spans="1:22" ht="25.5" x14ac:dyDescent="0.2">
      <c r="A205" s="108" t="s">
        <v>1542</v>
      </c>
      <c r="B205" s="108" t="s">
        <v>1605</v>
      </c>
      <c r="C205" s="233" t="s">
        <v>304</v>
      </c>
      <c r="D205" s="110" t="s">
        <v>305</v>
      </c>
      <c r="E205" s="110" t="s">
        <v>61</v>
      </c>
      <c r="F205" s="89" t="s">
        <v>303</v>
      </c>
      <c r="G205" s="49">
        <v>45.808999999999997</v>
      </c>
      <c r="H205" s="47">
        <v>20.446400000000001</v>
      </c>
      <c r="I205" s="47" t="s">
        <v>66</v>
      </c>
      <c r="J205" s="47" t="s">
        <v>292</v>
      </c>
      <c r="K205" s="47" t="s">
        <v>293</v>
      </c>
      <c r="L205" s="48" t="s">
        <v>293</v>
      </c>
      <c r="M205" s="448">
        <v>0</v>
      </c>
      <c r="N205" s="448" t="s">
        <v>1557</v>
      </c>
      <c r="O205" s="448">
        <v>4945.1000000000004</v>
      </c>
      <c r="P205" s="448">
        <v>45004.9</v>
      </c>
      <c r="Q205" s="448">
        <v>73908.600000000006</v>
      </c>
      <c r="R205"/>
    </row>
    <row r="206" spans="1:22" ht="51" x14ac:dyDescent="0.2">
      <c r="A206" s="108" t="s">
        <v>1542</v>
      </c>
      <c r="B206" s="108" t="s">
        <v>1605</v>
      </c>
      <c r="C206" s="233" t="s">
        <v>309</v>
      </c>
      <c r="D206" s="110" t="s">
        <v>310</v>
      </c>
      <c r="E206" s="110" t="s">
        <v>61</v>
      </c>
      <c r="F206" s="89" t="s">
        <v>308</v>
      </c>
      <c r="G206" s="49">
        <v>0</v>
      </c>
      <c r="H206" s="47">
        <v>0</v>
      </c>
      <c r="I206" s="47" t="s">
        <v>66</v>
      </c>
      <c r="J206" s="47" t="s">
        <v>114</v>
      </c>
      <c r="K206" s="47" t="s">
        <v>306</v>
      </c>
      <c r="L206" s="48" t="s">
        <v>306</v>
      </c>
      <c r="M206" s="448">
        <v>0</v>
      </c>
      <c r="N206" s="448" t="s">
        <v>1557</v>
      </c>
      <c r="O206" s="448">
        <v>1895</v>
      </c>
      <c r="P206" s="448">
        <v>0</v>
      </c>
      <c r="Q206" s="448">
        <v>28000</v>
      </c>
      <c r="R206"/>
    </row>
    <row r="207" spans="1:22" s="114" customFormat="1" x14ac:dyDescent="0.2">
      <c r="A207" s="108" t="s">
        <v>1542</v>
      </c>
      <c r="B207" s="108" t="s">
        <v>1605</v>
      </c>
      <c r="C207" s="112" t="s">
        <v>1090</v>
      </c>
      <c r="D207" s="111" t="s">
        <v>560</v>
      </c>
      <c r="E207" s="111" t="s">
        <v>61</v>
      </c>
      <c r="F207" s="93"/>
      <c r="G207" s="91" t="e">
        <v>#N/A</v>
      </c>
      <c r="H207" s="94" t="e">
        <v>#N/A</v>
      </c>
      <c r="I207" s="94" t="s">
        <v>96</v>
      </c>
      <c r="J207" s="94" t="s">
        <v>501</v>
      </c>
      <c r="K207" s="94" t="s">
        <v>1087</v>
      </c>
      <c r="L207" s="95" t="s">
        <v>1088</v>
      </c>
      <c r="M207" s="448">
        <v>0</v>
      </c>
      <c r="N207" s="448" t="s">
        <v>1557</v>
      </c>
      <c r="O207" s="448">
        <v>3787.1</v>
      </c>
      <c r="P207" s="448">
        <v>35199.9</v>
      </c>
      <c r="Q207" s="448">
        <v>56645.2</v>
      </c>
      <c r="R207"/>
      <c r="S207"/>
      <c r="T207"/>
      <c r="U207"/>
      <c r="V207"/>
    </row>
    <row r="208" spans="1:22" ht="51" x14ac:dyDescent="0.2">
      <c r="A208" s="108" t="s">
        <v>1542</v>
      </c>
      <c r="B208" s="108" t="s">
        <v>1605</v>
      </c>
      <c r="C208" s="233" t="s">
        <v>359</v>
      </c>
      <c r="D208" s="110" t="s">
        <v>360</v>
      </c>
      <c r="E208" s="110" t="s">
        <v>61</v>
      </c>
      <c r="F208" s="89" t="s">
        <v>358</v>
      </c>
      <c r="G208" s="49">
        <v>45.502099999999999</v>
      </c>
      <c r="H208" s="47">
        <v>19.689</v>
      </c>
      <c r="I208" s="47" t="s">
        <v>66</v>
      </c>
      <c r="J208" s="47" t="s">
        <v>179</v>
      </c>
      <c r="K208" s="47" t="s">
        <v>352</v>
      </c>
      <c r="L208" s="48" t="s">
        <v>356</v>
      </c>
      <c r="M208" s="448">
        <v>0</v>
      </c>
      <c r="N208" s="448" t="s">
        <v>1557</v>
      </c>
      <c r="O208" s="448">
        <v>3332</v>
      </c>
      <c r="P208" s="448">
        <v>25989.599999999999</v>
      </c>
      <c r="Q208" s="448">
        <v>44648.800000000003</v>
      </c>
      <c r="R208"/>
    </row>
    <row r="209" spans="1:22" ht="38.25" x14ac:dyDescent="0.2">
      <c r="A209" s="108" t="s">
        <v>1542</v>
      </c>
      <c r="B209" s="108" t="s">
        <v>1605</v>
      </c>
      <c r="C209" s="233" t="s">
        <v>359</v>
      </c>
      <c r="D209" s="110" t="s">
        <v>363</v>
      </c>
      <c r="E209" s="110" t="s">
        <v>61</v>
      </c>
      <c r="F209" s="89" t="s">
        <v>362</v>
      </c>
      <c r="G209" s="49">
        <v>45.5139</v>
      </c>
      <c r="H209" s="47">
        <v>19.523399999999999</v>
      </c>
      <c r="I209" s="47" t="s">
        <v>66</v>
      </c>
      <c r="J209" s="47" t="s">
        <v>179</v>
      </c>
      <c r="K209" s="47" t="s">
        <v>352</v>
      </c>
      <c r="L209" s="48" t="s">
        <v>361</v>
      </c>
      <c r="M209" s="448">
        <v>0</v>
      </c>
      <c r="N209" s="448" t="s">
        <v>1557</v>
      </c>
      <c r="O209" s="448">
        <v>15542.2</v>
      </c>
      <c r="P209" s="448">
        <v>130909.3</v>
      </c>
      <c r="Q209" s="448">
        <v>219768.1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365</v>
      </c>
      <c r="E210" s="110" t="s">
        <v>61</v>
      </c>
      <c r="F210" s="89" t="s">
        <v>364</v>
      </c>
      <c r="G210" s="49">
        <v>45.595300000000002</v>
      </c>
      <c r="H210" s="47">
        <v>19.579699999999999</v>
      </c>
      <c r="I210" s="47" t="s">
        <v>66</v>
      </c>
      <c r="J210" s="47" t="s">
        <v>179</v>
      </c>
      <c r="K210" s="47" t="s">
        <v>352</v>
      </c>
      <c r="L210" s="48" t="s">
        <v>352</v>
      </c>
      <c r="M210" s="448">
        <v>0</v>
      </c>
      <c r="N210" s="448" t="s">
        <v>1557</v>
      </c>
      <c r="O210" s="448">
        <v>22125.9</v>
      </c>
      <c r="P210" s="448">
        <v>191713.7</v>
      </c>
      <c r="Q210" s="448">
        <v>319220.09999999998</v>
      </c>
      <c r="R210"/>
    </row>
    <row r="211" spans="1:22" x14ac:dyDescent="0.2">
      <c r="A211" s="108" t="s">
        <v>1542</v>
      </c>
      <c r="B211" s="108" t="s">
        <v>1605</v>
      </c>
      <c r="C211" s="233" t="s">
        <v>426</v>
      </c>
      <c r="D211" s="110" t="s">
        <v>426</v>
      </c>
      <c r="E211" s="110" t="s">
        <v>61</v>
      </c>
      <c r="F211" s="89" t="s">
        <v>425</v>
      </c>
      <c r="G211" s="49">
        <v>45.033369999999998</v>
      </c>
      <c r="H211" s="47">
        <v>19.672471999999999</v>
      </c>
      <c r="I211" s="47" t="s">
        <v>66</v>
      </c>
      <c r="J211" s="47" t="s">
        <v>114</v>
      </c>
      <c r="K211" s="47" t="s">
        <v>423</v>
      </c>
      <c r="L211" s="48" t="s">
        <v>424</v>
      </c>
      <c r="M211" s="448">
        <v>0</v>
      </c>
      <c r="N211" s="448" t="s">
        <v>1557</v>
      </c>
      <c r="O211" s="448">
        <v>0</v>
      </c>
      <c r="P211" s="448">
        <v>0</v>
      </c>
      <c r="Q211" s="448">
        <v>0</v>
      </c>
      <c r="R211"/>
    </row>
    <row r="212" spans="1:22" ht="25.5" x14ac:dyDescent="0.2">
      <c r="A212" s="108" t="s">
        <v>1542</v>
      </c>
      <c r="B212" s="108" t="s">
        <v>1605</v>
      </c>
      <c r="C212" s="233" t="s">
        <v>436</v>
      </c>
      <c r="D212" s="110" t="s">
        <v>437</v>
      </c>
      <c r="E212" s="110" t="s">
        <v>61</v>
      </c>
      <c r="F212" s="89" t="s">
        <v>435</v>
      </c>
      <c r="G212" s="49">
        <v>45.967300000000002</v>
      </c>
      <c r="H212" s="47">
        <v>19.430099999999999</v>
      </c>
      <c r="I212" s="47" t="s">
        <v>66</v>
      </c>
      <c r="J212" s="47" t="s">
        <v>87</v>
      </c>
      <c r="K212" s="47" t="s">
        <v>88</v>
      </c>
      <c r="L212" s="48" t="s">
        <v>433</v>
      </c>
      <c r="M212" s="448">
        <v>0</v>
      </c>
      <c r="N212" s="448" t="s">
        <v>1557</v>
      </c>
      <c r="O212" s="448">
        <v>5937.8</v>
      </c>
      <c r="P212" s="448">
        <v>53537.8</v>
      </c>
      <c r="Q212" s="448">
        <v>88149.3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440</v>
      </c>
      <c r="E213" s="110" t="s">
        <v>61</v>
      </c>
      <c r="F213" s="89" t="s">
        <v>439</v>
      </c>
      <c r="G213" s="49">
        <v>46</v>
      </c>
      <c r="H213" s="47">
        <v>19</v>
      </c>
      <c r="I213" s="47" t="s">
        <v>66</v>
      </c>
      <c r="J213" s="47" t="s">
        <v>87</v>
      </c>
      <c r="K213" s="47" t="s">
        <v>88</v>
      </c>
      <c r="L213" s="48" t="s">
        <v>438</v>
      </c>
      <c r="M213" s="448">
        <v>0</v>
      </c>
      <c r="N213" s="448" t="s">
        <v>1557</v>
      </c>
      <c r="O213" s="448">
        <v>5598.3</v>
      </c>
      <c r="P213" s="448">
        <v>50555.9</v>
      </c>
      <c r="Q213" s="448">
        <v>83203.199999999997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528</v>
      </c>
      <c r="D214" s="110" t="s">
        <v>529</v>
      </c>
      <c r="E214" s="110" t="s">
        <v>61</v>
      </c>
      <c r="F214" s="89" t="s">
        <v>527</v>
      </c>
      <c r="G214" s="49">
        <v>45.050899999999999</v>
      </c>
      <c r="H214" s="47">
        <v>21.021899999999999</v>
      </c>
      <c r="I214" s="47" t="s">
        <v>66</v>
      </c>
      <c r="J214" s="47" t="s">
        <v>238</v>
      </c>
      <c r="K214" s="47" t="s">
        <v>524</v>
      </c>
      <c r="L214" s="48" t="s">
        <v>525</v>
      </c>
      <c r="M214" s="448">
        <v>0</v>
      </c>
      <c r="N214" s="448" t="s">
        <v>1557</v>
      </c>
      <c r="O214" s="448">
        <v>501.8</v>
      </c>
      <c r="P214" s="448">
        <v>813.3</v>
      </c>
      <c r="Q214" s="448">
        <v>9889.2000000000007</v>
      </c>
      <c r="R214"/>
    </row>
    <row r="215" spans="1:22" ht="38.25" x14ac:dyDescent="0.2">
      <c r="A215" s="108" t="s">
        <v>1542</v>
      </c>
      <c r="B215" s="108" t="s">
        <v>1605</v>
      </c>
      <c r="C215" s="233" t="s">
        <v>569</v>
      </c>
      <c r="D215" s="110" t="s">
        <v>570</v>
      </c>
      <c r="E215" s="110" t="s">
        <v>61</v>
      </c>
      <c r="F215" s="89" t="s">
        <v>568</v>
      </c>
      <c r="G215" s="49">
        <v>4947145</v>
      </c>
      <c r="H215" s="47">
        <v>7429022</v>
      </c>
      <c r="I215" s="47" t="s">
        <v>54</v>
      </c>
      <c r="J215" s="47" t="s">
        <v>55</v>
      </c>
      <c r="K215" s="47" t="s">
        <v>566</v>
      </c>
      <c r="L215" s="48" t="s">
        <v>567</v>
      </c>
      <c r="M215" s="448">
        <v>0</v>
      </c>
      <c r="N215" s="448" t="s">
        <v>1557</v>
      </c>
      <c r="O215" s="448">
        <v>1054.3</v>
      </c>
      <c r="P215" s="448">
        <v>2603.6999999999998</v>
      </c>
      <c r="Q215" s="448">
        <v>85002.9</v>
      </c>
      <c r="R215"/>
    </row>
    <row r="216" spans="1:22" ht="25.5" x14ac:dyDescent="0.2">
      <c r="A216" s="108" t="s">
        <v>1542</v>
      </c>
      <c r="B216" s="108" t="s">
        <v>1605</v>
      </c>
      <c r="C216" s="233" t="s">
        <v>642</v>
      </c>
      <c r="D216" s="110" t="s">
        <v>643</v>
      </c>
      <c r="E216" s="110" t="s">
        <v>61</v>
      </c>
      <c r="F216" s="449" t="s">
        <v>641</v>
      </c>
      <c r="G216" s="49">
        <v>45.814300000000003</v>
      </c>
      <c r="H216" s="47">
        <v>19.638200000000001</v>
      </c>
      <c r="I216" s="47" t="s">
        <v>66</v>
      </c>
      <c r="J216" s="47" t="s">
        <v>87</v>
      </c>
      <c r="K216" s="47" t="s">
        <v>622</v>
      </c>
      <c r="L216" s="48" t="s">
        <v>622</v>
      </c>
      <c r="M216" s="448">
        <v>0</v>
      </c>
      <c r="N216" s="448" t="s">
        <v>1557</v>
      </c>
      <c r="O216" s="448">
        <v>15920</v>
      </c>
      <c r="P216" s="448">
        <v>138270.1</v>
      </c>
      <c r="Q216" s="448">
        <v>226220.7</v>
      </c>
      <c r="S216" s="114"/>
      <c r="T216" s="114"/>
      <c r="U216" s="114"/>
      <c r="V216" s="114"/>
    </row>
    <row r="217" spans="1:22" ht="25.5" x14ac:dyDescent="0.2">
      <c r="A217" s="108" t="s">
        <v>1542</v>
      </c>
      <c r="B217" s="108" t="s">
        <v>1605</v>
      </c>
      <c r="C217" s="112" t="s">
        <v>327</v>
      </c>
      <c r="D217" s="111" t="s">
        <v>328</v>
      </c>
      <c r="E217" s="111" t="s">
        <v>61</v>
      </c>
      <c r="F217" s="449"/>
      <c r="G217" s="49" t="e">
        <v>#N/A</v>
      </c>
      <c r="H217" s="47" t="e">
        <v>#N/A</v>
      </c>
      <c r="I217" s="94" t="s">
        <v>66</v>
      </c>
      <c r="J217" s="94" t="s">
        <v>238</v>
      </c>
      <c r="K217" s="94" t="s">
        <v>324</v>
      </c>
      <c r="L217" s="95" t="s">
        <v>325</v>
      </c>
      <c r="M217" s="448">
        <v>0</v>
      </c>
      <c r="N217" s="448" t="s">
        <v>1557</v>
      </c>
      <c r="O217" s="448">
        <v>712</v>
      </c>
      <c r="P217" s="448">
        <v>7346</v>
      </c>
      <c r="Q217" s="448">
        <v>11182</v>
      </c>
      <c r="R217"/>
    </row>
    <row r="218" spans="1:22" ht="25.5" x14ac:dyDescent="0.2">
      <c r="A218" s="108" t="s">
        <v>1542</v>
      </c>
      <c r="B218" s="108" t="s">
        <v>1605</v>
      </c>
      <c r="C218" s="233" t="s">
        <v>698</v>
      </c>
      <c r="D218" s="110" t="s">
        <v>699</v>
      </c>
      <c r="E218" s="110" t="s">
        <v>61</v>
      </c>
      <c r="F218" s="449" t="s">
        <v>697</v>
      </c>
      <c r="G218" s="49">
        <v>45.8125</v>
      </c>
      <c r="H218" s="47">
        <v>19.829722</v>
      </c>
      <c r="I218" s="47" t="s">
        <v>66</v>
      </c>
      <c r="J218" s="47" t="s">
        <v>87</v>
      </c>
      <c r="K218" s="47" t="s">
        <v>622</v>
      </c>
      <c r="L218" s="48" t="s">
        <v>696</v>
      </c>
      <c r="M218" s="448">
        <v>0</v>
      </c>
      <c r="N218" s="448" t="s">
        <v>1557</v>
      </c>
      <c r="O218" s="448">
        <v>2233</v>
      </c>
      <c r="P218" s="448">
        <v>4234</v>
      </c>
      <c r="Q218" s="448">
        <v>46326</v>
      </c>
      <c r="R218"/>
    </row>
    <row r="219" spans="1:22" ht="38.25" x14ac:dyDescent="0.2">
      <c r="A219" s="108" t="s">
        <v>1542</v>
      </c>
      <c r="B219" s="108" t="s">
        <v>1605</v>
      </c>
      <c r="C219" s="233" t="s">
        <v>727</v>
      </c>
      <c r="D219" s="110" t="s">
        <v>728</v>
      </c>
      <c r="E219" s="110" t="s">
        <v>61</v>
      </c>
      <c r="F219" s="449" t="s">
        <v>726</v>
      </c>
      <c r="G219" s="49">
        <v>44.7592</v>
      </c>
      <c r="H219" s="47">
        <v>21.570399999999999</v>
      </c>
      <c r="I219" s="47" t="s">
        <v>221</v>
      </c>
      <c r="J219" s="47" t="s">
        <v>722</v>
      </c>
      <c r="K219" s="47" t="s">
        <v>723</v>
      </c>
      <c r="L219" s="48" t="s">
        <v>724</v>
      </c>
      <c r="M219" s="448">
        <v>0</v>
      </c>
      <c r="N219" s="448" t="s">
        <v>1557</v>
      </c>
      <c r="O219" s="448">
        <v>9757.9</v>
      </c>
      <c r="P219" s="448">
        <v>90082.7</v>
      </c>
      <c r="Q219" s="448">
        <v>147356.70000000001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733</v>
      </c>
      <c r="D220" s="110" t="s">
        <v>734</v>
      </c>
      <c r="E220" s="110" t="s">
        <v>61</v>
      </c>
      <c r="F220" s="449" t="s">
        <v>732</v>
      </c>
      <c r="G220" s="49">
        <v>45</v>
      </c>
      <c r="H220" s="47">
        <v>20</v>
      </c>
      <c r="I220" s="47" t="s">
        <v>66</v>
      </c>
      <c r="J220" s="47" t="s">
        <v>292</v>
      </c>
      <c r="K220" s="47" t="s">
        <v>729</v>
      </c>
      <c r="L220" s="48" t="s">
        <v>730</v>
      </c>
      <c r="M220" s="448">
        <v>0</v>
      </c>
      <c r="N220" s="448" t="s">
        <v>1557</v>
      </c>
      <c r="O220" s="448">
        <v>0</v>
      </c>
      <c r="P220" s="448">
        <v>0</v>
      </c>
      <c r="Q220" s="448">
        <v>0</v>
      </c>
      <c r="R220"/>
    </row>
    <row r="221" spans="1:22" ht="25.5" x14ac:dyDescent="0.2">
      <c r="A221" s="108" t="s">
        <v>1542</v>
      </c>
      <c r="B221" s="108" t="s">
        <v>1605</v>
      </c>
      <c r="C221" s="112" t="s">
        <v>646</v>
      </c>
      <c r="D221" s="111" t="s">
        <v>647</v>
      </c>
      <c r="E221" s="111" t="s">
        <v>61</v>
      </c>
      <c r="F221" s="450"/>
      <c r="G221" s="91" t="e">
        <v>#N/A</v>
      </c>
      <c r="H221" s="94" t="e">
        <v>#N/A</v>
      </c>
      <c r="I221" s="94" t="s">
        <v>66</v>
      </c>
      <c r="J221" s="94" t="s">
        <v>87</v>
      </c>
      <c r="K221" s="94" t="s">
        <v>622</v>
      </c>
      <c r="L221" s="95" t="s">
        <v>644</v>
      </c>
      <c r="M221" s="448">
        <v>0</v>
      </c>
      <c r="N221" s="448" t="s">
        <v>1557</v>
      </c>
      <c r="O221" s="448">
        <v>4760.8</v>
      </c>
      <c r="P221" s="448">
        <v>42926.400000000001</v>
      </c>
      <c r="Q221" s="448">
        <v>69573.2</v>
      </c>
      <c r="R221"/>
    </row>
    <row r="222" spans="1:22" ht="38.25" x14ac:dyDescent="0.2">
      <c r="A222" s="108" t="s">
        <v>1542</v>
      </c>
      <c r="B222" s="108" t="s">
        <v>1605</v>
      </c>
      <c r="C222" s="233" t="s">
        <v>746</v>
      </c>
      <c r="D222" s="110" t="s">
        <v>759</v>
      </c>
      <c r="E222" s="110" t="s">
        <v>61</v>
      </c>
      <c r="F222" s="449" t="s">
        <v>758</v>
      </c>
      <c r="G222" s="49">
        <v>44396322</v>
      </c>
      <c r="H222" s="47">
        <v>21406555</v>
      </c>
      <c r="I222" s="47" t="s">
        <v>221</v>
      </c>
      <c r="J222" s="47" t="s">
        <v>722</v>
      </c>
      <c r="K222" s="47" t="s">
        <v>756</v>
      </c>
      <c r="L222" s="48" t="s">
        <v>757</v>
      </c>
      <c r="M222" s="448">
        <v>0</v>
      </c>
      <c r="N222" s="448" t="s">
        <v>1557</v>
      </c>
      <c r="O222" s="448">
        <v>3451.6</v>
      </c>
      <c r="P222" s="448">
        <v>6246.8</v>
      </c>
      <c r="Q222" s="448">
        <v>71571.5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762</v>
      </c>
      <c r="E223" s="110" t="s">
        <v>61</v>
      </c>
      <c r="F223" s="449" t="s">
        <v>761</v>
      </c>
      <c r="G223" s="49">
        <v>4917541</v>
      </c>
      <c r="H223" s="47">
        <v>7507722</v>
      </c>
      <c r="I223" s="47" t="s">
        <v>221</v>
      </c>
      <c r="J223" s="47" t="s">
        <v>595</v>
      </c>
      <c r="K223" s="47" t="s">
        <v>682</v>
      </c>
      <c r="L223" s="48" t="s">
        <v>760</v>
      </c>
      <c r="M223" s="448">
        <v>0</v>
      </c>
      <c r="N223" s="448" t="s">
        <v>1557</v>
      </c>
      <c r="O223" s="448">
        <v>977.7</v>
      </c>
      <c r="P223" s="448">
        <v>2115.1999999999998</v>
      </c>
      <c r="Q223" s="448">
        <v>23229.7</v>
      </c>
      <c r="R223"/>
    </row>
    <row r="224" spans="1:22" ht="38.25" x14ac:dyDescent="0.2">
      <c r="A224" s="108" t="s">
        <v>1542</v>
      </c>
      <c r="B224" s="108" t="s">
        <v>1605</v>
      </c>
      <c r="C224" s="112" t="s">
        <v>746</v>
      </c>
      <c r="D224" s="111" t="s">
        <v>755</v>
      </c>
      <c r="E224" s="111" t="s">
        <v>61</v>
      </c>
      <c r="F224" s="450"/>
      <c r="G224" s="91" t="e">
        <v>#N/A</v>
      </c>
      <c r="H224" s="94" t="e">
        <v>#N/A</v>
      </c>
      <c r="I224" s="94" t="s">
        <v>221</v>
      </c>
      <c r="J224" s="94" t="s">
        <v>722</v>
      </c>
      <c r="K224" s="94" t="s">
        <v>753</v>
      </c>
      <c r="L224" s="95" t="s">
        <v>754</v>
      </c>
      <c r="M224" s="448">
        <v>0</v>
      </c>
      <c r="N224" s="448" t="s">
        <v>1557</v>
      </c>
      <c r="O224" s="448">
        <v>1254.2</v>
      </c>
      <c r="P224" s="448">
        <v>2168.4</v>
      </c>
      <c r="Q224" s="448">
        <v>25139.4</v>
      </c>
      <c r="R224"/>
    </row>
    <row r="225" spans="1:22" ht="25.5" x14ac:dyDescent="0.2">
      <c r="A225" s="108" t="s">
        <v>1542</v>
      </c>
      <c r="B225" s="108" t="s">
        <v>1605</v>
      </c>
      <c r="C225" s="112" t="s">
        <v>958</v>
      </c>
      <c r="D225" s="111" t="s">
        <v>959</v>
      </c>
      <c r="E225" s="111" t="s">
        <v>61</v>
      </c>
      <c r="F225" s="450"/>
      <c r="G225" s="91" t="e">
        <v>#N/A</v>
      </c>
      <c r="H225" s="94" t="e">
        <v>#N/A</v>
      </c>
      <c r="I225" s="94" t="s">
        <v>66</v>
      </c>
      <c r="J225" s="94" t="s">
        <v>238</v>
      </c>
      <c r="K225" s="94" t="s">
        <v>872</v>
      </c>
      <c r="L225" s="95" t="s">
        <v>956</v>
      </c>
      <c r="M225" s="448">
        <v>0</v>
      </c>
      <c r="N225" s="448" t="s">
        <v>1557</v>
      </c>
      <c r="O225" s="448">
        <v>4950</v>
      </c>
      <c r="P225" s="448">
        <v>38610</v>
      </c>
      <c r="Q225" s="448">
        <v>66330</v>
      </c>
      <c r="R225"/>
    </row>
    <row r="226" spans="1:22" ht="25.5" x14ac:dyDescent="0.2">
      <c r="A226" s="108" t="s">
        <v>1542</v>
      </c>
      <c r="B226" s="108" t="s">
        <v>1605</v>
      </c>
      <c r="C226" s="233" t="s">
        <v>1085</v>
      </c>
      <c r="D226" s="110" t="s">
        <v>1086</v>
      </c>
      <c r="E226" s="110" t="s">
        <v>61</v>
      </c>
      <c r="F226" s="449" t="s">
        <v>1084</v>
      </c>
      <c r="G226" s="49">
        <v>44</v>
      </c>
      <c r="H226" s="47">
        <v>21</v>
      </c>
      <c r="I226" s="47" t="s">
        <v>221</v>
      </c>
      <c r="J226" s="47" t="s">
        <v>722</v>
      </c>
      <c r="K226" s="47" t="s">
        <v>753</v>
      </c>
      <c r="L226" s="48" t="s">
        <v>754</v>
      </c>
      <c r="M226" s="448">
        <v>0</v>
      </c>
      <c r="N226" s="448" t="s">
        <v>1557</v>
      </c>
      <c r="O226" s="448">
        <v>0</v>
      </c>
      <c r="P226" s="448">
        <v>0</v>
      </c>
      <c r="Q226" s="448">
        <v>0</v>
      </c>
      <c r="R226"/>
    </row>
    <row r="227" spans="1:22" ht="38.25" x14ac:dyDescent="0.2">
      <c r="A227" s="108" t="s">
        <v>1542</v>
      </c>
      <c r="B227" s="108" t="s">
        <v>1605</v>
      </c>
      <c r="C227" s="233" t="s">
        <v>1131</v>
      </c>
      <c r="D227" s="110" t="s">
        <v>1132</v>
      </c>
      <c r="E227" s="110" t="s">
        <v>61</v>
      </c>
      <c r="F227" s="449" t="s">
        <v>1130</v>
      </c>
      <c r="G227" s="49">
        <v>44.111400000000003</v>
      </c>
      <c r="H227" s="47">
        <v>20.593599999999999</v>
      </c>
      <c r="I227" s="47" t="s">
        <v>96</v>
      </c>
      <c r="J227" s="47" t="s">
        <v>501</v>
      </c>
      <c r="K227" s="47" t="s">
        <v>1087</v>
      </c>
      <c r="L227" s="48" t="s">
        <v>1088</v>
      </c>
      <c r="M227" s="448">
        <v>0</v>
      </c>
      <c r="N227" s="448" t="s">
        <v>1557</v>
      </c>
      <c r="O227" s="448">
        <v>0</v>
      </c>
      <c r="P227" s="448">
        <v>0</v>
      </c>
      <c r="Q227" s="448">
        <v>0</v>
      </c>
      <c r="S227" s="114"/>
      <c r="T227" s="114"/>
      <c r="U227" s="114"/>
      <c r="V227" s="114"/>
    </row>
    <row r="228" spans="1:22" ht="38.25" x14ac:dyDescent="0.2">
      <c r="A228" s="108" t="s">
        <v>1542</v>
      </c>
      <c r="B228" s="108" t="s">
        <v>1605</v>
      </c>
      <c r="C228" s="233" t="s">
        <v>1145</v>
      </c>
      <c r="D228" s="110" t="s">
        <v>1146</v>
      </c>
      <c r="E228" s="110" t="s">
        <v>61</v>
      </c>
      <c r="F228" s="449" t="s">
        <v>1144</v>
      </c>
      <c r="G228" s="49">
        <v>45</v>
      </c>
      <c r="H228" s="47">
        <v>19</v>
      </c>
      <c r="I228" s="47" t="s">
        <v>66</v>
      </c>
      <c r="J228" s="47" t="s">
        <v>179</v>
      </c>
      <c r="K228" s="47" t="s">
        <v>193</v>
      </c>
      <c r="L228" s="48" t="s">
        <v>262</v>
      </c>
      <c r="M228" s="448">
        <v>0</v>
      </c>
      <c r="N228" s="448" t="s">
        <v>1557</v>
      </c>
      <c r="O228" s="448">
        <v>0</v>
      </c>
      <c r="P228" s="448">
        <v>0</v>
      </c>
      <c r="Q228" s="448">
        <v>0</v>
      </c>
      <c r="R228"/>
    </row>
    <row r="229" spans="1:22" ht="51" x14ac:dyDescent="0.2">
      <c r="A229" s="108" t="s">
        <v>1542</v>
      </c>
      <c r="B229" s="108" t="s">
        <v>1605</v>
      </c>
      <c r="C229" s="233" t="s">
        <v>299</v>
      </c>
      <c r="D229" s="110" t="s">
        <v>300</v>
      </c>
      <c r="E229" s="110" t="s">
        <v>301</v>
      </c>
      <c r="F229" s="89" t="s">
        <v>298</v>
      </c>
      <c r="G229" s="49">
        <v>45.841000000000001</v>
      </c>
      <c r="H229" s="47">
        <v>20.486799999999999</v>
      </c>
      <c r="I229" s="47" t="s">
        <v>66</v>
      </c>
      <c r="J229" s="47" t="s">
        <v>292</v>
      </c>
      <c r="K229" s="47" t="s">
        <v>293</v>
      </c>
      <c r="L229" s="48" t="s">
        <v>293</v>
      </c>
      <c r="M229" s="448">
        <v>0</v>
      </c>
      <c r="N229" s="448" t="s">
        <v>1557</v>
      </c>
      <c r="O229" s="448">
        <v>12446</v>
      </c>
      <c r="P229" s="448">
        <v>106732.4</v>
      </c>
      <c r="Q229" s="448">
        <v>178247.2</v>
      </c>
      <c r="R229"/>
    </row>
    <row r="230" spans="1:22" ht="25.5" x14ac:dyDescent="0.2">
      <c r="A230" s="108" t="s">
        <v>1542</v>
      </c>
      <c r="B230" s="108" t="s">
        <v>1605</v>
      </c>
      <c r="C230" s="233" t="s">
        <v>583</v>
      </c>
      <c r="D230" s="110" t="s">
        <v>584</v>
      </c>
      <c r="E230" s="110" t="s">
        <v>585</v>
      </c>
      <c r="F230" s="89" t="s">
        <v>582</v>
      </c>
      <c r="G230" s="49">
        <v>45.016171999999997</v>
      </c>
      <c r="H230" s="47">
        <v>19.829031000000001</v>
      </c>
      <c r="I230" s="47" t="s">
        <v>66</v>
      </c>
      <c r="J230" s="47" t="s">
        <v>114</v>
      </c>
      <c r="K230" s="47" t="s">
        <v>579</v>
      </c>
      <c r="L230" s="48" t="s">
        <v>580</v>
      </c>
      <c r="M230" s="448">
        <v>0</v>
      </c>
      <c r="N230" s="448" t="s">
        <v>1557</v>
      </c>
      <c r="O230" s="448">
        <v>4245</v>
      </c>
      <c r="P230" s="448">
        <v>20025</v>
      </c>
      <c r="Q230" s="448">
        <v>35050</v>
      </c>
      <c r="S230" s="114"/>
      <c r="T230" s="114"/>
      <c r="U230" s="114"/>
      <c r="V230" s="114"/>
    </row>
    <row r="231" spans="1:22" ht="25.5" x14ac:dyDescent="0.2">
      <c r="A231" s="108" t="s">
        <v>1542</v>
      </c>
      <c r="B231" s="108" t="s">
        <v>1605</v>
      </c>
      <c r="C231" s="233" t="s">
        <v>59</v>
      </c>
      <c r="D231" s="110" t="s">
        <v>71</v>
      </c>
      <c r="E231" s="110" t="s">
        <v>72</v>
      </c>
      <c r="F231" s="89" t="s">
        <v>70</v>
      </c>
      <c r="G231" s="49">
        <v>45.19</v>
      </c>
      <c r="H231" s="47">
        <v>20.4697</v>
      </c>
      <c r="I231" s="47" t="s">
        <v>66</v>
      </c>
      <c r="J231" s="47" t="s">
        <v>67</v>
      </c>
      <c r="K231" s="47" t="s">
        <v>68</v>
      </c>
      <c r="L231" s="48" t="s">
        <v>69</v>
      </c>
      <c r="M231" s="448">
        <v>0</v>
      </c>
      <c r="N231" s="448" t="s">
        <v>1557</v>
      </c>
      <c r="O231" s="448">
        <v>0</v>
      </c>
      <c r="P231" s="448">
        <v>0</v>
      </c>
      <c r="Q231" s="448">
        <v>0</v>
      </c>
      <c r="R231"/>
    </row>
    <row r="232" spans="1:22" ht="25.5" x14ac:dyDescent="0.2">
      <c r="A232" s="108" t="s">
        <v>1542</v>
      </c>
      <c r="B232" s="108" t="s">
        <v>1605</v>
      </c>
      <c r="C232" s="233" t="s">
        <v>225</v>
      </c>
      <c r="D232" s="110" t="s">
        <v>226</v>
      </c>
      <c r="E232" s="110" t="s">
        <v>72</v>
      </c>
      <c r="F232" s="89" t="s">
        <v>224</v>
      </c>
      <c r="G232" s="49">
        <v>43.188299999999998</v>
      </c>
      <c r="H232" s="47">
        <v>21.719000000000001</v>
      </c>
      <c r="I232" s="47" t="s">
        <v>221</v>
      </c>
      <c r="J232" s="47" t="s">
        <v>222</v>
      </c>
      <c r="K232" s="47" t="s">
        <v>223</v>
      </c>
      <c r="L232" s="48" t="s">
        <v>223</v>
      </c>
      <c r="M232" s="448">
        <v>0</v>
      </c>
      <c r="N232" s="448" t="s">
        <v>1557</v>
      </c>
      <c r="O232" s="448">
        <v>10870</v>
      </c>
      <c r="P232" s="448">
        <v>97950</v>
      </c>
      <c r="Q232" s="448">
        <v>161300</v>
      </c>
      <c r="R232"/>
    </row>
    <row r="233" spans="1:22" ht="38.25" x14ac:dyDescent="0.2">
      <c r="A233" s="108" t="s">
        <v>1542</v>
      </c>
      <c r="B233" s="108" t="s">
        <v>1605</v>
      </c>
      <c r="C233" s="233" t="s">
        <v>309</v>
      </c>
      <c r="D233" s="110" t="s">
        <v>313</v>
      </c>
      <c r="E233" s="110" t="s">
        <v>72</v>
      </c>
      <c r="F233" s="89" t="s">
        <v>312</v>
      </c>
      <c r="G233" s="49">
        <v>44.983499999999999</v>
      </c>
      <c r="H233" s="47">
        <v>20.134499999999999</v>
      </c>
      <c r="I233" s="47" t="s">
        <v>66</v>
      </c>
      <c r="J233" s="47" t="s">
        <v>114</v>
      </c>
      <c r="K233" s="47" t="s">
        <v>115</v>
      </c>
      <c r="L233" s="48" t="s">
        <v>311</v>
      </c>
      <c r="M233" s="448">
        <v>0</v>
      </c>
      <c r="N233" s="448" t="s">
        <v>1557</v>
      </c>
      <c r="O233" s="448">
        <v>19609</v>
      </c>
      <c r="P233" s="448">
        <v>0</v>
      </c>
      <c r="Q233" s="448">
        <v>273710</v>
      </c>
      <c r="R233"/>
    </row>
    <row r="234" spans="1:22" ht="25.5" x14ac:dyDescent="0.2">
      <c r="A234" s="108" t="s">
        <v>1542</v>
      </c>
      <c r="B234" s="108" t="s">
        <v>1605</v>
      </c>
      <c r="C234" s="233" t="s">
        <v>322</v>
      </c>
      <c r="D234" s="110" t="s">
        <v>323</v>
      </c>
      <c r="E234" s="110" t="s">
        <v>72</v>
      </c>
      <c r="F234" s="89" t="s">
        <v>321</v>
      </c>
      <c r="G234" s="49">
        <v>45.934199999999997</v>
      </c>
      <c r="H234" s="47">
        <v>20.407</v>
      </c>
      <c r="I234" s="47" t="s">
        <v>66</v>
      </c>
      <c r="J234" s="47" t="s">
        <v>292</v>
      </c>
      <c r="K234" s="47" t="s">
        <v>293</v>
      </c>
      <c r="L234" s="48" t="s">
        <v>320</v>
      </c>
      <c r="M234" s="448">
        <v>0</v>
      </c>
      <c r="N234" s="448" t="s">
        <v>1557</v>
      </c>
      <c r="O234" s="448">
        <v>3186.3</v>
      </c>
      <c r="P234" s="448">
        <v>31084.1</v>
      </c>
      <c r="Q234" s="448">
        <v>47286.5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415</v>
      </c>
      <c r="D235" s="110" t="s">
        <v>416</v>
      </c>
      <c r="E235" s="110" t="s">
        <v>72</v>
      </c>
      <c r="F235" s="89" t="s">
        <v>414</v>
      </c>
      <c r="G235" s="49">
        <v>45.822600000000001</v>
      </c>
      <c r="H235" s="47">
        <v>20.601400000000002</v>
      </c>
      <c r="I235" s="47" t="s">
        <v>66</v>
      </c>
      <c r="J235" s="47" t="s">
        <v>292</v>
      </c>
      <c r="K235" s="47" t="s">
        <v>293</v>
      </c>
      <c r="L235" s="48" t="s">
        <v>412</v>
      </c>
      <c r="M235" s="448">
        <v>0</v>
      </c>
      <c r="N235" s="448" t="s">
        <v>1557</v>
      </c>
      <c r="O235" s="448">
        <v>6214</v>
      </c>
      <c r="P235" s="448">
        <v>0</v>
      </c>
      <c r="Q235" s="448">
        <v>91610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509</v>
      </c>
      <c r="D236" s="110" t="s">
        <v>510</v>
      </c>
      <c r="E236" s="110" t="s">
        <v>72</v>
      </c>
      <c r="F236" s="89" t="s">
        <v>508</v>
      </c>
      <c r="G236" s="49">
        <v>44.8705</v>
      </c>
      <c r="H236" s="47">
        <v>20.672999999999998</v>
      </c>
      <c r="I236" s="47" t="s">
        <v>66</v>
      </c>
      <c r="J236" s="47" t="s">
        <v>238</v>
      </c>
      <c r="K236" s="47" t="s">
        <v>324</v>
      </c>
      <c r="L236" s="48" t="s">
        <v>324</v>
      </c>
      <c r="M236" s="448">
        <v>0</v>
      </c>
      <c r="N236" s="448" t="s">
        <v>1557</v>
      </c>
      <c r="O236" s="448">
        <v>15236</v>
      </c>
      <c r="P236" s="448">
        <v>129548</v>
      </c>
      <c r="Q236" s="448">
        <v>216886</v>
      </c>
      <c r="R236"/>
    </row>
    <row r="237" spans="1:22" ht="38.25" x14ac:dyDescent="0.2">
      <c r="A237" s="108" t="s">
        <v>1542</v>
      </c>
      <c r="B237" s="108" t="s">
        <v>1605</v>
      </c>
      <c r="C237" s="233" t="s">
        <v>602</v>
      </c>
      <c r="D237" s="110" t="s">
        <v>603</v>
      </c>
      <c r="E237" s="110" t="s">
        <v>72</v>
      </c>
      <c r="F237" s="89" t="s">
        <v>601</v>
      </c>
      <c r="G237" s="49">
        <v>45.938000000000002</v>
      </c>
      <c r="H237" s="47">
        <v>20.1401</v>
      </c>
      <c r="I237" s="47" t="s">
        <v>66</v>
      </c>
      <c r="J237" s="47" t="s">
        <v>292</v>
      </c>
      <c r="K237" s="47" t="s">
        <v>393</v>
      </c>
      <c r="L237" s="48" t="s">
        <v>393</v>
      </c>
      <c r="M237" s="448">
        <v>0</v>
      </c>
      <c r="N237" s="448" t="s">
        <v>1557</v>
      </c>
      <c r="O237" s="448">
        <v>0</v>
      </c>
      <c r="P237" s="448">
        <v>0</v>
      </c>
      <c r="Q237" s="448">
        <v>0</v>
      </c>
      <c r="R237"/>
    </row>
    <row r="238" spans="1:22" ht="25.5" x14ac:dyDescent="0.2">
      <c r="A238" s="108" t="s">
        <v>1542</v>
      </c>
      <c r="B238" s="108" t="s">
        <v>1605</v>
      </c>
      <c r="C238" s="233" t="s">
        <v>655</v>
      </c>
      <c r="D238" s="110" t="s">
        <v>656</v>
      </c>
      <c r="E238" s="110" t="s">
        <v>72</v>
      </c>
      <c r="F238" s="449" t="s">
        <v>654</v>
      </c>
      <c r="G238" s="49">
        <v>45.764000000000003</v>
      </c>
      <c r="H238" s="47">
        <v>19.747299999999999</v>
      </c>
      <c r="I238" s="47" t="s">
        <v>66</v>
      </c>
      <c r="J238" s="47" t="s">
        <v>87</v>
      </c>
      <c r="K238" s="47" t="s">
        <v>622</v>
      </c>
      <c r="L238" s="48" t="s">
        <v>622</v>
      </c>
      <c r="M238" s="448">
        <v>0</v>
      </c>
      <c r="N238" s="448" t="s">
        <v>1557</v>
      </c>
      <c r="O238" s="448">
        <v>17974</v>
      </c>
      <c r="P238" s="448">
        <v>148792</v>
      </c>
      <c r="Q238" s="448">
        <v>227528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658</v>
      </c>
      <c r="D239" s="110" t="s">
        <v>659</v>
      </c>
      <c r="E239" s="110" t="s">
        <v>72</v>
      </c>
      <c r="F239" s="449" t="s">
        <v>657</v>
      </c>
      <c r="G239" s="49">
        <v>45.436799999999998</v>
      </c>
      <c r="H239" s="47">
        <v>19.9208</v>
      </c>
      <c r="I239" s="47" t="s">
        <v>66</v>
      </c>
      <c r="J239" s="47" t="s">
        <v>179</v>
      </c>
      <c r="K239" s="47" t="s">
        <v>388</v>
      </c>
      <c r="L239" s="48" t="s">
        <v>388</v>
      </c>
      <c r="M239" s="448">
        <v>0</v>
      </c>
      <c r="N239" s="448" t="s">
        <v>1557</v>
      </c>
      <c r="O239" s="448">
        <v>1702</v>
      </c>
      <c r="P239" s="448">
        <v>3116.6</v>
      </c>
      <c r="Q239" s="448">
        <v>34897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976</v>
      </c>
      <c r="D240" s="110" t="s">
        <v>977</v>
      </c>
      <c r="E240" s="110" t="s">
        <v>72</v>
      </c>
      <c r="F240" s="449" t="s">
        <v>975</v>
      </c>
      <c r="G240" s="49">
        <v>43.904116999999999</v>
      </c>
      <c r="H240" s="47">
        <v>15.840389999999999</v>
      </c>
      <c r="I240" s="47" t="s">
        <v>221</v>
      </c>
      <c r="J240" s="47" t="s">
        <v>827</v>
      </c>
      <c r="K240" s="47" t="s">
        <v>832</v>
      </c>
      <c r="L240" s="48" t="s">
        <v>973</v>
      </c>
      <c r="M240" s="448">
        <v>0</v>
      </c>
      <c r="N240" s="448" t="s">
        <v>1557</v>
      </c>
      <c r="O240" s="448">
        <v>15568.4</v>
      </c>
      <c r="P240" s="448">
        <v>0</v>
      </c>
      <c r="Q240" s="448">
        <v>218836</v>
      </c>
      <c r="R240"/>
    </row>
    <row r="241" spans="1:22" ht="38.25" x14ac:dyDescent="0.2">
      <c r="A241" s="108" t="s">
        <v>1542</v>
      </c>
      <c r="B241" s="108" t="s">
        <v>1605</v>
      </c>
      <c r="C241" s="112" t="s">
        <v>1028</v>
      </c>
      <c r="D241" s="111" t="s">
        <v>1029</v>
      </c>
      <c r="E241" s="111" t="s">
        <v>72</v>
      </c>
      <c r="F241" s="450"/>
      <c r="G241" s="91" t="e">
        <v>#N/A</v>
      </c>
      <c r="H241" s="94" t="e">
        <v>#N/A</v>
      </c>
      <c r="I241" s="94" t="s">
        <v>66</v>
      </c>
      <c r="J241" s="94" t="s">
        <v>292</v>
      </c>
      <c r="K241" s="94" t="s">
        <v>729</v>
      </c>
      <c r="L241" s="95" t="s">
        <v>729</v>
      </c>
      <c r="M241" s="448">
        <v>0</v>
      </c>
      <c r="N241" s="448" t="s">
        <v>1557</v>
      </c>
      <c r="O241" s="448">
        <v>8698.1</v>
      </c>
      <c r="P241" s="448">
        <v>69065.2</v>
      </c>
      <c r="Q241" s="448">
        <v>117670.7</v>
      </c>
      <c r="R241"/>
    </row>
    <row r="242" spans="1:22" ht="38.25" x14ac:dyDescent="0.2">
      <c r="A242" s="108" t="s">
        <v>1542</v>
      </c>
      <c r="B242" s="108" t="s">
        <v>1605</v>
      </c>
      <c r="C242" s="233" t="s">
        <v>246</v>
      </c>
      <c r="D242" s="110" t="s">
        <v>253</v>
      </c>
      <c r="E242" s="110" t="s">
        <v>254</v>
      </c>
      <c r="F242" s="89" t="s">
        <v>252</v>
      </c>
      <c r="G242" s="49">
        <v>45.703099999999999</v>
      </c>
      <c r="H242" s="47">
        <v>20.086500000000001</v>
      </c>
      <c r="I242" s="47" t="s">
        <v>66</v>
      </c>
      <c r="J242" s="47" t="s">
        <v>179</v>
      </c>
      <c r="K242" s="47" t="s">
        <v>211</v>
      </c>
      <c r="L242" s="48" t="s">
        <v>212</v>
      </c>
      <c r="M242" s="448">
        <v>0</v>
      </c>
      <c r="N242" s="448" t="s">
        <v>1557</v>
      </c>
      <c r="O242" s="448">
        <v>461.7</v>
      </c>
      <c r="P242" s="448">
        <v>10586.8</v>
      </c>
      <c r="Q242" s="448">
        <v>14487.2</v>
      </c>
      <c r="S242" s="114"/>
      <c r="T242" s="114"/>
      <c r="U242" s="114"/>
      <c r="V242" s="114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256</v>
      </c>
      <c r="E243" s="110" t="s">
        <v>254</v>
      </c>
      <c r="F243" s="89" t="s">
        <v>255</v>
      </c>
      <c r="G243" s="49">
        <v>45.677500000000002</v>
      </c>
      <c r="H243" s="47">
        <v>19.9025</v>
      </c>
      <c r="I243" s="47" t="s">
        <v>66</v>
      </c>
      <c r="J243" s="47" t="s">
        <v>179</v>
      </c>
      <c r="K243" s="47" t="s">
        <v>211</v>
      </c>
      <c r="L243" s="48" t="s">
        <v>211</v>
      </c>
      <c r="M243" s="448">
        <v>0</v>
      </c>
      <c r="N243" s="448" t="s">
        <v>1557</v>
      </c>
      <c r="O243" s="448">
        <v>822.4</v>
      </c>
      <c r="P243" s="448">
        <v>18859.400000000001</v>
      </c>
      <c r="Q243" s="448">
        <v>25807.599999999999</v>
      </c>
      <c r="R243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258</v>
      </c>
      <c r="E244" s="110" t="s">
        <v>254</v>
      </c>
      <c r="F244" s="89" t="s">
        <v>257</v>
      </c>
      <c r="G244" s="49">
        <v>45.606099999999998</v>
      </c>
      <c r="H244" s="47">
        <v>20.0062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8">
        <v>0</v>
      </c>
      <c r="N244" s="448" t="s">
        <v>1557</v>
      </c>
      <c r="O244" s="448">
        <v>9135.1</v>
      </c>
      <c r="P244" s="448">
        <v>90517.1</v>
      </c>
      <c r="Q244" s="448">
        <v>145299.79999999999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261</v>
      </c>
      <c r="E245" s="110" t="s">
        <v>254</v>
      </c>
      <c r="F245" s="89" t="s">
        <v>260</v>
      </c>
      <c r="G245" s="49">
        <v>45.734900000000003</v>
      </c>
      <c r="H245" s="47">
        <v>19.822700000000001</v>
      </c>
      <c r="I245" s="47" t="s">
        <v>66</v>
      </c>
      <c r="J245" s="47" t="s">
        <v>179</v>
      </c>
      <c r="K245" s="47" t="s">
        <v>211</v>
      </c>
      <c r="L245" s="48" t="s">
        <v>259</v>
      </c>
      <c r="M245" s="448">
        <v>0</v>
      </c>
      <c r="N245" s="448" t="s">
        <v>1557</v>
      </c>
      <c r="O245" s="448">
        <v>447.2</v>
      </c>
      <c r="P245" s="448">
        <v>10254.299999999999</v>
      </c>
      <c r="Q245" s="448">
        <v>14032.2</v>
      </c>
      <c r="R245"/>
    </row>
    <row r="246" spans="1:22" ht="51" x14ac:dyDescent="0.2">
      <c r="A246" s="108" t="s">
        <v>1542</v>
      </c>
      <c r="B246" s="108" t="s">
        <v>1605</v>
      </c>
      <c r="C246" s="233" t="s">
        <v>741</v>
      </c>
      <c r="D246" s="110" t="s">
        <v>742</v>
      </c>
      <c r="E246" s="110" t="s">
        <v>254</v>
      </c>
      <c r="F246" s="449" t="s">
        <v>740</v>
      </c>
      <c r="G246" s="49">
        <v>43.803649999999998</v>
      </c>
      <c r="H246" s="47">
        <v>20.590624999999999</v>
      </c>
      <c r="I246" s="47" t="s">
        <v>96</v>
      </c>
      <c r="J246" s="47" t="s">
        <v>97</v>
      </c>
      <c r="K246" s="47" t="s">
        <v>98</v>
      </c>
      <c r="L246" s="48" t="s">
        <v>738</v>
      </c>
      <c r="M246" s="448">
        <v>0</v>
      </c>
      <c r="N246" s="448" t="s">
        <v>1557</v>
      </c>
      <c r="O246" s="448">
        <v>0</v>
      </c>
      <c r="P246" s="448">
        <v>0</v>
      </c>
      <c r="Q246" s="448">
        <v>0</v>
      </c>
      <c r="R246"/>
    </row>
    <row r="247" spans="1:22" ht="25.5" x14ac:dyDescent="0.2">
      <c r="A247" s="108" t="s">
        <v>1542</v>
      </c>
      <c r="B247" s="108" t="s">
        <v>1605</v>
      </c>
      <c r="C247" s="233" t="s">
        <v>1044</v>
      </c>
      <c r="D247" s="110" t="s">
        <v>1045</v>
      </c>
      <c r="E247" s="110" t="s">
        <v>1046</v>
      </c>
      <c r="F247" s="449" t="s">
        <v>1043</v>
      </c>
      <c r="G247" s="49">
        <v>45.365699999999997</v>
      </c>
      <c r="H247" s="47">
        <v>20.772300000000001</v>
      </c>
      <c r="I247" s="47" t="s">
        <v>66</v>
      </c>
      <c r="J247" s="47" t="s">
        <v>67</v>
      </c>
      <c r="K247" s="47" t="s">
        <v>1041</v>
      </c>
      <c r="L247" s="48" t="s">
        <v>1041</v>
      </c>
      <c r="M247" s="448">
        <v>0</v>
      </c>
      <c r="N247" s="448" t="s">
        <v>1557</v>
      </c>
      <c r="O247" s="448">
        <v>2935</v>
      </c>
      <c r="P247" s="448">
        <v>29475</v>
      </c>
      <c r="Q247" s="448">
        <v>47150</v>
      </c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L249" s="451" t="s">
        <v>1606</v>
      </c>
      <c r="M249" s="452">
        <v>936.8</v>
      </c>
      <c r="N249" s="453">
        <v>0</v>
      </c>
      <c r="O249" s="454">
        <v>546529.99999999988</v>
      </c>
      <c r="P249" s="454">
        <v>2542277.2999999998</v>
      </c>
      <c r="Q249" s="453">
        <v>5330909.8000000007</v>
      </c>
      <c r="R249"/>
    </row>
    <row r="250" spans="1:22" x14ac:dyDescent="0.2">
      <c r="D250"/>
      <c r="E250"/>
      <c r="F250"/>
      <c r="L250" s="451" t="s">
        <v>1607</v>
      </c>
      <c r="M250" s="455">
        <v>9.3679999999999989E-4</v>
      </c>
      <c r="N250" s="453">
        <v>0</v>
      </c>
      <c r="O250" s="456">
        <v>0.54652999999999985</v>
      </c>
      <c r="P250" s="456">
        <v>2.5422772999999999</v>
      </c>
      <c r="Q250" s="457">
        <v>5.3309098000000006</v>
      </c>
      <c r="R250"/>
    </row>
    <row r="251" spans="1:22" ht="38.25" x14ac:dyDescent="0.2">
      <c r="D251"/>
      <c r="E251"/>
      <c r="F251"/>
      <c r="L251" s="458" t="s">
        <v>1608</v>
      </c>
      <c r="M251" s="455">
        <v>6.3495545E-2</v>
      </c>
      <c r="N251" s="459" t="s">
        <v>1572</v>
      </c>
      <c r="O251" s="455">
        <v>0.62888922999999997</v>
      </c>
      <c r="P251" s="455">
        <v>3.1331253700000001</v>
      </c>
      <c r="Q251" s="460">
        <v>10.275584165</v>
      </c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s="114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">
      <c r="D341"/>
      <c r="E341"/>
      <c r="F341"/>
      <c r="R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s="114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">
      <c r="D380"/>
      <c r="E380"/>
      <c r="F380"/>
      <c r="R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s="114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x14ac:dyDescent="0.2">
      <c r="D387"/>
      <c r="E387"/>
      <c r="F387"/>
      <c r="R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s="114" customForma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x14ac:dyDescent="0.2">
      <c r="D426"/>
      <c r="E426"/>
      <c r="F426"/>
      <c r="R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</sheetData>
  <mergeCells count="25">
    <mergeCell ref="A65:A118"/>
    <mergeCell ref="B65:B118"/>
    <mergeCell ref="C65:C110"/>
    <mergeCell ref="D6:I6"/>
    <mergeCell ref="J6:L6"/>
    <mergeCell ref="M6:M7"/>
    <mergeCell ref="N6:S6"/>
    <mergeCell ref="A8:A64"/>
    <mergeCell ref="B8:B64"/>
    <mergeCell ref="C8:C56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7:C59"/>
    <mergeCell ref="C60:C62"/>
    <mergeCell ref="C111:C113"/>
    <mergeCell ref="C114:C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63" sqref="C63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73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74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699" t="s">
        <v>1270</v>
      </c>
      <c r="B9" s="696" t="s">
        <v>1271</v>
      </c>
      <c r="C9" s="750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00"/>
      <c r="B10" s="697"/>
      <c r="C10" s="751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00"/>
      <c r="B11" s="697"/>
      <c r="C11" s="751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00"/>
      <c r="B12" s="697"/>
      <c r="C12" s="751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00"/>
      <c r="B13" s="697"/>
      <c r="C13" s="751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0"/>
      <c r="B14" s="697"/>
      <c r="C14" s="751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00"/>
      <c r="B15" s="697"/>
      <c r="C15" s="751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0"/>
      <c r="B16" s="697"/>
      <c r="C16" s="730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00"/>
      <c r="B17" s="697"/>
      <c r="C17" s="726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00"/>
      <c r="B18" s="697"/>
      <c r="C18" s="727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00"/>
      <c r="B19" s="697"/>
      <c r="C19" s="741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00"/>
      <c r="B20" s="697"/>
      <c r="C20" s="741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0"/>
      <c r="B21" s="697"/>
      <c r="C21" s="742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00"/>
      <c r="B22" s="697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01"/>
      <c r="B23" s="698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31" t="s">
        <v>1272</v>
      </c>
      <c r="B24" s="776" t="s">
        <v>1273</v>
      </c>
      <c r="C24" s="739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152"/>
      <c r="N24" s="149"/>
      <c r="O24" s="153"/>
      <c r="P24" s="150"/>
      <c r="Q24" s="150"/>
      <c r="R24" s="154"/>
      <c r="S24" s="151"/>
    </row>
    <row r="25" spans="1:19" x14ac:dyDescent="0.2">
      <c r="A25" s="732"/>
      <c r="B25" s="777"/>
      <c r="C25" s="740"/>
      <c r="D25" s="133"/>
      <c r="E25" s="134"/>
      <c r="F25" s="134"/>
      <c r="G25" s="134"/>
      <c r="H25" s="134"/>
      <c r="I25" s="190"/>
      <c r="J25" s="135"/>
      <c r="K25" s="136"/>
      <c r="L25" s="138"/>
      <c r="M25" s="145"/>
      <c r="N25" s="135"/>
      <c r="O25" s="139"/>
      <c r="P25" s="136"/>
      <c r="Q25" s="136"/>
      <c r="R25" s="137"/>
      <c r="S25" s="138"/>
    </row>
    <row r="26" spans="1:19" x14ac:dyDescent="0.2">
      <c r="A26" s="732"/>
      <c r="B26" s="777"/>
      <c r="C26" s="740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32"/>
      <c r="B27" s="777"/>
      <c r="C27" s="740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32"/>
      <c r="B28" s="777"/>
      <c r="C28" s="730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32"/>
      <c r="B29" s="777"/>
      <c r="C29" s="726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2"/>
      <c r="B30" s="777"/>
      <c r="C30" s="727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32"/>
      <c r="B31" s="777"/>
      <c r="C31" s="741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2"/>
      <c r="B32" s="777"/>
      <c r="C32" s="741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2"/>
      <c r="B33" s="777"/>
      <c r="C33" s="741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32"/>
      <c r="B34" s="777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33"/>
      <c r="B35" s="778"/>
      <c r="C35" s="146" t="s">
        <v>1185</v>
      </c>
      <c r="D35" s="187">
        <v>2.2167750000000002</v>
      </c>
      <c r="E35" s="188">
        <v>0.30363100000000004</v>
      </c>
      <c r="F35" s="505">
        <v>9.32389E-2</v>
      </c>
      <c r="G35" s="505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31" t="s">
        <v>1274</v>
      </c>
      <c r="B36" s="734" t="s">
        <v>1275</v>
      </c>
      <c r="C36" s="739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32"/>
      <c r="B37" s="728"/>
      <c r="C37" s="740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32"/>
      <c r="B38" s="728"/>
      <c r="C38" s="740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32"/>
      <c r="B39" s="728"/>
      <c r="C39" s="775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32"/>
      <c r="B40" s="728"/>
      <c r="C40" s="730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32"/>
      <c r="B41" s="728"/>
      <c r="C41" s="726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32"/>
      <c r="B42" s="728"/>
      <c r="C42" s="727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32"/>
      <c r="B43" s="728"/>
      <c r="C43" s="741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2"/>
      <c r="B44" s="728"/>
      <c r="C44" s="741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2"/>
      <c r="B45" s="728"/>
      <c r="C45" s="742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2"/>
      <c r="B46" s="728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33"/>
      <c r="B47" s="729"/>
      <c r="C47" s="146" t="s">
        <v>1185</v>
      </c>
      <c r="D47" s="197"/>
      <c r="E47" s="198"/>
      <c r="F47" s="198"/>
      <c r="G47" s="198"/>
      <c r="H47" s="198"/>
      <c r="I47" s="539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31" t="s">
        <v>1276</v>
      </c>
      <c r="B48" s="734" t="s">
        <v>1277</v>
      </c>
      <c r="C48" s="739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32"/>
      <c r="B49" s="728"/>
      <c r="C49" s="740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32"/>
      <c r="B50" s="728"/>
      <c r="C50" s="740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32"/>
      <c r="B51" s="728"/>
      <c r="C51" s="775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32"/>
      <c r="B52" s="728"/>
      <c r="C52" s="730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32"/>
      <c r="B53" s="728"/>
      <c r="C53" s="726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2"/>
      <c r="B54" s="728"/>
      <c r="C54" s="727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2"/>
      <c r="B55" s="728"/>
      <c r="C55" s="741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32"/>
      <c r="B56" s="728"/>
      <c r="C56" s="741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2"/>
      <c r="B57" s="728"/>
      <c r="C57" s="742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2"/>
      <c r="B58" s="728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33"/>
      <c r="B59" s="729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A48:A59"/>
    <mergeCell ref="B48:B59"/>
    <mergeCell ref="C48:C51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20" t="s">
        <v>2</v>
      </c>
      <c r="C1" s="620"/>
      <c r="D1" s="620"/>
      <c r="E1" s="620"/>
      <c r="F1" s="620"/>
      <c r="G1" s="620"/>
      <c r="H1" s="620"/>
      <c r="I1" s="620"/>
      <c r="J1" s="620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21" t="s">
        <v>11</v>
      </c>
      <c r="B3" s="621"/>
      <c r="C3" s="621"/>
      <c r="D3" s="621"/>
      <c r="E3" s="621"/>
      <c r="F3" s="621"/>
      <c r="G3" s="621"/>
      <c r="H3" s="621"/>
      <c r="I3" s="621"/>
      <c r="J3" s="621"/>
    </row>
    <row r="4" spans="1:10" x14ac:dyDescent="0.2">
      <c r="A4" s="617">
        <v>1</v>
      </c>
      <c r="B4" s="42"/>
      <c r="C4" s="14"/>
      <c r="D4" s="14"/>
      <c r="E4" s="14"/>
      <c r="F4" s="14"/>
      <c r="G4" s="14"/>
    </row>
    <row r="5" spans="1:10" x14ac:dyDescent="0.2">
      <c r="A5" s="617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17">
        <v>2</v>
      </c>
      <c r="B7" s="14"/>
      <c r="C7" s="14"/>
      <c r="D7" s="14"/>
      <c r="E7" s="14"/>
      <c r="F7" s="14"/>
      <c r="G7" s="14"/>
    </row>
    <row r="8" spans="1:10" x14ac:dyDescent="0.2">
      <c r="A8" s="617"/>
      <c r="B8" s="14"/>
      <c r="C8" s="14"/>
      <c r="D8" s="14"/>
      <c r="E8" s="14"/>
      <c r="F8" s="14"/>
      <c r="G8" s="14"/>
    </row>
    <row r="9" spans="1:10" x14ac:dyDescent="0.2">
      <c r="A9" s="617"/>
      <c r="B9" s="14"/>
      <c r="C9" s="14"/>
      <c r="D9" s="14"/>
      <c r="E9" s="14"/>
      <c r="F9" s="14"/>
      <c r="G9" s="14"/>
    </row>
    <row r="10" spans="1:10" x14ac:dyDescent="0.2">
      <c r="A10" s="617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17">
        <v>3</v>
      </c>
      <c r="B12" s="14"/>
      <c r="C12" s="14"/>
      <c r="D12" s="14"/>
      <c r="E12" s="14"/>
      <c r="F12" s="14"/>
      <c r="G12" s="14"/>
    </row>
    <row r="13" spans="1:10" x14ac:dyDescent="0.2">
      <c r="A13" s="617"/>
      <c r="B13" s="14"/>
      <c r="C13" s="14"/>
      <c r="D13" s="14"/>
      <c r="E13" s="14"/>
      <c r="F13" s="14"/>
      <c r="G13" s="14"/>
    </row>
    <row r="14" spans="1:10" x14ac:dyDescent="0.2">
      <c r="A14" s="617"/>
      <c r="B14" s="14"/>
      <c r="C14" s="14"/>
      <c r="D14" s="14"/>
      <c r="E14" s="14"/>
      <c r="F14" s="14"/>
      <c r="G14" s="14"/>
    </row>
    <row r="15" spans="1:10" x14ac:dyDescent="0.2">
      <c r="A15" s="617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21" t="s">
        <v>25</v>
      </c>
      <c r="B17" s="621"/>
      <c r="C17" s="621"/>
      <c r="D17" s="621"/>
      <c r="E17" s="621"/>
      <c r="F17" s="621"/>
      <c r="G17" s="621"/>
      <c r="H17" s="621"/>
      <c r="I17" s="621"/>
      <c r="J17" s="621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17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17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17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17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17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17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17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17">
        <v>3</v>
      </c>
      <c r="B28" s="618"/>
      <c r="C28" s="619"/>
      <c r="D28" s="619"/>
      <c r="E28" s="619"/>
      <c r="F28" s="619"/>
      <c r="G28" s="619"/>
      <c r="H28" s="619"/>
      <c r="I28" s="619"/>
      <c r="J28" s="619"/>
    </row>
    <row r="29" spans="1:10" x14ac:dyDescent="0.2">
      <c r="A29" s="617"/>
      <c r="B29" s="618"/>
      <c r="C29" s="619"/>
      <c r="D29" s="619"/>
      <c r="E29" s="619"/>
      <c r="F29" s="619"/>
      <c r="G29" s="619"/>
      <c r="H29" s="619"/>
      <c r="I29" s="619"/>
      <c r="J29" s="619"/>
    </row>
    <row r="31" spans="1:10" x14ac:dyDescent="0.2">
      <c r="A31" s="617">
        <v>4</v>
      </c>
      <c r="B31" s="618"/>
      <c r="C31" s="619"/>
      <c r="D31" s="619"/>
      <c r="E31" s="619"/>
      <c r="F31" s="619"/>
      <c r="G31" s="619"/>
      <c r="H31" s="619"/>
      <c r="I31" s="619"/>
      <c r="J31" s="619"/>
    </row>
    <row r="32" spans="1:10" x14ac:dyDescent="0.2">
      <c r="A32" s="617"/>
    </row>
    <row r="34" spans="1:10" x14ac:dyDescent="0.2">
      <c r="A34" s="617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17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22" t="s">
        <v>33</v>
      </c>
      <c r="B1" s="622"/>
      <c r="C1" s="622"/>
      <c r="D1" s="622"/>
      <c r="E1" s="622"/>
      <c r="F1" s="622"/>
      <c r="G1" s="622"/>
      <c r="H1" s="623" t="s">
        <v>34</v>
      </c>
      <c r="I1" s="623"/>
      <c r="J1" s="623"/>
      <c r="K1" s="623"/>
      <c r="L1" s="624"/>
    </row>
    <row r="2" spans="1:27" s="22" customFormat="1" ht="21" customHeight="1" x14ac:dyDescent="0.2">
      <c r="A2" s="625"/>
      <c r="B2" s="626"/>
      <c r="C2" s="626"/>
      <c r="D2" s="626"/>
      <c r="E2" s="626"/>
      <c r="F2" s="626"/>
      <c r="G2" s="627"/>
      <c r="H2" s="639" t="s">
        <v>35</v>
      </c>
      <c r="I2" s="640"/>
      <c r="J2" s="640"/>
      <c r="K2" s="640"/>
      <c r="L2" s="640"/>
      <c r="M2" s="21"/>
    </row>
    <row r="3" spans="1:27" s="22" customFormat="1" ht="15" customHeight="1" x14ac:dyDescent="0.2">
      <c r="A3" s="628"/>
      <c r="B3" s="629"/>
      <c r="C3" s="629"/>
      <c r="D3" s="629"/>
      <c r="E3" s="629"/>
      <c r="F3" s="629"/>
      <c r="G3" s="630"/>
      <c r="H3" s="641"/>
      <c r="I3" s="642"/>
      <c r="J3" s="642"/>
      <c r="K3" s="642"/>
      <c r="L3" s="642"/>
      <c r="M3" s="21"/>
    </row>
    <row r="4" spans="1:27" s="22" customFormat="1" ht="12.75" customHeight="1" x14ac:dyDescent="0.2">
      <c r="A4" s="628"/>
      <c r="B4" s="629"/>
      <c r="C4" s="629"/>
      <c r="D4" s="629"/>
      <c r="E4" s="629"/>
      <c r="F4" s="629"/>
      <c r="G4" s="630"/>
      <c r="H4" s="641"/>
      <c r="I4" s="642"/>
      <c r="J4" s="642"/>
      <c r="K4" s="642"/>
      <c r="L4" s="642"/>
      <c r="M4" s="21"/>
    </row>
    <row r="5" spans="1:27" s="22" customFormat="1" ht="15" customHeight="1" x14ac:dyDescent="0.2">
      <c r="A5" s="628"/>
      <c r="B5" s="629"/>
      <c r="C5" s="629"/>
      <c r="D5" s="629"/>
      <c r="E5" s="629"/>
      <c r="F5" s="629"/>
      <c r="G5" s="630"/>
      <c r="H5" s="641"/>
      <c r="I5" s="642"/>
      <c r="J5" s="642"/>
      <c r="K5" s="642"/>
      <c r="L5" s="642"/>
      <c r="M5" s="21"/>
    </row>
    <row r="6" spans="1:27" s="22" customFormat="1" ht="15" customHeight="1" x14ac:dyDescent="0.2">
      <c r="A6" s="628"/>
      <c r="B6" s="629"/>
      <c r="C6" s="629"/>
      <c r="D6" s="629"/>
      <c r="E6" s="629"/>
      <c r="F6" s="629"/>
      <c r="G6" s="630"/>
      <c r="H6" s="641"/>
      <c r="I6" s="642"/>
      <c r="J6" s="642"/>
      <c r="K6" s="642"/>
      <c r="L6" s="642"/>
      <c r="M6" s="21"/>
    </row>
    <row r="7" spans="1:27" s="22" customFormat="1" ht="14.25" customHeight="1" x14ac:dyDescent="0.2">
      <c r="A7" s="628"/>
      <c r="B7" s="629"/>
      <c r="C7" s="629"/>
      <c r="D7" s="629"/>
      <c r="E7" s="629"/>
      <c r="F7" s="629"/>
      <c r="G7" s="630"/>
      <c r="H7" s="641"/>
      <c r="I7" s="642"/>
      <c r="J7" s="642"/>
      <c r="K7" s="642"/>
      <c r="L7" s="642"/>
      <c r="M7" s="21"/>
    </row>
    <row r="8" spans="1:27" s="22" customFormat="1" ht="14.25" customHeight="1" x14ac:dyDescent="0.2">
      <c r="A8" s="628"/>
      <c r="B8" s="629"/>
      <c r="C8" s="629"/>
      <c r="D8" s="629"/>
      <c r="E8" s="629"/>
      <c r="F8" s="629"/>
      <c r="G8" s="630"/>
      <c r="H8" s="641"/>
      <c r="I8" s="642"/>
      <c r="J8" s="642"/>
      <c r="K8" s="642"/>
      <c r="L8" s="642"/>
      <c r="M8" s="21"/>
    </row>
    <row r="9" spans="1:27" s="22" customFormat="1" ht="14.25" customHeight="1" x14ac:dyDescent="0.2">
      <c r="A9" s="628"/>
      <c r="B9" s="629"/>
      <c r="C9" s="629"/>
      <c r="D9" s="629"/>
      <c r="E9" s="629"/>
      <c r="F9" s="629"/>
      <c r="G9" s="630"/>
      <c r="H9" s="643"/>
      <c r="I9" s="644"/>
      <c r="J9" s="644"/>
      <c r="K9" s="644"/>
      <c r="L9" s="644"/>
      <c r="M9" s="21"/>
      <c r="AA9" s="22" t="s">
        <v>6</v>
      </c>
    </row>
    <row r="10" spans="1:27" ht="15" customHeight="1" x14ac:dyDescent="0.2">
      <c r="A10" s="631"/>
      <c r="B10" s="632"/>
      <c r="C10" s="632"/>
      <c r="D10" s="632"/>
      <c r="E10" s="632"/>
      <c r="F10" s="632"/>
      <c r="G10" s="633"/>
      <c r="H10" s="636" t="s">
        <v>36</v>
      </c>
      <c r="I10" s="637"/>
      <c r="J10" s="638"/>
      <c r="K10" s="634" t="s">
        <v>12</v>
      </c>
      <c r="L10" s="635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62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45" t="s">
        <v>1610</v>
      </c>
      <c r="B2" s="645" t="s">
        <v>1611</v>
      </c>
      <c r="C2" s="647" t="s">
        <v>1656</v>
      </c>
      <c r="D2" s="647"/>
      <c r="E2" s="647"/>
      <c r="F2" s="647"/>
      <c r="G2" s="647"/>
      <c r="H2" s="647"/>
      <c r="I2" s="645" t="s">
        <v>1711</v>
      </c>
      <c r="J2" s="645" t="s">
        <v>1612</v>
      </c>
      <c r="K2" s="645" t="s">
        <v>1712</v>
      </c>
      <c r="L2" s="645" t="s">
        <v>1613</v>
      </c>
      <c r="M2" s="645" t="s">
        <v>1713</v>
      </c>
      <c r="N2" s="645" t="s">
        <v>1614</v>
      </c>
    </row>
    <row r="3" spans="1:14" ht="13.5" thickBot="1" x14ac:dyDescent="0.25">
      <c r="A3" s="646"/>
      <c r="B3" s="646"/>
      <c r="C3" s="461" t="s">
        <v>4</v>
      </c>
      <c r="D3" s="461" t="s">
        <v>3</v>
      </c>
      <c r="E3" s="461" t="s">
        <v>1158</v>
      </c>
      <c r="F3" s="461" t="s">
        <v>1210</v>
      </c>
      <c r="G3" s="461" t="s">
        <v>18</v>
      </c>
      <c r="H3" s="461" t="s">
        <v>21</v>
      </c>
      <c r="I3" s="646"/>
      <c r="J3" s="646"/>
      <c r="K3" s="646"/>
      <c r="L3" s="646"/>
      <c r="M3" s="646"/>
      <c r="N3" s="646"/>
    </row>
    <row r="4" spans="1:14" ht="39" thickTop="1" x14ac:dyDescent="0.2">
      <c r="A4" s="651" t="s">
        <v>1615</v>
      </c>
      <c r="B4" s="484" t="s">
        <v>1618</v>
      </c>
      <c r="C4" s="554">
        <v>72472.593768999999</v>
      </c>
      <c r="D4" s="554">
        <v>384019.9496245</v>
      </c>
      <c r="E4" s="554">
        <v>12097.4627375404</v>
      </c>
      <c r="F4" s="554">
        <v>4970.4070970961302</v>
      </c>
      <c r="G4" s="554">
        <v>464.97772250000003</v>
      </c>
      <c r="H4" s="485">
        <v>0</v>
      </c>
      <c r="I4" s="483" t="s">
        <v>1735</v>
      </c>
      <c r="J4" s="486"/>
      <c r="K4" s="486"/>
      <c r="L4" s="486"/>
      <c r="M4" s="487" t="s">
        <v>1695</v>
      </c>
      <c r="N4" s="486"/>
    </row>
    <row r="5" spans="1:14" x14ac:dyDescent="0.2">
      <c r="A5" s="649"/>
      <c r="B5" s="467" t="s">
        <v>1616</v>
      </c>
      <c r="C5" s="482"/>
      <c r="D5" s="482"/>
      <c r="E5" s="482"/>
      <c r="F5" s="482"/>
      <c r="G5" s="482"/>
      <c r="H5" s="482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50"/>
      <c r="B6" s="477" t="s">
        <v>1617</v>
      </c>
      <c r="C6" s="519">
        <v>313.71276564042302</v>
      </c>
      <c r="D6" s="519">
        <v>1359.4219844418301</v>
      </c>
      <c r="E6" s="519">
        <v>1180.1575469330201</v>
      </c>
      <c r="F6" s="519">
        <v>821.62867191539397</v>
      </c>
      <c r="G6" s="519">
        <v>11.950962500587499</v>
      </c>
      <c r="H6" s="488"/>
      <c r="I6" s="489"/>
      <c r="J6" s="489"/>
      <c r="K6" s="489"/>
      <c r="L6" s="489"/>
      <c r="M6" s="490" t="s">
        <v>1696</v>
      </c>
      <c r="N6" s="489"/>
    </row>
    <row r="7" spans="1:14" ht="38.25" x14ac:dyDescent="0.2">
      <c r="A7" s="648" t="s">
        <v>1619</v>
      </c>
      <c r="B7" s="469" t="s">
        <v>1620</v>
      </c>
      <c r="C7" s="474"/>
      <c r="D7" s="474"/>
      <c r="E7" s="474">
        <v>1601.922</v>
      </c>
      <c r="F7" s="474">
        <v>190.70500000000001</v>
      </c>
      <c r="G7" s="474">
        <v>30512.799999999999</v>
      </c>
      <c r="H7" s="474"/>
      <c r="I7" s="468" t="s">
        <v>1736</v>
      </c>
      <c r="J7" s="172"/>
      <c r="K7" s="172"/>
      <c r="L7" s="172"/>
      <c r="M7" s="471" t="s">
        <v>1697</v>
      </c>
      <c r="N7" s="172"/>
    </row>
    <row r="8" spans="1:14" ht="25.5" x14ac:dyDescent="0.2">
      <c r="A8" s="649"/>
      <c r="B8" s="467" t="s">
        <v>1621</v>
      </c>
      <c r="C8" s="474">
        <v>0.52739999999999998</v>
      </c>
      <c r="D8" s="474">
        <v>0.46879999999999999</v>
      </c>
      <c r="E8" s="474">
        <v>85.555999999999997</v>
      </c>
      <c r="F8" s="474">
        <v>35.746000000000002</v>
      </c>
      <c r="G8" s="474">
        <v>4.5122</v>
      </c>
      <c r="H8" s="474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49"/>
      <c r="B9" s="467" t="s">
        <v>1622</v>
      </c>
      <c r="C9" s="474"/>
      <c r="D9" s="474"/>
      <c r="E9" s="474"/>
      <c r="F9" s="474"/>
      <c r="G9" s="474">
        <v>205.3372</v>
      </c>
      <c r="H9" s="474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49"/>
      <c r="B10" s="467" t="s">
        <v>1623</v>
      </c>
      <c r="C10" s="520">
        <v>1015.2605500000001</v>
      </c>
      <c r="D10" s="520">
        <v>3823.4001750000002</v>
      </c>
      <c r="E10" s="520">
        <v>138.51982500000003</v>
      </c>
      <c r="F10" s="520">
        <v>60.165176515151501</v>
      </c>
      <c r="G10" s="474">
        <v>587.10980000000006</v>
      </c>
      <c r="H10" s="474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49"/>
      <c r="B11" s="467" t="s">
        <v>1624</v>
      </c>
      <c r="C11" s="474"/>
      <c r="D11" s="474"/>
      <c r="E11" s="474"/>
      <c r="F11" s="474"/>
      <c r="G11" s="520">
        <v>804</v>
      </c>
      <c r="H11" s="474"/>
      <c r="I11" s="468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49"/>
      <c r="B12" s="467" t="s">
        <v>1625</v>
      </c>
      <c r="C12" s="474"/>
      <c r="D12" s="474"/>
      <c r="E12" s="474"/>
      <c r="F12" s="474"/>
      <c r="G12" s="474">
        <v>62.611800000000002</v>
      </c>
      <c r="H12" s="474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50"/>
      <c r="B13" s="477" t="s">
        <v>1626</v>
      </c>
      <c r="C13" s="478">
        <v>0.27615600000000001</v>
      </c>
      <c r="D13" s="478">
        <v>0.39377800000000002</v>
      </c>
      <c r="E13" s="478"/>
      <c r="F13" s="478"/>
      <c r="G13" s="478">
        <v>1.0227999999999999E-2</v>
      </c>
      <c r="H13" s="478"/>
      <c r="I13" s="479"/>
      <c r="J13" s="479"/>
      <c r="K13" s="479"/>
      <c r="L13" s="479"/>
      <c r="M13" s="490" t="s">
        <v>1694</v>
      </c>
      <c r="N13" s="479"/>
    </row>
    <row r="14" spans="1:14" ht="25.5" x14ac:dyDescent="0.2">
      <c r="A14" s="648" t="s">
        <v>1637</v>
      </c>
      <c r="B14" s="469" t="s">
        <v>1627</v>
      </c>
      <c r="C14" s="474">
        <v>469.04130000000004</v>
      </c>
      <c r="D14" s="474">
        <v>45.208800000000004</v>
      </c>
      <c r="E14" s="474">
        <v>3.9557700000000007</v>
      </c>
      <c r="F14" s="474">
        <v>3.9557700000000007</v>
      </c>
      <c r="G14" s="474">
        <v>28.255499999999998</v>
      </c>
      <c r="H14" s="474"/>
      <c r="I14" s="172"/>
      <c r="J14" s="172"/>
      <c r="K14" s="172"/>
      <c r="L14" s="172"/>
      <c r="M14" s="471" t="s">
        <v>1703</v>
      </c>
      <c r="N14" s="172"/>
    </row>
    <row r="15" spans="1:14" ht="25.5" x14ac:dyDescent="0.2">
      <c r="A15" s="652"/>
      <c r="B15" s="467" t="s">
        <v>1628</v>
      </c>
      <c r="C15" s="474">
        <v>0.66400000000000003</v>
      </c>
      <c r="D15" s="474">
        <v>6.4000000000000001E-2</v>
      </c>
      <c r="E15" s="474">
        <v>5.6000000000000008E-3</v>
      </c>
      <c r="F15" s="474">
        <v>5.6000000000000008E-3</v>
      </c>
      <c r="G15" s="474">
        <v>0.04</v>
      </c>
      <c r="H15" s="474"/>
      <c r="I15" s="183"/>
      <c r="J15" s="183"/>
      <c r="K15" s="183"/>
      <c r="L15" s="183"/>
      <c r="M15" s="471" t="s">
        <v>1704</v>
      </c>
      <c r="N15" s="183"/>
    </row>
    <row r="16" spans="1:14" ht="25.5" x14ac:dyDescent="0.2">
      <c r="A16" s="652"/>
      <c r="B16" s="467" t="s">
        <v>1629</v>
      </c>
      <c r="C16" s="474">
        <f>SUM('1A3-Transport'!D$42:D$44)</f>
        <v>12044.856033802123</v>
      </c>
      <c r="D16" s="474">
        <f>SUM('1A3-Transport'!E$42:E$44)</f>
        <v>181.71067271398223</v>
      </c>
      <c r="E16" s="474">
        <f>SUM('1A3-Transport'!F$42:F$44)</f>
        <v>838.8221093076254</v>
      </c>
      <c r="F16" s="474">
        <f>SUM('1A3-Transport'!G$42:G$44)</f>
        <v>693.18937901504432</v>
      </c>
      <c r="G16" s="474">
        <f>SUM('1A3-Transport'!H$42:H$44)</f>
        <v>9181.1895090547005</v>
      </c>
      <c r="H16" s="474">
        <f>SUM('1A3-Transport'!I$42:I$44)</f>
        <v>384.70076240597837</v>
      </c>
      <c r="I16" s="466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52"/>
      <c r="B17" s="467" t="s">
        <v>1630</v>
      </c>
      <c r="C17" s="474">
        <f>SUM('1A3-Transport'!D$55:D$57)</f>
        <v>3331.5752002496752</v>
      </c>
      <c r="D17" s="474">
        <f>SUM('1A3-Transport'!E$55:E$57)</f>
        <v>51.041275952370171</v>
      </c>
      <c r="E17" s="474">
        <f>SUM('1A3-Transport'!F$55:F$57)</f>
        <v>374.69112135025989</v>
      </c>
      <c r="F17" s="474">
        <f>SUM('1A3-Transport'!G$55:G$57)</f>
        <v>325.23717994052663</v>
      </c>
      <c r="G17" s="474">
        <f>SUM('1A3-Transport'!H$55:H$57)</f>
        <v>436.58931071070748</v>
      </c>
      <c r="H17" s="474">
        <f>SUM('1A3-Transport'!I$55:I$57)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52"/>
      <c r="B18" s="467" t="s">
        <v>1675</v>
      </c>
      <c r="C18" s="474">
        <f>SUM('1A3-Transport'!D$68:D$70)</f>
        <v>15510.894144436699</v>
      </c>
      <c r="D18" s="474">
        <f>SUM('1A3-Transport'!E$68:E$70)</f>
        <v>115.0642233016749</v>
      </c>
      <c r="E18" s="474">
        <f>SUM('1A3-Transport'!F$68:F$70)</f>
        <v>569.91476361443358</v>
      </c>
      <c r="F18" s="474">
        <f>SUM('1A3-Transport'!G$68:G$70)</f>
        <v>487.65415463264719</v>
      </c>
      <c r="G18" s="474">
        <f>SUM('1A3-Transport'!H$68:H$70)</f>
        <v>876.7164207842319</v>
      </c>
      <c r="H18" s="474">
        <f>SUM('1A3-Transport'!I$68:I$70)</f>
        <v>9.9509827100000017</v>
      </c>
      <c r="I18" s="466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52"/>
      <c r="B19" s="467" t="s">
        <v>1676</v>
      </c>
      <c r="C19" s="474">
        <f>SUM('1A3-Transport'!D$81:D$83)</f>
        <v>5507.1771036470609</v>
      </c>
      <c r="D19" s="474">
        <f>SUM('1A3-Transport'!E$81:E$83)</f>
        <v>40.081094205536893</v>
      </c>
      <c r="E19" s="474">
        <f>SUM('1A3-Transport'!F$81:F$83)</f>
        <v>171.11237960454585</v>
      </c>
      <c r="F19" s="474">
        <f>SUM('1A3-Transport'!G$81:G$83)</f>
        <v>148.35031280276209</v>
      </c>
      <c r="G19" s="474">
        <f>SUM('1A3-Transport'!H$81:H$83)</f>
        <v>221.73189282781578</v>
      </c>
      <c r="H19" s="474">
        <f>SUM('1A3-Transport'!I$81:I$83)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52"/>
      <c r="B20" s="467" t="s">
        <v>1631</v>
      </c>
      <c r="C20" s="474">
        <f>SUM('1A3-Transport'!D$94:D$96)</f>
        <v>60.075200958708336</v>
      </c>
      <c r="D20" s="474">
        <f>SUM('1A3-Transport'!E$94:E$96)</f>
        <v>1.7045964753100415</v>
      </c>
      <c r="E20" s="474">
        <f>SUM('1A3-Transport'!F$94:F$96)</f>
        <v>11.418487640862644</v>
      </c>
      <c r="F20" s="474">
        <f>SUM('1A3-Transport'!G$94:G$96)</f>
        <v>10.28214149560343</v>
      </c>
      <c r="G20" s="474">
        <f>SUM('1A3-Transport'!H$94:H$96)</f>
        <v>636.22812464977744</v>
      </c>
      <c r="H20" s="474">
        <f>SUM('1A3-Transport'!I$94:I$96)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52"/>
      <c r="B21" s="467" t="s">
        <v>1632</v>
      </c>
      <c r="C21" s="474">
        <f>SUM('1A3-Transport'!D$107:D$109)</f>
        <v>0</v>
      </c>
      <c r="D21" s="474">
        <f>SUM('1A3-Transport'!E$107:E$109)</f>
        <v>0</v>
      </c>
      <c r="E21" s="474">
        <f>SUM('1A3-Transport'!F$107:F$109)</f>
        <v>0</v>
      </c>
      <c r="F21" s="474">
        <f>SUM('1A3-Transport'!G$107:G$109)</f>
        <v>0</v>
      </c>
      <c r="G21" s="474">
        <f>SUM('1A3-Transport'!H$107:H$109)</f>
        <v>4228.8995483512272</v>
      </c>
      <c r="H21" s="474">
        <f>SUM('1A3-Transport'!I$107:I$109)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52"/>
      <c r="B22" s="467" t="s">
        <v>1633</v>
      </c>
      <c r="C22" s="474">
        <f>SUM('1A3-Transport'!D$120:D$120)</f>
        <v>0</v>
      </c>
      <c r="D22" s="474">
        <f>SUM('1A3-Transport'!E$120:E$120)</f>
        <v>0</v>
      </c>
      <c r="E22" s="474">
        <f>SUM('1A3-Transport'!F$120:F$120)</f>
        <v>551.95895812499998</v>
      </c>
      <c r="F22" s="474">
        <f>SUM('1A3-Transport'!G$120:G$120)</f>
        <v>296.2439480415</v>
      </c>
      <c r="G22" s="474">
        <f>SUM('1A3-Transport'!H$120:H$120)</f>
        <v>0</v>
      </c>
      <c r="H22" s="474">
        <f>SUM('1A3-Transport'!I$120:I$120)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52"/>
      <c r="B23" s="467" t="s">
        <v>1634</v>
      </c>
      <c r="C23" s="474"/>
      <c r="D23" s="474"/>
      <c r="E23" s="474">
        <v>305.08691068749999</v>
      </c>
      <c r="F23" s="474">
        <v>165.86386305900004</v>
      </c>
      <c r="G23" s="474"/>
      <c r="H23" s="474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52"/>
      <c r="B24" s="467" t="s">
        <v>1635</v>
      </c>
      <c r="C24" s="474">
        <v>524</v>
      </c>
      <c r="D24" s="474"/>
      <c r="E24" s="474">
        <v>14.4</v>
      </c>
      <c r="F24" s="474">
        <v>13.700000000000003</v>
      </c>
      <c r="G24" s="474">
        <v>46.5</v>
      </c>
      <c r="H24" s="474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59"/>
      <c r="B25" s="477" t="s">
        <v>1636</v>
      </c>
      <c r="C25" s="478">
        <v>713.7</v>
      </c>
      <c r="D25" s="478">
        <v>180</v>
      </c>
      <c r="E25" s="478">
        <v>55.800000000000004</v>
      </c>
      <c r="F25" s="478">
        <v>50.4</v>
      </c>
      <c r="G25" s="478">
        <v>24.299999999999997</v>
      </c>
      <c r="H25" s="478"/>
      <c r="I25" s="479"/>
      <c r="J25" s="479"/>
      <c r="K25" s="479"/>
      <c r="L25" s="479"/>
      <c r="M25" s="490" t="s">
        <v>1707</v>
      </c>
      <c r="N25" s="479"/>
    </row>
    <row r="26" spans="1:14" ht="25.5" x14ac:dyDescent="0.2">
      <c r="A26" s="648" t="s">
        <v>1642</v>
      </c>
      <c r="B26" s="469" t="s">
        <v>1638</v>
      </c>
      <c r="C26" s="474">
        <v>1822.8829280000002</v>
      </c>
      <c r="D26" s="474">
        <v>2570.9697299999998</v>
      </c>
      <c r="E26" s="474">
        <v>386.14801499999999</v>
      </c>
      <c r="F26" s="474">
        <v>352.55082599999997</v>
      </c>
      <c r="G26" s="474">
        <v>432.06082800000001</v>
      </c>
      <c r="H26" s="474">
        <v>0</v>
      </c>
      <c r="I26" s="172"/>
      <c r="J26" s="172"/>
      <c r="K26" s="172"/>
      <c r="L26" s="172"/>
      <c r="M26" s="472"/>
      <c r="N26" s="172"/>
    </row>
    <row r="27" spans="1:14" ht="38.25" x14ac:dyDescent="0.2">
      <c r="A27" s="652"/>
      <c r="B27" s="467" t="s">
        <v>1639</v>
      </c>
      <c r="C27" s="474">
        <v>2945.5198540000001</v>
      </c>
      <c r="D27" s="474">
        <v>6453.6513500000001</v>
      </c>
      <c r="E27" s="474">
        <v>29610.347532600001</v>
      </c>
      <c r="F27" s="474">
        <v>28861.729216600001</v>
      </c>
      <c r="G27" s="474">
        <v>24459.396641859999</v>
      </c>
      <c r="H27" s="474">
        <v>2484.8609157999999</v>
      </c>
      <c r="I27" s="468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52"/>
      <c r="B28" s="467" t="s">
        <v>1640</v>
      </c>
      <c r="C28" s="474">
        <v>104.250698</v>
      </c>
      <c r="D28" s="474">
        <v>14.981203000000001</v>
      </c>
      <c r="E28" s="474">
        <v>18.820027000000003</v>
      </c>
      <c r="F28" s="474">
        <v>18.073228000000004</v>
      </c>
      <c r="G28" s="474">
        <v>50.815560000000005</v>
      </c>
      <c r="H28" s="474">
        <v>3.9590000000000005</v>
      </c>
      <c r="I28" s="183"/>
      <c r="J28" s="183"/>
      <c r="K28" s="183"/>
      <c r="L28" s="183"/>
      <c r="M28" s="473"/>
      <c r="N28" s="183"/>
    </row>
    <row r="29" spans="1:14" ht="26.25" thickBot="1" x14ac:dyDescent="0.25">
      <c r="A29" s="659"/>
      <c r="B29" s="477" t="s">
        <v>1641</v>
      </c>
      <c r="C29" s="478">
        <v>1498.4499999999998</v>
      </c>
      <c r="D29" s="519">
        <v>12.6</v>
      </c>
      <c r="E29" s="478">
        <v>79.108000000000004</v>
      </c>
      <c r="F29" s="478">
        <v>79.108000000000004</v>
      </c>
      <c r="G29" s="478">
        <v>165.38200000000001</v>
      </c>
      <c r="H29" s="478">
        <v>0.35800000000000004</v>
      </c>
      <c r="I29" s="479"/>
      <c r="J29" s="479"/>
      <c r="K29" s="479"/>
      <c r="L29" s="479"/>
      <c r="M29" s="480"/>
      <c r="N29" s="479"/>
    </row>
    <row r="30" spans="1:14" ht="25.5" x14ac:dyDescent="0.2">
      <c r="A30" s="648" t="s">
        <v>1643</v>
      </c>
      <c r="B30" s="469" t="s">
        <v>1644</v>
      </c>
      <c r="C30" s="474">
        <v>2053.137702</v>
      </c>
      <c r="D30" s="474">
        <v>618.753828</v>
      </c>
      <c r="E30" s="474">
        <v>387.134748</v>
      </c>
      <c r="F30" s="474">
        <v>215.07486</v>
      </c>
      <c r="G30" s="474">
        <v>29.779596000000002</v>
      </c>
      <c r="H30" s="474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52"/>
      <c r="B31" s="467" t="s">
        <v>1645</v>
      </c>
      <c r="C31" s="474">
        <v>259.22014999999999</v>
      </c>
      <c r="D31" s="474">
        <v>59.834600000000002</v>
      </c>
      <c r="E31" s="474">
        <v>662.72500000000002</v>
      </c>
      <c r="F31" s="474">
        <v>132.54499999999999</v>
      </c>
      <c r="G31" s="474"/>
      <c r="H31" s="474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52"/>
      <c r="B32" s="467" t="s">
        <v>1646</v>
      </c>
      <c r="C32" s="474">
        <v>144.41091</v>
      </c>
      <c r="D32" s="474">
        <v>96.602519999999998</v>
      </c>
      <c r="E32" s="474">
        <v>13.307220000000001</v>
      </c>
      <c r="F32" s="474">
        <v>11.82864</v>
      </c>
      <c r="G32" s="474"/>
      <c r="H32" s="474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52"/>
      <c r="B33" s="467" t="s">
        <v>1678</v>
      </c>
      <c r="C33" s="474">
        <v>16.2559924</v>
      </c>
      <c r="D33" s="474">
        <v>8.0823333000000002</v>
      </c>
      <c r="E33" s="474"/>
      <c r="F33" s="474"/>
      <c r="G33" s="474"/>
      <c r="H33" s="474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52"/>
      <c r="B34" s="467" t="s">
        <v>1679</v>
      </c>
      <c r="C34" s="474">
        <v>308.05279999999999</v>
      </c>
      <c r="D34" s="474">
        <v>66.298320000000004</v>
      </c>
      <c r="E34" s="474"/>
      <c r="F34" s="474"/>
      <c r="G34" s="474"/>
      <c r="H34" s="474"/>
      <c r="I34" s="183"/>
      <c r="J34" s="183"/>
      <c r="K34" s="183"/>
      <c r="L34" s="183"/>
      <c r="M34" s="657" t="s">
        <v>1718</v>
      </c>
      <c r="N34" s="183"/>
    </row>
    <row r="35" spans="1:14" x14ac:dyDescent="0.2">
      <c r="A35" s="652"/>
      <c r="B35" s="467" t="s">
        <v>1680</v>
      </c>
      <c r="C35" s="474">
        <v>59.33</v>
      </c>
      <c r="D35" s="474">
        <v>17.240599999999997</v>
      </c>
      <c r="E35" s="474"/>
      <c r="F35" s="474"/>
      <c r="G35" s="474"/>
      <c r="H35" s="474"/>
      <c r="I35" s="183"/>
      <c r="J35" s="183"/>
      <c r="K35" s="183"/>
      <c r="L35" s="183"/>
      <c r="M35" s="658"/>
      <c r="N35" s="183"/>
    </row>
    <row r="36" spans="1:14" ht="25.5" x14ac:dyDescent="0.2">
      <c r="A36" s="652"/>
      <c r="B36" s="470" t="s">
        <v>1647</v>
      </c>
      <c r="C36" s="482">
        <v>2523.0591180000001</v>
      </c>
      <c r="D36" s="482">
        <v>1579.3137530000004</v>
      </c>
      <c r="E36" s="482">
        <v>395.61224199999998</v>
      </c>
      <c r="F36" s="482">
        <v>377.07252999999997</v>
      </c>
      <c r="G36" s="482">
        <v>727.55721640000002</v>
      </c>
      <c r="H36" s="482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52"/>
      <c r="B37" s="467" t="s">
        <v>1648</v>
      </c>
      <c r="C37" s="474">
        <v>689.18973899999992</v>
      </c>
      <c r="D37" s="474">
        <v>473.80730599999993</v>
      </c>
      <c r="E37" s="520">
        <v>734.05216595044897</v>
      </c>
      <c r="F37" s="520">
        <v>571.09475653340598</v>
      </c>
      <c r="G37" s="474">
        <v>130.791258</v>
      </c>
      <c r="H37" s="474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52"/>
      <c r="B38" s="467" t="s">
        <v>1649</v>
      </c>
      <c r="C38" s="474">
        <v>4.9316330000000006</v>
      </c>
      <c r="D38" s="474">
        <v>3.4031850000000006</v>
      </c>
      <c r="E38" s="474">
        <v>16.717400000000001</v>
      </c>
      <c r="F38" s="474">
        <v>6.5675499999999998</v>
      </c>
      <c r="G38" s="474"/>
      <c r="H38" s="474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52"/>
      <c r="B39" s="467" t="s">
        <v>1650</v>
      </c>
      <c r="C39" s="474">
        <v>11.876700000000001</v>
      </c>
      <c r="D39" s="474">
        <v>102.54849</v>
      </c>
      <c r="E39" s="474">
        <v>62.304000000000002</v>
      </c>
      <c r="F39" s="474">
        <v>62.304000000000002</v>
      </c>
      <c r="G39" s="474"/>
      <c r="H39" s="474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52"/>
      <c r="B40" s="467" t="s">
        <v>1651</v>
      </c>
      <c r="C40" s="474">
        <f>SUM('1A2-2-Industry'!D$51:D$52)</f>
        <v>300.50226000000004</v>
      </c>
      <c r="D40" s="474">
        <f>SUM('1A2-2-Industry'!E$51:E$52)</f>
        <v>891.75277699999992</v>
      </c>
      <c r="E40" s="474">
        <f>SUM('1A2-2-Industry'!F$51:F$52)</f>
        <v>370.34270000000004</v>
      </c>
      <c r="F40" s="474">
        <f>SUM('1A2-2-Industry'!G$51:G$52)</f>
        <v>284.87900000000002</v>
      </c>
      <c r="G40" s="474">
        <f>SUM('1A2-2-Industry'!H$51:H$52)</f>
        <v>0</v>
      </c>
      <c r="H40" s="474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52"/>
      <c r="B41" s="467" t="s">
        <v>1652</v>
      </c>
      <c r="C41" s="474">
        <v>729.94220100000007</v>
      </c>
      <c r="D41" s="474">
        <v>1141.9545430000001</v>
      </c>
      <c r="E41" s="474">
        <v>546.15721600000006</v>
      </c>
      <c r="F41" s="474">
        <v>451.66614800000002</v>
      </c>
      <c r="G41" s="474">
        <v>1267.1262226000001</v>
      </c>
      <c r="H41" s="474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52"/>
      <c r="B42" s="467" t="s">
        <v>1653</v>
      </c>
      <c r="C42" s="474">
        <v>2255.4845089999999</v>
      </c>
      <c r="D42" s="474">
        <v>3216.5624039999993</v>
      </c>
      <c r="E42" s="474">
        <v>629.94334199999992</v>
      </c>
      <c r="F42" s="474">
        <v>595.2440939999999</v>
      </c>
      <c r="G42" s="474">
        <v>7664.2633236000011</v>
      </c>
      <c r="H42" s="474">
        <v>46.286999999999999</v>
      </c>
      <c r="I42" s="468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52"/>
      <c r="B43" s="467" t="s">
        <v>1654</v>
      </c>
      <c r="C43" s="474">
        <v>2755.0767650000003</v>
      </c>
      <c r="D43" s="474">
        <v>8305.6109411190009</v>
      </c>
      <c r="E43" s="474">
        <v>645.17460731000006</v>
      </c>
      <c r="F43" s="474">
        <v>519.51912931000004</v>
      </c>
      <c r="G43" s="474">
        <v>55.000692400000005</v>
      </c>
      <c r="H43" s="474">
        <v>0</v>
      </c>
      <c r="I43" s="466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52"/>
      <c r="B44" s="467" t="s">
        <v>1655</v>
      </c>
      <c r="C44" s="474">
        <v>2910.7306870000002</v>
      </c>
      <c r="D44" s="474">
        <v>3638.8554936550004</v>
      </c>
      <c r="E44" s="474">
        <v>50.419773150000005</v>
      </c>
      <c r="F44" s="474">
        <v>34.807154850000003</v>
      </c>
      <c r="G44" s="474">
        <v>68.597523100000004</v>
      </c>
      <c r="H44" s="474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52"/>
      <c r="B45" s="469" t="s">
        <v>1760</v>
      </c>
      <c r="C45" s="482">
        <v>3636.5480000000002</v>
      </c>
      <c r="D45" s="520">
        <v>30.291999999999998</v>
      </c>
      <c r="E45" s="482">
        <v>195.07400000000001</v>
      </c>
      <c r="F45" s="482">
        <v>195.07400000000001</v>
      </c>
      <c r="G45" s="482">
        <v>502.99600000000004</v>
      </c>
      <c r="H45" s="482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52"/>
      <c r="B46" s="469" t="s">
        <v>1681</v>
      </c>
      <c r="C46" s="474"/>
      <c r="D46" s="474"/>
      <c r="E46" s="520">
        <v>1062.6013</v>
      </c>
      <c r="F46" s="520">
        <v>106.26012999999999</v>
      </c>
      <c r="G46" s="474"/>
      <c r="H46" s="474"/>
      <c r="I46" s="466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52"/>
      <c r="B47" s="467" t="s">
        <v>1682</v>
      </c>
      <c r="C47" s="474"/>
      <c r="D47" s="474"/>
      <c r="E47" s="474">
        <v>64</v>
      </c>
      <c r="F47" s="474">
        <v>6</v>
      </c>
      <c r="G47" s="474"/>
      <c r="H47" s="474"/>
      <c r="I47" s="183"/>
      <c r="J47" s="183"/>
      <c r="K47" s="183"/>
      <c r="L47" s="183"/>
      <c r="M47" s="473"/>
      <c r="N47" s="183"/>
    </row>
    <row r="48" spans="1:14" ht="25.5" x14ac:dyDescent="0.2">
      <c r="A48" s="652"/>
      <c r="B48" s="467" t="s">
        <v>1683</v>
      </c>
      <c r="C48" s="474"/>
      <c r="D48" s="474"/>
      <c r="E48" s="474">
        <v>11</v>
      </c>
      <c r="F48" s="474">
        <v>1</v>
      </c>
      <c r="G48" s="474"/>
      <c r="H48" s="474"/>
      <c r="I48" s="466"/>
      <c r="J48" s="183"/>
      <c r="K48" s="183"/>
      <c r="L48" s="183"/>
      <c r="M48" s="473"/>
      <c r="N48" s="183"/>
    </row>
    <row r="49" spans="1:14" ht="25.5" x14ac:dyDescent="0.2">
      <c r="A49" s="652"/>
      <c r="B49" s="467" t="s">
        <v>1685</v>
      </c>
      <c r="C49" s="474"/>
      <c r="D49" s="474"/>
      <c r="E49" s="474"/>
      <c r="F49" s="474"/>
      <c r="G49" s="474">
        <v>8514</v>
      </c>
      <c r="H49" s="474"/>
      <c r="I49" s="468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52"/>
      <c r="B50" s="467" t="s">
        <v>1686</v>
      </c>
      <c r="C50" s="474"/>
      <c r="D50" s="474"/>
      <c r="E50" s="474">
        <v>1370</v>
      </c>
      <c r="F50" s="474">
        <v>183</v>
      </c>
      <c r="G50" s="474">
        <v>7</v>
      </c>
      <c r="H50" s="474"/>
      <c r="I50" s="466" t="s">
        <v>1737</v>
      </c>
      <c r="J50" s="183"/>
      <c r="K50" s="183"/>
      <c r="L50" s="183"/>
      <c r="M50" s="473"/>
      <c r="N50" s="183"/>
    </row>
    <row r="51" spans="1:14" x14ac:dyDescent="0.2">
      <c r="A51" s="652"/>
      <c r="B51" s="467" t="s">
        <v>1687</v>
      </c>
      <c r="C51" s="474"/>
      <c r="D51" s="474"/>
      <c r="E51" s="474">
        <v>1.6</v>
      </c>
      <c r="F51" s="474">
        <v>0.3</v>
      </c>
      <c r="G51" s="474">
        <v>0.5</v>
      </c>
      <c r="H51" s="474"/>
      <c r="I51" s="183"/>
      <c r="J51" s="183"/>
      <c r="K51" s="183"/>
      <c r="L51" s="183"/>
      <c r="M51" s="473"/>
      <c r="N51" s="183"/>
    </row>
    <row r="52" spans="1:14" ht="25.5" x14ac:dyDescent="0.2">
      <c r="A52" s="652"/>
      <c r="B52" s="467" t="s">
        <v>1688</v>
      </c>
      <c r="C52" s="474">
        <f>SUM('2-Other processes'!D$75:D$79)</f>
        <v>0</v>
      </c>
      <c r="D52" s="474">
        <f>SUM('2-Other processes'!E$75:E$79)</f>
        <v>0</v>
      </c>
      <c r="E52" s="474">
        <f>SUM('2-Other processes'!F$75:F$79)</f>
        <v>0</v>
      </c>
      <c r="F52" s="474">
        <f>SUM('2-Other processes'!G$75:G$79)</f>
        <v>0</v>
      </c>
      <c r="G52" s="520">
        <v>1189.46965</v>
      </c>
      <c r="H52" s="474">
        <f>SUM('2-Other processes'!I$75:I$79)</f>
        <v>0</v>
      </c>
      <c r="I52" s="468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52"/>
      <c r="B53" s="467" t="s">
        <v>1689</v>
      </c>
      <c r="C53" s="474"/>
      <c r="D53" s="474"/>
      <c r="E53" s="474"/>
      <c r="F53" s="474"/>
      <c r="G53" s="474">
        <v>6</v>
      </c>
      <c r="H53" s="474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52"/>
      <c r="B54" s="467" t="s">
        <v>1690</v>
      </c>
      <c r="C54" s="474"/>
      <c r="D54" s="474"/>
      <c r="E54" s="474"/>
      <c r="F54" s="474"/>
      <c r="G54" s="520">
        <v>2128.6149</v>
      </c>
      <c r="H54" s="474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52"/>
      <c r="B55" s="467" t="s">
        <v>1691</v>
      </c>
      <c r="C55" s="474">
        <f>SUM('2-Other processes'!D$80:D$83)</f>
        <v>0</v>
      </c>
      <c r="D55" s="474">
        <f>SUM('2-Other processes'!E$80:E$83)</f>
        <v>0</v>
      </c>
      <c r="E55" s="474">
        <f>SUM('2-Other processes'!F$80:F$83)</f>
        <v>0</v>
      </c>
      <c r="F55" s="474">
        <f>SUM('2-Other processes'!G$80:G$83)</f>
        <v>0</v>
      </c>
      <c r="G55" s="474">
        <f>SUM('2-Other processes'!H$80:H$83)</f>
        <v>799.76380000000006</v>
      </c>
      <c r="H55" s="474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52"/>
      <c r="B56" s="467" t="s">
        <v>1692</v>
      </c>
      <c r="C56" s="474"/>
      <c r="D56" s="474"/>
      <c r="E56" s="474"/>
      <c r="F56" s="474"/>
      <c r="G56" s="474">
        <v>4612</v>
      </c>
      <c r="H56" s="474"/>
      <c r="I56" s="468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52"/>
      <c r="B57" s="467" t="s">
        <v>1693</v>
      </c>
      <c r="C57" s="474">
        <f>SUM('2-Other processes'!D$84:D$88)</f>
        <v>60.080400000000004</v>
      </c>
      <c r="D57" s="474">
        <f>SUM('2-Other processes'!E$84:E$88)</f>
        <v>0</v>
      </c>
      <c r="E57" s="474">
        <f>SUM('2-Other processes'!F$84:F$88)</f>
        <v>1148.1138000000001</v>
      </c>
      <c r="F57" s="474">
        <f>SUM('2-Other processes'!G$84:G$88)</f>
        <v>1065.8112000000001</v>
      </c>
      <c r="G57" s="474">
        <f>SUM('2-Other processes'!H$84:H$88)</f>
        <v>2358.4952600000001</v>
      </c>
      <c r="H57" s="474">
        <f>SUM('2-Other processes'!I$84:I$88)</f>
        <v>138.51870000000002</v>
      </c>
      <c r="I57" s="466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53"/>
      <c r="B58" s="467" t="s">
        <v>1684</v>
      </c>
      <c r="C58" s="474"/>
      <c r="D58" s="474"/>
      <c r="E58" s="520">
        <v>139.80046226890801</v>
      </c>
      <c r="F58" s="520">
        <v>22.3680739630252</v>
      </c>
      <c r="G58" s="474"/>
      <c r="H58" s="474"/>
      <c r="I58" s="479"/>
      <c r="J58" s="165"/>
      <c r="K58" s="165"/>
      <c r="L58" s="165"/>
      <c r="M58" s="470" t="s">
        <v>1724</v>
      </c>
      <c r="N58" s="165"/>
    </row>
    <row r="59" spans="1:14" ht="25.5" x14ac:dyDescent="0.2">
      <c r="A59" s="654" t="s">
        <v>1293</v>
      </c>
      <c r="B59" s="491" t="s">
        <v>1657</v>
      </c>
      <c r="C59" s="492">
        <v>4.7246319999999997</v>
      </c>
      <c r="D59" s="492"/>
      <c r="E59" s="492">
        <v>270.59255999999999</v>
      </c>
      <c r="F59" s="492">
        <v>176.09992</v>
      </c>
      <c r="G59" s="492">
        <v>7704.1567440000008</v>
      </c>
      <c r="H59" s="492">
        <v>8246.6303999999982</v>
      </c>
      <c r="I59" s="468" t="s">
        <v>1732</v>
      </c>
      <c r="J59" s="493"/>
      <c r="K59" s="493"/>
      <c r="L59" s="493"/>
      <c r="M59" s="494"/>
      <c r="N59" s="493"/>
    </row>
    <row r="60" spans="1:14" ht="25.5" x14ac:dyDescent="0.2">
      <c r="A60" s="655"/>
      <c r="B60" s="467" t="s">
        <v>1658</v>
      </c>
      <c r="C60" s="474">
        <v>1.4583870000000001</v>
      </c>
      <c r="D60" s="474"/>
      <c r="E60" s="474">
        <v>131.25483000000003</v>
      </c>
      <c r="F60" s="474">
        <v>87.503220000000013</v>
      </c>
      <c r="G60" s="474">
        <v>4327.5203579999998</v>
      </c>
      <c r="H60" s="474">
        <v>3354.2901000000002</v>
      </c>
      <c r="I60" s="468" t="s">
        <v>1732</v>
      </c>
      <c r="J60" s="183"/>
      <c r="K60" s="183"/>
      <c r="L60" s="183"/>
      <c r="M60" s="473"/>
      <c r="N60" s="183"/>
    </row>
    <row r="61" spans="1:14" x14ac:dyDescent="0.2">
      <c r="A61" s="655"/>
      <c r="B61" s="467" t="s">
        <v>1659</v>
      </c>
      <c r="C61" s="474">
        <v>14.313152000000001</v>
      </c>
      <c r="D61" s="474"/>
      <c r="E61" s="474">
        <v>107.34863999999999</v>
      </c>
      <c r="F61" s="474">
        <v>35.782879999999999</v>
      </c>
      <c r="G61" s="474">
        <v>499.17117600000006</v>
      </c>
      <c r="H61" s="474">
        <v>715.65760000000012</v>
      </c>
      <c r="I61" s="183"/>
      <c r="J61" s="183"/>
      <c r="K61" s="183"/>
      <c r="L61" s="183"/>
      <c r="M61" s="473"/>
      <c r="N61" s="183"/>
    </row>
    <row r="62" spans="1:14" ht="25.5" x14ac:dyDescent="0.2">
      <c r="A62" s="655"/>
      <c r="B62" s="467" t="s">
        <v>1660</v>
      </c>
      <c r="C62" s="474">
        <v>4.0134999999999996</v>
      </c>
      <c r="D62" s="474"/>
      <c r="E62" s="474">
        <v>149.44499999999999</v>
      </c>
      <c r="F62" s="474">
        <v>7.8324999999999996</v>
      </c>
      <c r="G62" s="474">
        <v>1132.5452499999999</v>
      </c>
      <c r="H62" s="474">
        <v>6449</v>
      </c>
      <c r="I62" s="466" t="s">
        <v>1730</v>
      </c>
      <c r="J62" s="183"/>
      <c r="K62" s="183"/>
      <c r="L62" s="183"/>
      <c r="M62" s="32"/>
      <c r="N62" s="183"/>
    </row>
    <row r="63" spans="1:14" x14ac:dyDescent="0.2">
      <c r="A63" s="655"/>
      <c r="B63" s="467" t="s">
        <v>1661</v>
      </c>
      <c r="C63" s="474">
        <v>1.6226240000000001</v>
      </c>
      <c r="D63" s="474"/>
      <c r="E63" s="474">
        <v>12.16968</v>
      </c>
      <c r="F63" s="474">
        <v>4.0565600000000002</v>
      </c>
      <c r="G63" s="474">
        <v>126.56467200000002</v>
      </c>
      <c r="H63" s="474">
        <v>81.131200000000021</v>
      </c>
      <c r="I63" s="183"/>
      <c r="J63" s="183"/>
      <c r="K63" s="183"/>
      <c r="L63" s="183"/>
      <c r="M63" s="473"/>
      <c r="N63" s="183"/>
    </row>
    <row r="64" spans="1:14" x14ac:dyDescent="0.2">
      <c r="A64" s="655"/>
      <c r="B64" s="467" t="s">
        <v>1662</v>
      </c>
      <c r="C64" s="474">
        <v>3.0596220000000001</v>
      </c>
      <c r="D64" s="474"/>
      <c r="E64" s="474">
        <v>3.34884</v>
      </c>
      <c r="F64" s="474">
        <v>2.1310800000000003</v>
      </c>
      <c r="G64" s="474">
        <v>118.44238199999999</v>
      </c>
      <c r="H64" s="474">
        <v>106.554</v>
      </c>
      <c r="I64" s="183"/>
      <c r="J64" s="183"/>
      <c r="K64" s="183"/>
      <c r="L64" s="183"/>
      <c r="M64" s="473"/>
      <c r="N64" s="183"/>
    </row>
    <row r="65" spans="1:14" x14ac:dyDescent="0.2">
      <c r="A65" s="655"/>
      <c r="B65" s="467" t="s">
        <v>1663</v>
      </c>
      <c r="C65" s="474">
        <v>0</v>
      </c>
      <c r="D65" s="474"/>
      <c r="E65" s="474">
        <v>0</v>
      </c>
      <c r="F65" s="474">
        <v>0</v>
      </c>
      <c r="G65" s="474">
        <v>0</v>
      </c>
      <c r="H65" s="474">
        <v>0</v>
      </c>
      <c r="I65" s="183"/>
      <c r="J65" s="183"/>
      <c r="K65" s="183"/>
      <c r="L65" s="183"/>
      <c r="M65" s="473"/>
      <c r="N65" s="183"/>
    </row>
    <row r="66" spans="1:14" ht="25.5" x14ac:dyDescent="0.2">
      <c r="A66" s="655"/>
      <c r="B66" s="467" t="s">
        <v>1677</v>
      </c>
      <c r="C66" s="474">
        <v>59.482044999999999</v>
      </c>
      <c r="D66" s="474"/>
      <c r="E66" s="474">
        <v>479.44423</v>
      </c>
      <c r="F66" s="474">
        <v>36.406801000000002</v>
      </c>
      <c r="G66" s="474">
        <v>2000.5801200000003</v>
      </c>
      <c r="H66" s="474">
        <v>3826.5841649999998</v>
      </c>
      <c r="I66" s="466" t="s">
        <v>1730</v>
      </c>
      <c r="J66" s="183"/>
      <c r="K66" s="183"/>
      <c r="L66" s="183"/>
      <c r="M66" s="473"/>
      <c r="N66" s="183"/>
    </row>
    <row r="67" spans="1:14" x14ac:dyDescent="0.2">
      <c r="A67" s="655"/>
      <c r="B67" s="467" t="s">
        <v>1664</v>
      </c>
      <c r="C67" s="474">
        <v>0.40721000000000002</v>
      </c>
      <c r="D67" s="474"/>
      <c r="E67" s="474">
        <v>5.5991374999999994</v>
      </c>
      <c r="F67" s="474">
        <v>1.018025</v>
      </c>
      <c r="G67" s="474">
        <v>24.890711249999999</v>
      </c>
      <c r="H67" s="474">
        <v>28.504700000000003</v>
      </c>
      <c r="I67" s="183"/>
      <c r="J67" s="183"/>
      <c r="K67" s="183"/>
      <c r="L67" s="183"/>
      <c r="M67" s="473"/>
      <c r="N67" s="183"/>
    </row>
    <row r="68" spans="1:14" x14ac:dyDescent="0.2">
      <c r="A68" s="655"/>
      <c r="B68" s="467" t="s">
        <v>1665</v>
      </c>
      <c r="C68" s="474">
        <v>0.16345300000000001</v>
      </c>
      <c r="D68" s="474"/>
      <c r="E68" s="474">
        <v>19.614360000000001</v>
      </c>
      <c r="F68" s="474">
        <v>2.4517950000000002</v>
      </c>
      <c r="G68" s="474">
        <v>39.964258499999993</v>
      </c>
      <c r="H68" s="474">
        <v>24.517949999999999</v>
      </c>
      <c r="I68" s="183"/>
      <c r="J68" s="183"/>
      <c r="K68" s="183"/>
      <c r="L68" s="183"/>
      <c r="M68" s="473"/>
      <c r="N68" s="183"/>
    </row>
    <row r="69" spans="1:14" ht="25.5" x14ac:dyDescent="0.2">
      <c r="A69" s="655"/>
      <c r="B69" s="467" t="s">
        <v>1666</v>
      </c>
      <c r="C69" s="474">
        <v>8.3341843999999998E-3</v>
      </c>
      <c r="D69" s="474"/>
      <c r="E69" s="474"/>
      <c r="F69" s="474"/>
      <c r="G69" s="474"/>
      <c r="H69" s="474">
        <v>14846.984719411766</v>
      </c>
      <c r="I69" s="466" t="s">
        <v>1731</v>
      </c>
      <c r="J69" s="183"/>
      <c r="K69" s="183"/>
      <c r="L69" s="183"/>
      <c r="M69" s="473"/>
      <c r="N69" s="183"/>
    </row>
    <row r="70" spans="1:14" x14ac:dyDescent="0.2">
      <c r="A70" s="655"/>
      <c r="B70" s="467" t="s">
        <v>1667</v>
      </c>
      <c r="C70" s="474">
        <v>2955.1298327880249</v>
      </c>
      <c r="D70" s="474"/>
      <c r="E70" s="474"/>
      <c r="F70" s="474"/>
      <c r="G70" s="474"/>
      <c r="H70" s="474">
        <v>16713.807337499999</v>
      </c>
      <c r="I70" s="183"/>
      <c r="J70" s="183"/>
      <c r="K70" s="183"/>
      <c r="L70" s="183"/>
      <c r="M70" s="473"/>
      <c r="N70" s="183"/>
    </row>
    <row r="71" spans="1:14" ht="25.5" x14ac:dyDescent="0.2">
      <c r="A71" s="655"/>
      <c r="B71" s="467" t="s">
        <v>1668</v>
      </c>
      <c r="C71" s="474">
        <v>0</v>
      </c>
      <c r="D71" s="474"/>
      <c r="E71" s="474"/>
      <c r="F71" s="474"/>
      <c r="G71" s="474"/>
      <c r="H71" s="474">
        <v>3320.9198000000006</v>
      </c>
      <c r="I71" s="183"/>
      <c r="J71" s="183"/>
      <c r="K71" s="183"/>
      <c r="L71" s="183"/>
      <c r="M71" s="473"/>
      <c r="N71" s="183"/>
    </row>
    <row r="72" spans="1:14" ht="38.25" x14ac:dyDescent="0.2">
      <c r="A72" s="655"/>
      <c r="B72" s="467" t="s">
        <v>1669</v>
      </c>
      <c r="C72" s="474"/>
      <c r="D72" s="474"/>
      <c r="E72" s="474">
        <v>5410.8896400000003</v>
      </c>
      <c r="F72" s="474">
        <v>208.11113999999998</v>
      </c>
      <c r="G72" s="474"/>
      <c r="H72" s="474"/>
      <c r="I72" s="466" t="s">
        <v>1737</v>
      </c>
      <c r="J72" s="183"/>
      <c r="K72" s="183"/>
      <c r="L72" s="183"/>
      <c r="M72" s="473"/>
      <c r="N72" s="183"/>
    </row>
    <row r="73" spans="1:14" ht="26.25" thickBot="1" x14ac:dyDescent="0.25">
      <c r="A73" s="656"/>
      <c r="B73" s="477" t="s">
        <v>1670</v>
      </c>
      <c r="C73" s="478"/>
      <c r="D73" s="478"/>
      <c r="E73" s="478"/>
      <c r="F73" s="478"/>
      <c r="G73" s="478">
        <v>2982.9263399999995</v>
      </c>
      <c r="H73" s="478"/>
      <c r="I73" s="481" t="s">
        <v>1730</v>
      </c>
      <c r="J73" s="479"/>
      <c r="K73" s="479"/>
      <c r="L73" s="479"/>
      <c r="M73" s="490"/>
      <c r="N73" s="479"/>
    </row>
    <row r="74" spans="1:14" ht="25.5" x14ac:dyDescent="0.2">
      <c r="A74" s="648" t="s">
        <v>1198</v>
      </c>
      <c r="B74" s="476" t="s">
        <v>1671</v>
      </c>
      <c r="C74" s="474"/>
      <c r="D74" s="474"/>
      <c r="E74" s="474"/>
      <c r="F74" s="474"/>
      <c r="G74" s="474">
        <v>0.41107140000000003</v>
      </c>
      <c r="H74" s="474"/>
      <c r="I74" s="172"/>
      <c r="J74" s="172"/>
      <c r="K74" s="172"/>
      <c r="L74" s="172"/>
      <c r="M74" s="472"/>
      <c r="N74" s="172"/>
    </row>
    <row r="75" spans="1:14" ht="25.5" x14ac:dyDescent="0.2">
      <c r="A75" s="652"/>
      <c r="B75" s="475" t="s">
        <v>1672</v>
      </c>
      <c r="C75" s="474">
        <v>2.2167750000000002</v>
      </c>
      <c r="D75" s="474">
        <v>0.30363100000000004</v>
      </c>
      <c r="E75" s="474">
        <v>9.32389E-2</v>
      </c>
      <c r="F75" s="474">
        <v>9.32389E-2</v>
      </c>
      <c r="G75" s="474">
        <v>3.4930999999999997E-2</v>
      </c>
      <c r="H75" s="474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52"/>
      <c r="B76" s="475" t="s">
        <v>1673</v>
      </c>
      <c r="C76" s="474"/>
      <c r="D76" s="474"/>
      <c r="E76" s="474"/>
      <c r="F76" s="474"/>
      <c r="G76" s="474">
        <v>4631.865600000001</v>
      </c>
      <c r="H76" s="474"/>
      <c r="I76" s="466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52"/>
      <c r="B77" s="475" t="s">
        <v>1674</v>
      </c>
      <c r="C77" s="474"/>
      <c r="D77" s="474"/>
      <c r="E77" s="474"/>
      <c r="F77" s="474"/>
      <c r="G77" s="474">
        <v>2.1749999999999998</v>
      </c>
      <c r="H77" s="474"/>
      <c r="I77" s="183"/>
      <c r="J77" s="183"/>
      <c r="K77" s="183"/>
      <c r="L77" s="183"/>
      <c r="M77" s="473"/>
      <c r="N77" s="183"/>
    </row>
    <row r="78" spans="1:14" x14ac:dyDescent="0.2">
      <c r="B78" s="462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464"/>
      <c r="N78" s="463"/>
    </row>
    <row r="79" spans="1:14" x14ac:dyDescent="0.2">
      <c r="B79" s="462"/>
      <c r="C79" s="463"/>
      <c r="D79" s="463"/>
      <c r="E79" s="463"/>
      <c r="F79" s="463"/>
      <c r="G79" s="463"/>
      <c r="H79" s="463"/>
      <c r="I79" s="463"/>
      <c r="J79" s="463"/>
      <c r="K79" s="463"/>
      <c r="L79" s="463"/>
      <c r="M79" s="464"/>
      <c r="N79" s="463"/>
    </row>
    <row r="80" spans="1:14" x14ac:dyDescent="0.2">
      <c r="B80" s="462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4"/>
      <c r="N80" s="463"/>
    </row>
    <row r="81" spans="2:14" x14ac:dyDescent="0.2">
      <c r="B81" s="462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4"/>
      <c r="N81" s="463"/>
    </row>
    <row r="82" spans="2:14" x14ac:dyDescent="0.2">
      <c r="B82" s="462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4"/>
      <c r="N82" s="463"/>
    </row>
    <row r="83" spans="2:14" x14ac:dyDescent="0.2">
      <c r="B83" s="462"/>
      <c r="C83" s="463"/>
      <c r="D83" s="463"/>
      <c r="E83" s="463"/>
      <c r="F83" s="463"/>
      <c r="G83" s="463"/>
      <c r="H83" s="463"/>
      <c r="I83" s="463"/>
      <c r="J83" s="463"/>
      <c r="K83" s="463"/>
      <c r="L83" s="463"/>
      <c r="M83" s="464"/>
      <c r="N83" s="463"/>
    </row>
    <row r="84" spans="2:14" x14ac:dyDescent="0.2">
      <c r="B84" s="462"/>
      <c r="C84" s="463"/>
      <c r="D84" s="463"/>
      <c r="E84" s="463"/>
      <c r="F84" s="463"/>
      <c r="G84" s="463"/>
      <c r="H84" s="463"/>
      <c r="I84" s="463"/>
      <c r="J84" s="463"/>
      <c r="K84" s="463"/>
      <c r="L84" s="463"/>
      <c r="M84" s="464"/>
      <c r="N84" s="463"/>
    </row>
    <row r="85" spans="2:14" x14ac:dyDescent="0.2">
      <c r="B85" s="462"/>
      <c r="C85" s="463"/>
      <c r="D85" s="463"/>
      <c r="E85" s="463"/>
      <c r="F85" s="463"/>
      <c r="G85" s="463"/>
      <c r="H85" s="463"/>
      <c r="I85" s="463"/>
      <c r="J85" s="463"/>
      <c r="K85" s="463"/>
      <c r="L85" s="463"/>
      <c r="M85" s="464"/>
      <c r="N85" s="463"/>
    </row>
    <row r="86" spans="2:14" x14ac:dyDescent="0.2">
      <c r="B86" s="462"/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4"/>
      <c r="N86" s="463"/>
    </row>
    <row r="87" spans="2:14" x14ac:dyDescent="0.2">
      <c r="B87" s="462"/>
      <c r="C87" s="463"/>
      <c r="D87" s="463"/>
      <c r="E87" s="463"/>
      <c r="F87" s="463"/>
      <c r="G87" s="463"/>
      <c r="H87" s="463"/>
      <c r="I87" s="463"/>
      <c r="J87" s="463"/>
      <c r="K87" s="463"/>
      <c r="L87" s="463"/>
      <c r="M87" s="464"/>
      <c r="N87" s="463"/>
    </row>
    <row r="88" spans="2:14" x14ac:dyDescent="0.2">
      <c r="B88" s="462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4"/>
      <c r="N88" s="463"/>
    </row>
    <row r="89" spans="2:14" x14ac:dyDescent="0.2">
      <c r="B89" s="462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4"/>
      <c r="N89" s="463"/>
    </row>
    <row r="90" spans="2:14" x14ac:dyDescent="0.2">
      <c r="B90" s="462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4"/>
      <c r="N90" s="463"/>
    </row>
    <row r="91" spans="2:14" x14ac:dyDescent="0.2">
      <c r="B91" s="462"/>
      <c r="C91" s="463"/>
      <c r="D91" s="463"/>
      <c r="E91" s="463"/>
      <c r="F91" s="463"/>
      <c r="G91" s="463"/>
      <c r="H91" s="463"/>
      <c r="I91" s="463"/>
      <c r="J91" s="463"/>
      <c r="K91" s="463"/>
      <c r="L91" s="463"/>
      <c r="M91" s="464"/>
      <c r="N91" s="463"/>
    </row>
    <row r="92" spans="2:14" x14ac:dyDescent="0.2">
      <c r="B92" s="462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4"/>
      <c r="N92" s="463"/>
    </row>
    <row r="93" spans="2:14" x14ac:dyDescent="0.2">
      <c r="B93" s="462"/>
      <c r="C93" s="463"/>
      <c r="D93" s="463"/>
      <c r="E93" s="463"/>
      <c r="F93" s="463"/>
      <c r="G93" s="463"/>
      <c r="H93" s="463"/>
      <c r="I93" s="463"/>
      <c r="J93" s="463"/>
      <c r="K93" s="463"/>
      <c r="L93" s="463"/>
      <c r="M93" s="464"/>
      <c r="N93" s="463"/>
    </row>
    <row r="94" spans="2:14" x14ac:dyDescent="0.2">
      <c r="B94" s="462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4"/>
      <c r="N94" s="463"/>
    </row>
    <row r="95" spans="2:14" x14ac:dyDescent="0.2">
      <c r="B95" s="462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4"/>
      <c r="N95" s="463"/>
    </row>
    <row r="96" spans="2:14" x14ac:dyDescent="0.2">
      <c r="B96" s="462"/>
      <c r="C96" s="463"/>
      <c r="D96" s="463"/>
      <c r="E96" s="463"/>
      <c r="F96" s="463"/>
      <c r="G96" s="463"/>
      <c r="H96" s="463"/>
      <c r="I96" s="463"/>
      <c r="J96" s="463"/>
      <c r="K96" s="463"/>
      <c r="L96" s="463"/>
      <c r="M96" s="464"/>
      <c r="N96" s="463"/>
    </row>
    <row r="97" spans="2:14" x14ac:dyDescent="0.2">
      <c r="B97" s="462"/>
      <c r="C97" s="463"/>
      <c r="D97" s="463"/>
      <c r="E97" s="463"/>
      <c r="F97" s="463"/>
      <c r="G97" s="463"/>
      <c r="H97" s="463"/>
      <c r="I97" s="463"/>
      <c r="J97" s="463"/>
      <c r="K97" s="463"/>
      <c r="L97" s="463"/>
      <c r="M97" s="464"/>
      <c r="N97" s="463"/>
    </row>
    <row r="98" spans="2:14" x14ac:dyDescent="0.2">
      <c r="B98" s="462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4"/>
      <c r="N98" s="463"/>
    </row>
    <row r="99" spans="2:14" x14ac:dyDescent="0.2">
      <c r="B99" s="462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4"/>
      <c r="N99" s="463"/>
    </row>
    <row r="100" spans="2:14" x14ac:dyDescent="0.2">
      <c r="B100" s="462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4"/>
      <c r="N100" s="463"/>
    </row>
    <row r="101" spans="2:14" x14ac:dyDescent="0.2">
      <c r="B101" s="462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4"/>
      <c r="N101" s="463"/>
    </row>
    <row r="102" spans="2:14" x14ac:dyDescent="0.2">
      <c r="B102" s="462"/>
      <c r="C102" s="463"/>
      <c r="D102" s="463"/>
      <c r="E102" s="463"/>
      <c r="F102" s="463"/>
      <c r="G102" s="463"/>
      <c r="H102" s="463"/>
      <c r="I102" s="463"/>
      <c r="J102" s="463"/>
      <c r="K102" s="463"/>
      <c r="L102" s="463"/>
      <c r="M102" s="464"/>
      <c r="N102" s="463"/>
    </row>
    <row r="103" spans="2:14" x14ac:dyDescent="0.2">
      <c r="B103" s="462"/>
      <c r="C103" s="463"/>
      <c r="D103" s="463"/>
      <c r="E103" s="463"/>
      <c r="F103" s="463"/>
      <c r="G103" s="463"/>
      <c r="H103" s="463"/>
      <c r="I103" s="463"/>
      <c r="J103" s="463"/>
      <c r="K103" s="463"/>
      <c r="L103" s="463"/>
      <c r="M103" s="464"/>
      <c r="N103" s="463"/>
    </row>
    <row r="104" spans="2:14" x14ac:dyDescent="0.2">
      <c r="B104" s="462"/>
      <c r="C104" s="463"/>
      <c r="D104" s="463"/>
      <c r="E104" s="463"/>
      <c r="F104" s="463"/>
      <c r="G104" s="463"/>
      <c r="H104" s="463"/>
      <c r="I104" s="463"/>
      <c r="J104" s="463"/>
      <c r="K104" s="463"/>
      <c r="L104" s="463"/>
      <c r="M104" s="464"/>
      <c r="N104" s="463"/>
    </row>
    <row r="105" spans="2:14" x14ac:dyDescent="0.2">
      <c r="B105" s="462"/>
      <c r="C105" s="463"/>
      <c r="D105" s="463"/>
      <c r="E105" s="463"/>
      <c r="F105" s="463"/>
      <c r="G105" s="463"/>
      <c r="H105" s="463"/>
      <c r="I105" s="463"/>
      <c r="J105" s="463"/>
      <c r="K105" s="463"/>
      <c r="L105" s="463"/>
      <c r="M105" s="464"/>
      <c r="N105" s="463"/>
    </row>
    <row r="106" spans="2:14" x14ac:dyDescent="0.2">
      <c r="B106" s="462"/>
      <c r="C106" s="463"/>
      <c r="D106" s="463"/>
      <c r="E106" s="463"/>
      <c r="F106" s="463"/>
      <c r="G106" s="463"/>
      <c r="H106" s="463"/>
      <c r="I106" s="463"/>
      <c r="J106" s="463"/>
      <c r="K106" s="463"/>
      <c r="L106" s="463"/>
      <c r="M106" s="464"/>
      <c r="N106" s="463"/>
    </row>
    <row r="107" spans="2:14" x14ac:dyDescent="0.2">
      <c r="B107" s="462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4"/>
      <c r="N107" s="463"/>
    </row>
    <row r="108" spans="2:14" x14ac:dyDescent="0.2">
      <c r="B108" s="462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4"/>
      <c r="N108" s="463"/>
    </row>
    <row r="109" spans="2:14" x14ac:dyDescent="0.2">
      <c r="B109" s="462"/>
      <c r="C109" s="463"/>
      <c r="D109" s="463"/>
      <c r="E109" s="463"/>
      <c r="F109" s="463"/>
      <c r="G109" s="463"/>
      <c r="H109" s="463"/>
      <c r="I109" s="463"/>
      <c r="J109" s="463"/>
      <c r="K109" s="463"/>
      <c r="L109" s="463"/>
      <c r="M109" s="464"/>
      <c r="N109" s="463"/>
    </row>
    <row r="110" spans="2:14" x14ac:dyDescent="0.2">
      <c r="B110" s="462"/>
      <c r="C110" s="463"/>
      <c r="D110" s="463"/>
      <c r="E110" s="463"/>
      <c r="F110" s="463"/>
      <c r="G110" s="463"/>
      <c r="H110" s="463"/>
      <c r="I110" s="463"/>
      <c r="J110" s="463"/>
      <c r="K110" s="463"/>
      <c r="L110" s="463"/>
      <c r="M110" s="464"/>
      <c r="N110" s="463"/>
    </row>
    <row r="111" spans="2:14" x14ac:dyDescent="0.2">
      <c r="B111" s="462"/>
      <c r="C111" s="463"/>
      <c r="D111" s="463"/>
      <c r="E111" s="463"/>
      <c r="F111" s="463"/>
      <c r="G111" s="463"/>
      <c r="H111" s="463"/>
      <c r="I111" s="463"/>
      <c r="J111" s="463"/>
      <c r="K111" s="463"/>
      <c r="L111" s="463"/>
      <c r="M111" s="464"/>
      <c r="N111" s="463"/>
    </row>
    <row r="112" spans="2:14" x14ac:dyDescent="0.2">
      <c r="B112" s="462"/>
      <c r="C112" s="463"/>
      <c r="D112" s="463"/>
      <c r="E112" s="463"/>
      <c r="F112" s="463"/>
      <c r="G112" s="463"/>
      <c r="H112" s="463"/>
      <c r="I112" s="463"/>
      <c r="J112" s="463"/>
      <c r="K112" s="463"/>
      <c r="L112" s="463"/>
      <c r="M112" s="464"/>
      <c r="N112" s="463"/>
    </row>
    <row r="113" spans="2:14" x14ac:dyDescent="0.2">
      <c r="B113" s="462"/>
      <c r="C113" s="463"/>
      <c r="D113" s="463"/>
      <c r="E113" s="463"/>
      <c r="F113" s="463"/>
      <c r="G113" s="463"/>
      <c r="H113" s="463"/>
      <c r="I113" s="463"/>
      <c r="J113" s="463"/>
      <c r="K113" s="463"/>
      <c r="L113" s="463"/>
      <c r="M113" s="464"/>
      <c r="N113" s="463"/>
    </row>
    <row r="114" spans="2:14" x14ac:dyDescent="0.2">
      <c r="B114" s="462"/>
      <c r="C114" s="463"/>
      <c r="D114" s="463"/>
      <c r="E114" s="463"/>
      <c r="F114" s="463"/>
      <c r="G114" s="463"/>
      <c r="H114" s="463"/>
      <c r="I114" s="463"/>
      <c r="J114" s="463"/>
      <c r="K114" s="463"/>
      <c r="L114" s="463"/>
      <c r="M114" s="464"/>
      <c r="N114" s="463"/>
    </row>
    <row r="115" spans="2:14" x14ac:dyDescent="0.2">
      <c r="B115" s="462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4"/>
      <c r="N115" s="463"/>
    </row>
    <row r="116" spans="2:14" x14ac:dyDescent="0.2">
      <c r="B116" s="462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4"/>
      <c r="N116" s="463"/>
    </row>
    <row r="117" spans="2:14" x14ac:dyDescent="0.2">
      <c r="B117" s="462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4"/>
      <c r="N117" s="463"/>
    </row>
    <row r="118" spans="2:14" x14ac:dyDescent="0.2">
      <c r="B118" s="462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4"/>
      <c r="N118" s="463"/>
    </row>
    <row r="119" spans="2:14" x14ac:dyDescent="0.2">
      <c r="B119" s="462"/>
      <c r="C119" s="463"/>
      <c r="D119" s="463"/>
      <c r="E119" s="463"/>
      <c r="F119" s="463"/>
      <c r="G119" s="463"/>
      <c r="H119" s="463"/>
      <c r="I119" s="463"/>
      <c r="J119" s="463"/>
      <c r="K119" s="463"/>
      <c r="L119" s="463"/>
      <c r="M119" s="464"/>
      <c r="N119" s="463"/>
    </row>
    <row r="120" spans="2:14" x14ac:dyDescent="0.2">
      <c r="B120" s="462"/>
      <c r="C120" s="463"/>
      <c r="D120" s="463"/>
      <c r="E120" s="463"/>
      <c r="F120" s="463"/>
      <c r="G120" s="463"/>
      <c r="H120" s="463"/>
      <c r="I120" s="463"/>
      <c r="J120" s="463"/>
      <c r="K120" s="463"/>
      <c r="L120" s="463"/>
      <c r="M120" s="464"/>
      <c r="N120" s="463"/>
    </row>
    <row r="121" spans="2:14" x14ac:dyDescent="0.2">
      <c r="B121" s="462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4"/>
      <c r="N121" s="463"/>
    </row>
    <row r="122" spans="2:14" x14ac:dyDescent="0.2">
      <c r="B122" s="462"/>
      <c r="C122" s="463"/>
      <c r="D122" s="463"/>
      <c r="E122" s="463"/>
      <c r="F122" s="463"/>
      <c r="G122" s="463"/>
      <c r="H122" s="463"/>
      <c r="I122" s="463"/>
      <c r="J122" s="463"/>
      <c r="K122" s="463"/>
      <c r="L122" s="463"/>
      <c r="M122" s="464"/>
      <c r="N122" s="463"/>
    </row>
    <row r="123" spans="2:14" x14ac:dyDescent="0.2">
      <c r="B123" s="462"/>
      <c r="C123" s="463"/>
      <c r="D123" s="463"/>
      <c r="E123" s="463"/>
      <c r="F123" s="463"/>
      <c r="G123" s="463"/>
      <c r="H123" s="463"/>
      <c r="I123" s="463"/>
      <c r="J123" s="463"/>
      <c r="K123" s="463"/>
      <c r="L123" s="463"/>
      <c r="M123" s="464"/>
      <c r="N123" s="463"/>
    </row>
    <row r="124" spans="2:14" x14ac:dyDescent="0.2">
      <c r="B124" s="462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4"/>
      <c r="N124" s="463"/>
    </row>
    <row r="125" spans="2:14" x14ac:dyDescent="0.2">
      <c r="B125" s="462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4"/>
      <c r="N125" s="463"/>
    </row>
    <row r="126" spans="2:14" x14ac:dyDescent="0.2">
      <c r="B126" s="462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4"/>
      <c r="N126" s="463"/>
    </row>
    <row r="127" spans="2:14" x14ac:dyDescent="0.2">
      <c r="B127" s="462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4"/>
      <c r="N127" s="463"/>
    </row>
    <row r="128" spans="2:14" x14ac:dyDescent="0.2">
      <c r="B128" s="462"/>
      <c r="M128" s="465"/>
    </row>
  </sheetData>
  <mergeCells count="17">
    <mergeCell ref="A30:A58"/>
    <mergeCell ref="A59:A73"/>
    <mergeCell ref="A74:A77"/>
    <mergeCell ref="M34:M35"/>
    <mergeCell ref="M2:M3"/>
    <mergeCell ref="A14:A25"/>
    <mergeCell ref="A26:A29"/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tabSelected="1" zoomScale="55" zoomScaleNormal="5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9" sqref="B9:B46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36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3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699" t="s">
        <v>1155</v>
      </c>
      <c r="B9" s="696" t="s">
        <v>1156</v>
      </c>
      <c r="C9" s="750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81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00"/>
      <c r="B10" s="697"/>
      <c r="C10" s="751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81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00"/>
      <c r="B11" s="697"/>
      <c r="C11" s="751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81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00"/>
      <c r="B12" s="697"/>
      <c r="C12" s="751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81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00"/>
      <c r="B13" s="697"/>
      <c r="C13" s="751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81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00"/>
      <c r="B14" s="697"/>
      <c r="C14" s="751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81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00"/>
      <c r="B15" s="697"/>
      <c r="C15" s="751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81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00"/>
      <c r="B16" s="697"/>
      <c r="C16" s="751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81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00"/>
      <c r="B17" s="697"/>
      <c r="C17" s="751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81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00"/>
      <c r="B18" s="697"/>
      <c r="C18" s="751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81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00"/>
      <c r="B19" s="697"/>
      <c r="C19" s="751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81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00"/>
      <c r="B20" s="697"/>
      <c r="C20" s="751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81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00"/>
      <c r="B21" s="697"/>
      <c r="C21" s="751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81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00"/>
      <c r="B22" s="697"/>
      <c r="C22" s="751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81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00"/>
      <c r="B23" s="697"/>
      <c r="C23" s="751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81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00"/>
      <c r="B24" s="697"/>
      <c r="C24" s="751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81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00"/>
      <c r="B25" s="697"/>
      <c r="C25" s="751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81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00"/>
      <c r="B26" s="697"/>
      <c r="C26" s="751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81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00"/>
      <c r="B27" s="697"/>
      <c r="C27" s="751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81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00"/>
      <c r="B28" s="697"/>
      <c r="C28" s="751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81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00"/>
      <c r="B29" s="697"/>
      <c r="C29" s="752"/>
      <c r="D29" s="530">
        <v>306.63200000000001</v>
      </c>
      <c r="E29" s="531">
        <v>1017.782</v>
      </c>
      <c r="F29" s="531">
        <v>58.251451644245179</v>
      </c>
      <c r="G29" s="531">
        <v>23.933401156115064</v>
      </c>
      <c r="H29" s="531">
        <v>2.2874780482959172</v>
      </c>
      <c r="I29" s="532"/>
      <c r="J29" s="503"/>
      <c r="K29" s="533"/>
      <c r="L29" s="126"/>
      <c r="M29" s="534" t="s">
        <v>695</v>
      </c>
      <c r="N29" s="581">
        <v>44.007899999999999</v>
      </c>
      <c r="O29" s="139">
        <v>20.915400000000002</v>
      </c>
      <c r="P29" s="535" t="s">
        <v>96</v>
      </c>
      <c r="Q29" s="535" t="s">
        <v>501</v>
      </c>
      <c r="R29" s="536" t="s">
        <v>502</v>
      </c>
      <c r="S29" s="537" t="s">
        <v>503</v>
      </c>
    </row>
    <row r="30" spans="1:25" x14ac:dyDescent="0.2">
      <c r="A30" s="700"/>
      <c r="B30" s="697"/>
      <c r="C30" s="753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81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00"/>
      <c r="B31" s="697"/>
      <c r="C31" s="751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81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779">
        <f>SUM(D9:D29)</f>
        <v>1240.1285999999998</v>
      </c>
      <c r="U31" s="779">
        <f t="shared" ref="U31:Y31" si="0">SUM(E9:E29)</f>
        <v>1774.4530639666309</v>
      </c>
      <c r="V31" s="779">
        <f t="shared" si="0"/>
        <v>124.18299226495492</v>
      </c>
      <c r="W31" s="779">
        <f t="shared" si="0"/>
        <v>51.022271321156396</v>
      </c>
      <c r="X31" s="779">
        <f t="shared" si="0"/>
        <v>9.2513728168095586</v>
      </c>
      <c r="Y31" s="779">
        <f t="shared" si="0"/>
        <v>0</v>
      </c>
    </row>
    <row r="32" spans="1:25" x14ac:dyDescent="0.2">
      <c r="A32" s="700"/>
      <c r="B32" s="697"/>
      <c r="C32" s="751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81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779">
        <f>SUM(D30:D37)</f>
        <v>71232.465169000003</v>
      </c>
      <c r="U32" s="779">
        <f t="shared" ref="U32:Y32" si="1">SUM(E30:E37)</f>
        <v>382245.49656053341</v>
      </c>
      <c r="V32" s="779">
        <f t="shared" si="1"/>
        <v>11973.279745275446</v>
      </c>
      <c r="W32" s="779">
        <f t="shared" si="1"/>
        <v>4919.3848257749742</v>
      </c>
      <c r="X32" s="779">
        <f t="shared" si="1"/>
        <v>455.72634968319051</v>
      </c>
      <c r="Y32" s="779">
        <f t="shared" si="1"/>
        <v>0</v>
      </c>
    </row>
    <row r="33" spans="1:25" x14ac:dyDescent="0.2">
      <c r="A33" s="700"/>
      <c r="B33" s="697"/>
      <c r="C33" s="751"/>
      <c r="D33" s="273">
        <v>5316.2300505313515</v>
      </c>
      <c r="E33" s="274">
        <v>37230.572406449457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81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779">
        <f>T31+T32</f>
        <v>72472.593768999999</v>
      </c>
      <c r="U33" s="779">
        <f t="shared" ref="U33:Y33" si="2">U31+U32</f>
        <v>384019.94962450006</v>
      </c>
      <c r="V33" s="779">
        <f t="shared" si="2"/>
        <v>12097.462737540402</v>
      </c>
      <c r="W33" s="779">
        <f t="shared" si="2"/>
        <v>4970.4070970961302</v>
      </c>
      <c r="X33" s="779">
        <f t="shared" si="2"/>
        <v>464.97772250000008</v>
      </c>
      <c r="Y33" s="779">
        <f t="shared" si="2"/>
        <v>0</v>
      </c>
    </row>
    <row r="34" spans="1:25" x14ac:dyDescent="0.2">
      <c r="A34" s="700"/>
      <c r="B34" s="697"/>
      <c r="C34" s="751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81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780">
        <v>1240.1285999999998</v>
      </c>
      <c r="U34" s="780">
        <v>1774.4530639666309</v>
      </c>
      <c r="V34" s="780">
        <v>124.18299226495492</v>
      </c>
      <c r="W34" s="780">
        <v>51.022271321156396</v>
      </c>
      <c r="X34" s="780">
        <v>9.2513728168095586</v>
      </c>
      <c r="Y34" s="780">
        <v>0</v>
      </c>
    </row>
    <row r="35" spans="1:25" x14ac:dyDescent="0.2">
      <c r="A35" s="700"/>
      <c r="B35" s="697"/>
      <c r="C35" s="751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81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780">
        <v>71232.465169000003</v>
      </c>
      <c r="U35" s="780">
        <v>382245.49656053341</v>
      </c>
      <c r="V35" s="780">
        <v>11973.279745275446</v>
      </c>
      <c r="W35" s="780">
        <v>4919.3848257749742</v>
      </c>
      <c r="X35" s="780">
        <v>455.72634968319051</v>
      </c>
      <c r="Y35" s="780">
        <v>0</v>
      </c>
    </row>
    <row r="36" spans="1:25" x14ac:dyDescent="0.2">
      <c r="A36" s="700"/>
      <c r="B36" s="697"/>
      <c r="C36" s="751"/>
      <c r="D36" s="273">
        <v>30964.872350060643</v>
      </c>
      <c r="E36" s="274">
        <v>142823.36744941751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81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780">
        <v>72472.593768999999</v>
      </c>
      <c r="U36" s="780">
        <v>384019.94962450006</v>
      </c>
      <c r="V36" s="780">
        <v>12097.462737540402</v>
      </c>
      <c r="W36" s="780">
        <v>4970.4070970961302</v>
      </c>
      <c r="X36" s="780">
        <v>464.97772250000008</v>
      </c>
      <c r="Y36" s="780">
        <v>0</v>
      </c>
    </row>
    <row r="37" spans="1:25" ht="26.25" customHeight="1" x14ac:dyDescent="0.2">
      <c r="A37" s="700"/>
      <c r="B37" s="697"/>
      <c r="C37" s="751"/>
      <c r="D37" s="273">
        <v>24803.320869259143</v>
      </c>
      <c r="E37" s="274">
        <v>122789.83757427012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81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00"/>
      <c r="B38" s="697"/>
      <c r="C38" s="751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00"/>
      <c r="B39" s="697"/>
      <c r="C39" s="754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00"/>
      <c r="B40" s="697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00"/>
      <c r="B41" s="697"/>
      <c r="C41" s="730" t="s">
        <v>1209</v>
      </c>
      <c r="D41" s="187">
        <v>69804.68185600001</v>
      </c>
      <c r="E41" s="188">
        <v>381523.56479999999</v>
      </c>
      <c r="F41" s="188">
        <v>2232.6193792000004</v>
      </c>
      <c r="G41" s="188">
        <v>904.35215360000007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00"/>
      <c r="B42" s="697"/>
      <c r="C42" s="726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00"/>
      <c r="B43" s="697"/>
      <c r="C43" s="726"/>
      <c r="D43" s="187">
        <v>2.8421250000000002</v>
      </c>
      <c r="E43" s="188">
        <v>2.0332125000000003</v>
      </c>
      <c r="F43" s="188">
        <v>0.13992000000000004</v>
      </c>
      <c r="G43" s="188">
        <v>3.4980000000000011E-2</v>
      </c>
      <c r="H43" s="188">
        <v>3.4980000000000011E-2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00"/>
      <c r="B44" s="697"/>
      <c r="C44" s="726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00"/>
      <c r="B45" s="697"/>
      <c r="C45" s="726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01"/>
      <c r="B46" s="698"/>
      <c r="C46" s="146" t="s">
        <v>1185</v>
      </c>
      <c r="D46" s="538">
        <v>72472.593768999999</v>
      </c>
      <c r="E46" s="505">
        <v>384019.9496245</v>
      </c>
      <c r="F46" s="505">
        <v>12097.4627375404</v>
      </c>
      <c r="G46" s="505">
        <v>4970.4070970961302</v>
      </c>
      <c r="H46" s="505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00" t="s">
        <v>1766</v>
      </c>
      <c r="B47" s="697" t="s">
        <v>1767</v>
      </c>
      <c r="C47" s="726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00"/>
      <c r="B48" s="697"/>
      <c r="C48" s="726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00"/>
      <c r="B49" s="697"/>
      <c r="C49" s="726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00"/>
      <c r="B50" s="697"/>
      <c r="C50" s="727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00"/>
      <c r="B51" s="697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01"/>
      <c r="B52" s="698"/>
      <c r="C52" s="146" t="s">
        <v>1185</v>
      </c>
      <c r="D52" s="506">
        <v>1015.2605500000001</v>
      </c>
      <c r="E52" s="507">
        <v>3823.4001750000002</v>
      </c>
      <c r="F52" s="507">
        <v>138.51982500000003</v>
      </c>
      <c r="G52" s="507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00" t="s">
        <v>1259</v>
      </c>
      <c r="B53" s="697" t="s">
        <v>1262</v>
      </c>
      <c r="C53" s="730" t="s">
        <v>1184</v>
      </c>
      <c r="D53" s="495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00"/>
      <c r="B54" s="697"/>
      <c r="C54" s="726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00"/>
      <c r="B55" s="697"/>
      <c r="C55" s="726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00"/>
      <c r="B56" s="697"/>
      <c r="C56" s="727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00"/>
      <c r="B57" s="697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01"/>
      <c r="B58" s="698"/>
      <c r="C58" s="146" t="s">
        <v>1185</v>
      </c>
      <c r="D58" s="506">
        <v>0.27615600000000001</v>
      </c>
      <c r="E58" s="507">
        <v>0.39377800000000002</v>
      </c>
      <c r="F58" s="507"/>
      <c r="G58" s="507"/>
      <c r="H58" s="507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31" t="s">
        <v>1190</v>
      </c>
      <c r="B59" s="734" t="s">
        <v>1191</v>
      </c>
      <c r="C59" s="739" t="s">
        <v>1184</v>
      </c>
      <c r="D59" s="508">
        <v>18.48827571163007</v>
      </c>
      <c r="E59" s="508">
        <v>40.702614721186329</v>
      </c>
      <c r="F59" s="509">
        <v>7.6943243463106414</v>
      </c>
      <c r="G59" s="582">
        <v>5.3568080892036125</v>
      </c>
      <c r="H59" s="582">
        <v>0.70431526520495247</v>
      </c>
      <c r="I59" s="148"/>
      <c r="J59" s="149"/>
      <c r="K59" s="150"/>
      <c r="L59" s="151"/>
      <c r="M59" s="254" t="s">
        <v>810</v>
      </c>
      <c r="N59" s="781">
        <v>44.0296369</v>
      </c>
      <c r="O59" s="782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32"/>
      <c r="B60" s="728"/>
      <c r="C60" s="740"/>
      <c r="D60" s="509">
        <v>1.8733576669083145</v>
      </c>
      <c r="E60" s="509">
        <v>0</v>
      </c>
      <c r="F60" s="509">
        <v>0</v>
      </c>
      <c r="G60" s="607">
        <v>0</v>
      </c>
      <c r="H60" s="607">
        <v>7.1366006358411713E-2</v>
      </c>
      <c r="I60" s="190"/>
      <c r="J60" s="135"/>
      <c r="K60" s="136"/>
      <c r="L60" s="138"/>
      <c r="M60" s="255" t="s">
        <v>812</v>
      </c>
      <c r="N60" s="781">
        <v>44.100844199999997</v>
      </c>
      <c r="O60" s="782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32"/>
      <c r="B61" s="728"/>
      <c r="C61" s="740"/>
      <c r="D61" s="509">
        <v>5.2106867683254352</v>
      </c>
      <c r="E61" s="509">
        <v>16.850742298887582</v>
      </c>
      <c r="F61" s="509">
        <v>2.7705446786619983</v>
      </c>
      <c r="G61" s="607">
        <v>1.9288602193216446</v>
      </c>
      <c r="H61" s="607">
        <v>0.19850235307906347</v>
      </c>
      <c r="I61" s="190"/>
      <c r="J61" s="232"/>
      <c r="K61" s="136"/>
      <c r="L61" s="138"/>
      <c r="M61" s="255" t="s">
        <v>815</v>
      </c>
      <c r="N61" s="781">
        <v>43.983590700000001</v>
      </c>
      <c r="O61" s="782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32"/>
      <c r="B62" s="728"/>
      <c r="C62" s="740"/>
      <c r="D62" s="509">
        <v>8.7047891218266566E-5</v>
      </c>
      <c r="E62" s="509">
        <v>0</v>
      </c>
      <c r="F62" s="509">
        <v>0</v>
      </c>
      <c r="G62" s="607">
        <v>0</v>
      </c>
      <c r="H62" s="607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32"/>
      <c r="B63" s="728"/>
      <c r="C63" s="740"/>
      <c r="D63" s="509">
        <v>1.7409578243653313E-4</v>
      </c>
      <c r="E63" s="509">
        <v>0</v>
      </c>
      <c r="F63" s="509">
        <v>0</v>
      </c>
      <c r="G63" s="607">
        <v>0</v>
      </c>
      <c r="H63" s="607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32"/>
      <c r="B64" s="728"/>
      <c r="C64" s="740"/>
      <c r="D64" s="509">
        <v>0.18802344503145574</v>
      </c>
      <c r="E64" s="509">
        <v>13.957259163210791</v>
      </c>
      <c r="F64" s="509">
        <v>0</v>
      </c>
      <c r="G64" s="607">
        <v>0</v>
      </c>
      <c r="H64" s="607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32"/>
      <c r="B65" s="728"/>
      <c r="C65" s="740"/>
      <c r="D65" s="509">
        <v>2.2609819265032556</v>
      </c>
      <c r="E65" s="509">
        <v>18.937581010827468</v>
      </c>
      <c r="F65" s="509">
        <v>0</v>
      </c>
      <c r="G65" s="607">
        <v>0</v>
      </c>
      <c r="H65" s="607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32"/>
      <c r="B66" s="728"/>
      <c r="C66" s="740"/>
      <c r="D66" s="509">
        <v>5.2538625223696966</v>
      </c>
      <c r="E66" s="509">
        <v>0</v>
      </c>
      <c r="F66" s="509">
        <v>0</v>
      </c>
      <c r="G66" s="607">
        <v>0</v>
      </c>
      <c r="H66" s="607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32"/>
      <c r="B67" s="728"/>
      <c r="C67" s="740"/>
      <c r="D67" s="509">
        <v>280.43731645598115</v>
      </c>
      <c r="E67" s="509">
        <v>1268.9737872477181</v>
      </c>
      <c r="F67" s="509">
        <v>1169.6926779080475</v>
      </c>
      <c r="G67" s="607">
        <v>814.34300360686882</v>
      </c>
      <c r="H67" s="607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32"/>
      <c r="B68" s="728"/>
      <c r="C68" s="416"/>
      <c r="D68" s="273"/>
      <c r="E68" s="274"/>
      <c r="F68" s="274"/>
      <c r="G68" s="607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32"/>
      <c r="B69" s="728"/>
      <c r="C69" s="730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32"/>
      <c r="B70" s="728"/>
      <c r="C70" s="726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32"/>
      <c r="B71" s="728"/>
      <c r="C71" s="727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32"/>
      <c r="B72" s="728"/>
      <c r="C72" s="741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32"/>
      <c r="B73" s="728"/>
      <c r="C73" s="741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32"/>
      <c r="B74" s="728"/>
      <c r="C74" s="742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32"/>
      <c r="B75" s="728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33"/>
      <c r="B76" s="729"/>
      <c r="C76" s="146" t="s">
        <v>1185</v>
      </c>
      <c r="D76" s="506">
        <v>313.71276564042302</v>
      </c>
      <c r="E76" s="507">
        <v>1359.4219844418301</v>
      </c>
      <c r="F76" s="507">
        <v>1180.1575469330201</v>
      </c>
      <c r="G76" s="507">
        <v>821.62867191539397</v>
      </c>
      <c r="H76" s="507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00" t="s">
        <v>1253</v>
      </c>
      <c r="B77" s="728" t="s">
        <v>1254</v>
      </c>
      <c r="C77" s="730" t="s">
        <v>1184</v>
      </c>
      <c r="D77" s="608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00"/>
      <c r="B78" s="728"/>
      <c r="C78" s="726"/>
      <c r="D78" s="588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00"/>
      <c r="B79" s="728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01"/>
      <c r="B80" s="729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13" t="s">
        <v>37</v>
      </c>
      <c r="B86" s="715" t="s">
        <v>38</v>
      </c>
      <c r="C86" s="720" t="s">
        <v>1151</v>
      </c>
      <c r="D86" s="721"/>
      <c r="E86" s="724" t="s">
        <v>1147</v>
      </c>
      <c r="F86" s="721"/>
      <c r="G86" s="673" t="s">
        <v>32</v>
      </c>
      <c r="H86" s="711" t="s">
        <v>1157</v>
      </c>
      <c r="I86" s="717" t="s">
        <v>29</v>
      </c>
      <c r="J86" s="718"/>
      <c r="K86" s="718"/>
      <c r="L86" s="718"/>
      <c r="M86" s="718"/>
      <c r="N86" s="719"/>
      <c r="O86" s="717" t="s">
        <v>1159</v>
      </c>
      <c r="P86" s="718"/>
      <c r="Q86" s="718"/>
      <c r="R86" s="718"/>
      <c r="S86" s="719"/>
      <c r="T86" s="114"/>
    </row>
    <row r="87" spans="1:20" ht="13.5" thickBot="1" x14ac:dyDescent="0.25">
      <c r="A87" s="714"/>
      <c r="B87" s="716"/>
      <c r="C87" s="722"/>
      <c r="D87" s="723"/>
      <c r="E87" s="725"/>
      <c r="F87" s="723"/>
      <c r="G87" s="674"/>
      <c r="H87" s="712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675" t="s">
        <v>1152</v>
      </c>
      <c r="C88" s="676" t="s">
        <v>937</v>
      </c>
      <c r="D88" s="677"/>
      <c r="E88" s="744" t="s">
        <v>938</v>
      </c>
      <c r="F88" s="745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671"/>
      <c r="C89" s="678"/>
      <c r="D89" s="679"/>
      <c r="E89" s="743" t="s">
        <v>940</v>
      </c>
      <c r="F89" s="679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671"/>
      <c r="C90" s="678"/>
      <c r="D90" s="679"/>
      <c r="E90" s="743" t="s">
        <v>943</v>
      </c>
      <c r="F90" s="679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672"/>
      <c r="C91" s="680" t="s">
        <v>945</v>
      </c>
      <c r="D91" s="681"/>
      <c r="E91" s="738" t="s">
        <v>946</v>
      </c>
      <c r="F91" s="681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671" t="s">
        <v>1156</v>
      </c>
      <c r="C92" s="755" t="s">
        <v>151</v>
      </c>
      <c r="D92" s="756"/>
      <c r="E92" s="762" t="s">
        <v>152</v>
      </c>
      <c r="F92" s="763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671"/>
      <c r="C93" s="748"/>
      <c r="D93" s="749"/>
      <c r="E93" s="743" t="s">
        <v>155</v>
      </c>
      <c r="F93" s="679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671"/>
      <c r="C94" s="748"/>
      <c r="D94" s="749"/>
      <c r="E94" s="743" t="s">
        <v>159</v>
      </c>
      <c r="F94" s="679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671"/>
      <c r="C95" s="748"/>
      <c r="D95" s="749"/>
      <c r="E95" s="743" t="s">
        <v>161</v>
      </c>
      <c r="F95" s="679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671"/>
      <c r="C96" s="748"/>
      <c r="D96" s="749"/>
      <c r="E96" s="743" t="s">
        <v>165</v>
      </c>
      <c r="F96" s="679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671"/>
      <c r="C97" s="748"/>
      <c r="D97" s="749"/>
      <c r="E97" s="743" t="s">
        <v>168</v>
      </c>
      <c r="F97" s="679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671"/>
      <c r="C98" s="748"/>
      <c r="D98" s="749"/>
      <c r="E98" s="743" t="s">
        <v>170</v>
      </c>
      <c r="F98" s="679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671"/>
      <c r="C99" s="748"/>
      <c r="D99" s="749"/>
      <c r="E99" s="743" t="s">
        <v>172</v>
      </c>
      <c r="F99" s="679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671"/>
      <c r="C100" s="748"/>
      <c r="D100" s="749"/>
      <c r="E100" s="743" t="s">
        <v>176</v>
      </c>
      <c r="F100" s="679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671"/>
      <c r="C101" s="748"/>
      <c r="D101" s="749"/>
      <c r="E101" s="743" t="s">
        <v>178</v>
      </c>
      <c r="F101" s="679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671"/>
      <c r="C102" s="757" t="s">
        <v>209</v>
      </c>
      <c r="D102" s="679"/>
      <c r="E102" s="743" t="s">
        <v>210</v>
      </c>
      <c r="F102" s="679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671"/>
      <c r="C103" s="758" t="s">
        <v>278</v>
      </c>
      <c r="D103" s="759"/>
      <c r="E103" s="746" t="s">
        <v>279</v>
      </c>
      <c r="F103" s="747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671"/>
      <c r="C104" s="748" t="s">
        <v>290</v>
      </c>
      <c r="D104" s="749"/>
      <c r="E104" s="743" t="s">
        <v>291</v>
      </c>
      <c r="F104" s="679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671"/>
      <c r="C105" s="748" t="s">
        <v>334</v>
      </c>
      <c r="D105" s="749"/>
      <c r="E105" s="743" t="s">
        <v>335</v>
      </c>
      <c r="F105" s="679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671"/>
      <c r="C106" s="748"/>
      <c r="D106" s="749"/>
      <c r="E106" s="743" t="s">
        <v>339</v>
      </c>
      <c r="F106" s="679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671"/>
      <c r="C107" s="748" t="s">
        <v>380</v>
      </c>
      <c r="D107" s="749"/>
      <c r="E107" s="743" t="s">
        <v>381</v>
      </c>
      <c r="F107" s="679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671"/>
      <c r="C108" s="748"/>
      <c r="D108" s="749"/>
      <c r="E108" s="743" t="s">
        <v>383</v>
      </c>
      <c r="F108" s="679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671"/>
      <c r="C109" s="748"/>
      <c r="D109" s="749"/>
      <c r="E109" s="743" t="s">
        <v>385</v>
      </c>
      <c r="F109" s="679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671"/>
      <c r="C110" s="748"/>
      <c r="D110" s="749"/>
      <c r="E110" s="743" t="s">
        <v>387</v>
      </c>
      <c r="F110" s="679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671"/>
      <c r="C111" s="748" t="s">
        <v>442</v>
      </c>
      <c r="D111" s="749"/>
      <c r="E111" s="743" t="s">
        <v>442</v>
      </c>
      <c r="F111" s="679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671"/>
      <c r="C112" s="748" t="s">
        <v>694</v>
      </c>
      <c r="D112" s="749"/>
      <c r="E112" s="743" t="s">
        <v>695</v>
      </c>
      <c r="F112" s="679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671"/>
      <c r="C113" s="748" t="s">
        <v>887</v>
      </c>
      <c r="D113" s="749"/>
      <c r="E113" s="743" t="s">
        <v>888</v>
      </c>
      <c r="F113" s="679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671"/>
      <c r="C114" s="748"/>
      <c r="D114" s="749"/>
      <c r="E114" s="743" t="s">
        <v>890</v>
      </c>
      <c r="F114" s="679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671"/>
      <c r="C115" s="748"/>
      <c r="D115" s="749"/>
      <c r="E115" s="743" t="s">
        <v>892</v>
      </c>
      <c r="F115" s="679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671"/>
      <c r="C116" s="748"/>
      <c r="D116" s="749"/>
      <c r="E116" s="743" t="s">
        <v>895</v>
      </c>
      <c r="F116" s="679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671"/>
      <c r="C117" s="748"/>
      <c r="D117" s="749"/>
      <c r="E117" s="743" t="s">
        <v>898</v>
      </c>
      <c r="F117" s="679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671"/>
      <c r="C118" s="748"/>
      <c r="D118" s="749"/>
      <c r="E118" s="743" t="s">
        <v>902</v>
      </c>
      <c r="F118" s="679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671"/>
      <c r="C119" s="748"/>
      <c r="D119" s="749"/>
      <c r="E119" s="743" t="s">
        <v>905</v>
      </c>
      <c r="F119" s="679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671"/>
      <c r="C120" s="748"/>
      <c r="D120" s="749"/>
      <c r="E120" s="743" t="s">
        <v>907</v>
      </c>
      <c r="F120" s="679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672"/>
      <c r="C121" s="760"/>
      <c r="D121" s="761"/>
      <c r="E121" s="738" t="s">
        <v>910</v>
      </c>
      <c r="F121" s="681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35" t="s">
        <v>809</v>
      </c>
      <c r="D122" s="694"/>
      <c r="E122" s="693" t="s">
        <v>810</v>
      </c>
      <c r="F122" s="694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691" t="s">
        <v>809</v>
      </c>
      <c r="D123" s="692"/>
      <c r="E123" s="695" t="s">
        <v>812</v>
      </c>
      <c r="F123" s="692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691" t="s">
        <v>809</v>
      </c>
      <c r="D124" s="692"/>
      <c r="E124" s="695" t="s">
        <v>815</v>
      </c>
      <c r="F124" s="692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691" t="s">
        <v>809</v>
      </c>
      <c r="D125" s="692"/>
      <c r="E125" s="695" t="s">
        <v>818</v>
      </c>
      <c r="F125" s="692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691" t="s">
        <v>809</v>
      </c>
      <c r="D126" s="692"/>
      <c r="E126" s="695" t="s">
        <v>822</v>
      </c>
      <c r="F126" s="692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691" t="s">
        <v>809</v>
      </c>
      <c r="D127" s="692"/>
      <c r="E127" s="695" t="s">
        <v>826</v>
      </c>
      <c r="F127" s="692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691" t="s">
        <v>809</v>
      </c>
      <c r="D128" s="692"/>
      <c r="E128" s="695" t="s">
        <v>831</v>
      </c>
      <c r="F128" s="692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691" t="s">
        <v>809</v>
      </c>
      <c r="D129" s="692"/>
      <c r="E129" s="695" t="s">
        <v>835</v>
      </c>
      <c r="F129" s="692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685" t="s">
        <v>1423</v>
      </c>
      <c r="B143" s="686"/>
      <c r="C143" s="687"/>
      <c r="D143" s="663" t="s">
        <v>1424</v>
      </c>
      <c r="E143" s="663" t="s">
        <v>1425</v>
      </c>
      <c r="F143" s="669" t="s">
        <v>1504</v>
      </c>
      <c r="G143" s="663" t="s">
        <v>1426</v>
      </c>
      <c r="H143" s="665" t="s">
        <v>1427</v>
      </c>
      <c r="I143" s="665"/>
      <c r="J143" s="665"/>
      <c r="K143" s="665"/>
      <c r="L143" s="665"/>
      <c r="M143" s="665"/>
      <c r="N143" s="682" t="s">
        <v>1428</v>
      </c>
      <c r="O143" s="683"/>
      <c r="P143" s="684"/>
      <c r="R143" s="35" t="s">
        <v>1469</v>
      </c>
      <c r="X143" t="s">
        <v>1505</v>
      </c>
      <c r="AB143" t="s">
        <v>1506</v>
      </c>
    </row>
    <row r="144" spans="1:32" ht="45" x14ac:dyDescent="0.25">
      <c r="A144" s="688"/>
      <c r="B144" s="689"/>
      <c r="C144" s="690"/>
      <c r="D144" s="664"/>
      <c r="E144" s="664"/>
      <c r="F144" s="670"/>
      <c r="G144" s="664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660" t="s">
        <v>1438</v>
      </c>
      <c r="B145" s="661"/>
      <c r="C145" s="662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660" t="s">
        <v>1441</v>
      </c>
      <c r="B146" s="661"/>
      <c r="C146" s="662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660" t="s">
        <v>1443</v>
      </c>
      <c r="B147" s="661"/>
      <c r="C147" s="662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660" t="s">
        <v>1445</v>
      </c>
      <c r="B148" s="661"/>
      <c r="C148" s="662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660" t="s">
        <v>1447</v>
      </c>
      <c r="B149" s="661"/>
      <c r="C149" s="662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660" t="s">
        <v>1449</v>
      </c>
      <c r="B150" s="661"/>
      <c r="C150" s="662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660" t="s">
        <v>1451</v>
      </c>
      <c r="B151" s="661"/>
      <c r="C151" s="662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660" t="s">
        <v>1453</v>
      </c>
      <c r="B152" s="661"/>
      <c r="C152" s="662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660" t="s">
        <v>1455</v>
      </c>
      <c r="B153" s="661"/>
      <c r="C153" s="662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660" t="s">
        <v>1457</v>
      </c>
      <c r="B154" s="661"/>
      <c r="C154" s="662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660" t="s">
        <v>1459</v>
      </c>
      <c r="B155" s="661"/>
      <c r="C155" s="662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666" t="s">
        <v>1461</v>
      </c>
      <c r="B156" s="667"/>
      <c r="C156" s="668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E102:F102"/>
    <mergeCell ref="E110:F110"/>
    <mergeCell ref="E104:F104"/>
    <mergeCell ref="C107:D110"/>
    <mergeCell ref="C105:D106"/>
    <mergeCell ref="C111:D111"/>
    <mergeCell ref="C112:D112"/>
    <mergeCell ref="C9:C29"/>
    <mergeCell ref="C30:C39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C122:D122"/>
    <mergeCell ref="J7:L7"/>
    <mergeCell ref="N7:S7"/>
    <mergeCell ref="M7:M8"/>
    <mergeCell ref="C41:C45"/>
    <mergeCell ref="O86:S86"/>
    <mergeCell ref="E121:F121"/>
    <mergeCell ref="C59:C67"/>
    <mergeCell ref="C69:C71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E88:F88"/>
    <mergeCell ref="E89:F89"/>
    <mergeCell ref="E90:F90"/>
    <mergeCell ref="E112:F112"/>
    <mergeCell ref="E103:F103"/>
    <mergeCell ref="C104:D104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19" sqref="F19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36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3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699" t="s">
        <v>1251</v>
      </c>
      <c r="B9" s="697" t="s">
        <v>1252</v>
      </c>
      <c r="C9" s="764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00"/>
      <c r="B10" s="697"/>
      <c r="C10" s="726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00"/>
      <c r="B11" s="697"/>
      <c r="C11" s="727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00"/>
      <c r="B12" s="697"/>
      <c r="C12" s="730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00"/>
      <c r="B13" s="697"/>
      <c r="C13" s="726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0"/>
      <c r="B14" s="697"/>
      <c r="C14" s="727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00"/>
      <c r="B15" s="697"/>
      <c r="C15" s="741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0"/>
      <c r="B16" s="697"/>
      <c r="C16" s="741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00"/>
      <c r="B17" s="697"/>
      <c r="C17" s="742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00"/>
      <c r="B18" s="697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01"/>
      <c r="B19" s="698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00" t="s">
        <v>1255</v>
      </c>
      <c r="B20" s="697" t="s">
        <v>1256</v>
      </c>
      <c r="C20" s="730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00"/>
      <c r="B21" s="697"/>
      <c r="C21" s="726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00"/>
      <c r="B22" s="697"/>
      <c r="C22" s="727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00"/>
      <c r="B23" s="697"/>
      <c r="C23" s="730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00"/>
      <c r="B24" s="697"/>
      <c r="C24" s="726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00"/>
      <c r="B25" s="697"/>
      <c r="C25" s="72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00"/>
      <c r="B26" s="697"/>
      <c r="C26" s="741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00"/>
      <c r="B27" s="697"/>
      <c r="C27" s="741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00"/>
      <c r="B28" s="697"/>
      <c r="C28" s="742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00"/>
      <c r="B29" s="697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01"/>
      <c r="B30" s="698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00" t="s">
        <v>1257</v>
      </c>
      <c r="B31" s="697" t="s">
        <v>1258</v>
      </c>
      <c r="C31" s="730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145"/>
      <c r="N31" s="176"/>
      <c r="O31" s="139"/>
      <c r="P31" s="136"/>
      <c r="Q31" s="136"/>
      <c r="R31" s="137"/>
      <c r="S31" s="138"/>
    </row>
    <row r="32" spans="1:19" x14ac:dyDescent="0.2">
      <c r="A32" s="700"/>
      <c r="B32" s="697"/>
      <c r="C32" s="726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00"/>
      <c r="B33" s="697"/>
      <c r="C33" s="727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00"/>
      <c r="B34" s="697"/>
      <c r="C34" s="730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00"/>
      <c r="B35" s="697"/>
      <c r="C35" s="726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00"/>
      <c r="B36" s="697"/>
      <c r="C36" s="727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00"/>
      <c r="B37" s="697"/>
      <c r="C37" s="741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00"/>
      <c r="B38" s="697"/>
      <c r="C38" s="741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00"/>
      <c r="B39" s="697"/>
      <c r="C39" s="742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00"/>
      <c r="B40" s="697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01"/>
      <c r="B41" s="698"/>
      <c r="C41" s="146" t="s">
        <v>1185</v>
      </c>
      <c r="D41" s="197"/>
      <c r="E41" s="198"/>
      <c r="F41" s="198"/>
      <c r="G41" s="198"/>
      <c r="H41" s="507">
        <v>804</v>
      </c>
      <c r="I41" s="539"/>
      <c r="J41" s="540" t="s">
        <v>1250</v>
      </c>
      <c r="K41" s="541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00" t="s">
        <v>1260</v>
      </c>
      <c r="B42" s="697" t="s">
        <v>1261</v>
      </c>
      <c r="C42" s="730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00"/>
      <c r="B43" s="697"/>
      <c r="C43" s="726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00"/>
      <c r="B44" s="697"/>
      <c r="C44" s="727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00"/>
      <c r="B45" s="697"/>
      <c r="C45" s="730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00"/>
      <c r="B46" s="697"/>
      <c r="C46" s="726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00"/>
      <c r="B47" s="697"/>
      <c r="C47" s="727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00"/>
      <c r="B48" s="697"/>
      <c r="C48" s="741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00"/>
      <c r="B49" s="697"/>
      <c r="C49" s="741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00"/>
      <c r="B50" s="697"/>
      <c r="C50" s="742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00"/>
      <c r="B51" s="697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01"/>
      <c r="B52" s="698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  <mergeCell ref="A20:A30"/>
    <mergeCell ref="B20:B30"/>
    <mergeCell ref="A31:A41"/>
    <mergeCell ref="B31:B41"/>
    <mergeCell ref="C34:C36"/>
    <mergeCell ref="C37:C39"/>
    <mergeCell ref="C42:C44"/>
    <mergeCell ref="C45:C47"/>
    <mergeCell ref="C48:C50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3"/>
  <sheetViews>
    <sheetView zoomScale="85" zoomScaleNormal="8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sqref="A1:XFD1048576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66"/>
      <c r="D1" s="566"/>
      <c r="E1" s="566"/>
      <c r="F1" s="566"/>
      <c r="G1" s="87"/>
      <c r="H1" s="377" t="s">
        <v>1512</v>
      </c>
    </row>
    <row r="2" spans="1:19" x14ac:dyDescent="0.2">
      <c r="E2" s="80"/>
      <c r="F2" s="80"/>
      <c r="G2" s="87"/>
      <c r="H2" s="378" t="s">
        <v>1803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1804</v>
      </c>
    </row>
    <row r="4" spans="1:19" x14ac:dyDescent="0.2">
      <c r="A4" s="35" t="s">
        <v>1805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67"/>
      <c r="C5" s="567"/>
      <c r="D5" s="567"/>
      <c r="E5" s="568"/>
      <c r="F5" s="568"/>
      <c r="G5" s="87"/>
    </row>
    <row r="6" spans="1:19" x14ac:dyDescent="0.2">
      <c r="A6" s="35"/>
      <c r="B6" s="567"/>
      <c r="C6" s="567"/>
      <c r="D6" s="567"/>
      <c r="E6" s="568"/>
      <c r="F6" s="568"/>
      <c r="G6" s="87"/>
    </row>
    <row r="7" spans="1:19" ht="13.5" thickBot="1" x14ac:dyDescent="0.25">
      <c r="A7" s="114"/>
      <c r="B7" s="567"/>
      <c r="C7" s="567"/>
      <c r="D7" s="567"/>
      <c r="E7" s="568"/>
      <c r="F7" s="568"/>
      <c r="G7" s="87"/>
    </row>
    <row r="8" spans="1:19" x14ac:dyDescent="0.2">
      <c r="A8" s="705" t="s">
        <v>37</v>
      </c>
      <c r="B8" s="707" t="s">
        <v>38</v>
      </c>
      <c r="C8" s="709" t="s">
        <v>1182</v>
      </c>
      <c r="D8" s="702" t="s">
        <v>1183</v>
      </c>
      <c r="E8" s="703"/>
      <c r="F8" s="703"/>
      <c r="G8" s="703"/>
      <c r="H8" s="703"/>
      <c r="I8" s="704"/>
      <c r="J8" s="702" t="s">
        <v>1188</v>
      </c>
      <c r="K8" s="703"/>
      <c r="L8" s="704"/>
      <c r="M8" s="736" t="s">
        <v>1289</v>
      </c>
      <c r="N8" s="702" t="s">
        <v>29</v>
      </c>
      <c r="O8" s="703"/>
      <c r="P8" s="703"/>
      <c r="Q8" s="703"/>
      <c r="R8" s="703"/>
      <c r="S8" s="704"/>
    </row>
    <row r="9" spans="1:19" ht="13.5" thickBot="1" x14ac:dyDescent="0.25">
      <c r="A9" s="706"/>
      <c r="B9" s="708"/>
      <c r="C9" s="710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37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699" t="s">
        <v>1218</v>
      </c>
      <c r="B10" s="696" t="s">
        <v>1217</v>
      </c>
      <c r="C10" s="764" t="s">
        <v>1184</v>
      </c>
      <c r="D10" s="103"/>
      <c r="E10" s="555"/>
      <c r="F10" s="555"/>
      <c r="G10" s="555"/>
      <c r="H10" s="555"/>
      <c r="I10" s="210"/>
      <c r="J10" s="211"/>
      <c r="K10" s="83"/>
      <c r="L10" s="85"/>
      <c r="M10" s="212"/>
      <c r="N10" s="211"/>
      <c r="O10" s="86"/>
      <c r="P10" s="83"/>
      <c r="Q10" s="83"/>
      <c r="R10" s="83"/>
      <c r="S10" s="85"/>
    </row>
    <row r="11" spans="1:19" ht="15.75" customHeight="1" x14ac:dyDescent="0.2">
      <c r="A11" s="700"/>
      <c r="B11" s="697"/>
      <c r="C11" s="726"/>
      <c r="D11" s="104"/>
      <c r="E11" s="556"/>
      <c r="F11" s="556"/>
      <c r="G11" s="556"/>
      <c r="H11" s="556"/>
      <c r="I11" s="191"/>
      <c r="J11" s="49"/>
      <c r="K11" s="47"/>
      <c r="L11" s="48"/>
      <c r="M11" s="463"/>
      <c r="N11" s="49"/>
      <c r="O11" s="46"/>
      <c r="P11" s="47"/>
      <c r="Q11" s="47"/>
      <c r="R11" s="47"/>
      <c r="S11" s="48"/>
    </row>
    <row r="12" spans="1:19" ht="15.75" customHeight="1" x14ac:dyDescent="0.2">
      <c r="A12" s="700"/>
      <c r="B12" s="697"/>
      <c r="C12" s="727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00"/>
      <c r="B13" s="697"/>
      <c r="C13" s="730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00"/>
      <c r="B14" s="697"/>
      <c r="C14" s="726"/>
      <c r="D14" s="104"/>
      <c r="E14" s="556"/>
      <c r="F14" s="556"/>
      <c r="G14" s="556"/>
      <c r="H14" s="556"/>
      <c r="I14" s="191"/>
      <c r="J14" s="49"/>
      <c r="K14" s="47"/>
      <c r="L14" s="48"/>
      <c r="M14" s="463"/>
      <c r="N14" s="49"/>
      <c r="O14" s="46"/>
      <c r="P14" s="47"/>
      <c r="Q14" s="47"/>
      <c r="R14" s="47"/>
      <c r="S14" s="48"/>
    </row>
    <row r="15" spans="1:19" ht="15.75" customHeight="1" x14ac:dyDescent="0.2">
      <c r="A15" s="700"/>
      <c r="B15" s="697"/>
      <c r="C15" s="727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00"/>
      <c r="B16" s="697"/>
      <c r="C16" s="767" t="s">
        <v>1291</v>
      </c>
      <c r="D16" s="104"/>
      <c r="E16" s="556"/>
      <c r="F16" s="556"/>
      <c r="G16" s="556"/>
      <c r="H16" s="556"/>
      <c r="I16" s="191"/>
      <c r="J16" s="49"/>
      <c r="K16" s="47"/>
      <c r="L16" s="48"/>
      <c r="M16" s="463"/>
      <c r="N16" s="49"/>
      <c r="O16" s="46"/>
      <c r="P16" s="47"/>
      <c r="Q16" s="47"/>
      <c r="R16" s="47"/>
      <c r="S16" s="48"/>
    </row>
    <row r="17" spans="1:19" ht="15.75" customHeight="1" x14ac:dyDescent="0.2">
      <c r="A17" s="700"/>
      <c r="B17" s="697"/>
      <c r="C17" s="741"/>
      <c r="D17" s="104"/>
      <c r="E17" s="556"/>
      <c r="F17" s="556"/>
      <c r="G17" s="556"/>
      <c r="H17" s="556"/>
      <c r="I17" s="191"/>
      <c r="J17" s="49"/>
      <c r="K17" s="47"/>
      <c r="L17" s="48"/>
      <c r="M17" s="463"/>
      <c r="N17" s="49"/>
      <c r="O17" s="46"/>
      <c r="P17" s="47"/>
      <c r="Q17" s="47"/>
      <c r="R17" s="47"/>
      <c r="S17" s="48"/>
    </row>
    <row r="18" spans="1:19" ht="15.75" customHeight="1" x14ac:dyDescent="0.2">
      <c r="A18" s="700"/>
      <c r="B18" s="697"/>
      <c r="C18" s="742"/>
      <c r="D18" s="104"/>
      <c r="E18" s="556"/>
      <c r="F18" s="556"/>
      <c r="G18" s="556"/>
      <c r="H18" s="556"/>
      <c r="I18" s="191"/>
      <c r="J18" s="49"/>
      <c r="K18" s="47"/>
      <c r="L18" s="48"/>
      <c r="M18" s="463"/>
      <c r="N18" s="49"/>
      <c r="O18" s="46"/>
      <c r="P18" s="47"/>
      <c r="Q18" s="47"/>
      <c r="R18" s="47"/>
      <c r="S18" s="48"/>
    </row>
    <row r="19" spans="1:19" ht="15.75" customHeight="1" x14ac:dyDescent="0.2">
      <c r="A19" s="700"/>
      <c r="B19" s="697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01"/>
      <c r="B20" s="698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 t="s">
        <v>1464</v>
      </c>
      <c r="J20" s="382" t="s">
        <v>1808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65" t="s">
        <v>1219</v>
      </c>
      <c r="B21" s="766" t="s">
        <v>1220</v>
      </c>
      <c r="C21" s="768" t="s">
        <v>1184</v>
      </c>
      <c r="D21" s="81"/>
      <c r="E21" s="556"/>
      <c r="F21" s="556"/>
      <c r="G21" s="556"/>
      <c r="H21" s="556"/>
      <c r="I21" s="191"/>
      <c r="J21" s="557"/>
      <c r="K21" s="122"/>
      <c r="L21" s="124"/>
      <c r="M21" s="569"/>
      <c r="N21" s="557"/>
      <c r="O21" s="561"/>
      <c r="P21" s="122"/>
      <c r="Q21" s="122"/>
      <c r="R21" s="123"/>
      <c r="S21" s="124"/>
    </row>
    <row r="22" spans="1:19" x14ac:dyDescent="0.2">
      <c r="A22" s="700"/>
      <c r="B22" s="697"/>
      <c r="C22" s="726"/>
      <c r="D22" s="104"/>
      <c r="E22" s="556"/>
      <c r="F22" s="556"/>
      <c r="G22" s="556"/>
      <c r="H22" s="556"/>
      <c r="I22" s="191"/>
      <c r="J22" s="49"/>
      <c r="K22" s="47"/>
      <c r="L22" s="48"/>
      <c r="M22" s="463"/>
      <c r="N22" s="49"/>
      <c r="O22" s="46"/>
      <c r="P22" s="47"/>
      <c r="Q22" s="47"/>
      <c r="R22" s="47"/>
      <c r="S22" s="48"/>
    </row>
    <row r="23" spans="1:19" x14ac:dyDescent="0.2">
      <c r="A23" s="700"/>
      <c r="B23" s="697"/>
      <c r="C23" s="727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x14ac:dyDescent="0.2">
      <c r="A24" s="700"/>
      <c r="B24" s="697"/>
      <c r="C24" s="730" t="s">
        <v>1290</v>
      </c>
      <c r="D24" s="162"/>
      <c r="E24" s="163"/>
      <c r="F24" s="163"/>
      <c r="G24" s="163"/>
      <c r="H24" s="163"/>
      <c r="I24" s="192"/>
      <c r="J24" s="164"/>
      <c r="K24" s="165"/>
      <c r="L24" s="166"/>
      <c r="M24" s="167"/>
      <c r="N24" s="164"/>
      <c r="O24" s="168"/>
      <c r="P24" s="165"/>
      <c r="Q24" s="165"/>
      <c r="R24" s="165"/>
      <c r="S24" s="166"/>
    </row>
    <row r="25" spans="1:19" x14ac:dyDescent="0.2">
      <c r="A25" s="700"/>
      <c r="B25" s="697"/>
      <c r="C25" s="726"/>
      <c r="D25" s="104"/>
      <c r="E25" s="556"/>
      <c r="F25" s="556"/>
      <c r="G25" s="556"/>
      <c r="H25" s="556"/>
      <c r="I25" s="191"/>
      <c r="J25" s="49"/>
      <c r="K25" s="47"/>
      <c r="L25" s="48"/>
      <c r="M25" s="463"/>
      <c r="N25" s="49"/>
      <c r="O25" s="46"/>
      <c r="P25" s="47"/>
      <c r="Q25" s="47"/>
      <c r="R25" s="47"/>
      <c r="S25" s="48"/>
    </row>
    <row r="26" spans="1:19" x14ac:dyDescent="0.2">
      <c r="A26" s="700"/>
      <c r="B26" s="697"/>
      <c r="C26" s="727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x14ac:dyDescent="0.2">
      <c r="A27" s="700"/>
      <c r="B27" s="697"/>
      <c r="C27" s="767" t="s">
        <v>1291</v>
      </c>
      <c r="D27" s="104"/>
      <c r="E27" s="556"/>
      <c r="F27" s="556"/>
      <c r="G27" s="556"/>
      <c r="H27" s="556"/>
      <c r="I27" s="191"/>
      <c r="J27" s="49"/>
      <c r="K27" s="47"/>
      <c r="L27" s="48"/>
      <c r="M27" s="463"/>
      <c r="N27" s="49"/>
      <c r="O27" s="46"/>
      <c r="P27" s="47"/>
      <c r="Q27" s="47"/>
      <c r="R27" s="47"/>
      <c r="S27" s="48"/>
    </row>
    <row r="28" spans="1:19" x14ac:dyDescent="0.2">
      <c r="A28" s="700"/>
      <c r="B28" s="697"/>
      <c r="C28" s="741"/>
      <c r="D28" s="104"/>
      <c r="E28" s="556"/>
      <c r="F28" s="556"/>
      <c r="G28" s="556"/>
      <c r="H28" s="556"/>
      <c r="I28" s="191"/>
      <c r="J28" s="49"/>
      <c r="K28" s="47"/>
      <c r="L28" s="48"/>
      <c r="M28" s="463"/>
      <c r="N28" s="49"/>
      <c r="O28" s="46"/>
      <c r="P28" s="47"/>
      <c r="Q28" s="47"/>
      <c r="R28" s="47"/>
      <c r="S28" s="48"/>
    </row>
    <row r="29" spans="1:19" x14ac:dyDescent="0.2">
      <c r="A29" s="700"/>
      <c r="B29" s="697"/>
      <c r="C29" s="742"/>
      <c r="D29" s="104"/>
      <c r="E29" s="556"/>
      <c r="F29" s="556"/>
      <c r="G29" s="556"/>
      <c r="H29" s="556"/>
      <c r="I29" s="191"/>
      <c r="J29" s="49"/>
      <c r="K29" s="47"/>
      <c r="L29" s="48"/>
      <c r="M29" s="463"/>
      <c r="N29" s="49"/>
      <c r="O29" s="46"/>
      <c r="P29" s="47"/>
      <c r="Q29" s="47"/>
      <c r="R29" s="47"/>
      <c r="S29" s="48"/>
    </row>
    <row r="30" spans="1:19" x14ac:dyDescent="0.2">
      <c r="A30" s="700"/>
      <c r="B30" s="697"/>
      <c r="C30" s="179" t="s">
        <v>1294</v>
      </c>
      <c r="D30" s="180"/>
      <c r="E30" s="181"/>
      <c r="F30" s="181"/>
      <c r="G30" s="181"/>
      <c r="H30" s="181"/>
      <c r="I30" s="194"/>
      <c r="J30" s="182"/>
      <c r="K30" s="183"/>
      <c r="L30" s="184"/>
      <c r="M30" s="185"/>
      <c r="N30" s="182"/>
      <c r="O30" s="186"/>
      <c r="P30" s="183"/>
      <c r="Q30" s="183"/>
      <c r="R30" s="183"/>
      <c r="S30" s="184"/>
    </row>
    <row r="31" spans="1:19" ht="13.5" thickBot="1" x14ac:dyDescent="0.25">
      <c r="A31" s="701"/>
      <c r="B31" s="698"/>
      <c r="C31" s="146" t="s">
        <v>1185</v>
      </c>
      <c r="D31" s="380">
        <v>0.66400000000000003</v>
      </c>
      <c r="E31" s="380">
        <v>6.4000000000000001E-2</v>
      </c>
      <c r="F31" s="380">
        <v>5.6000000000000008E-3</v>
      </c>
      <c r="G31" s="380">
        <v>5.6000000000000008E-3</v>
      </c>
      <c r="H31" s="380">
        <v>0.04</v>
      </c>
      <c r="I31" s="381" t="s">
        <v>1464</v>
      </c>
      <c r="J31" s="382" t="s">
        <v>1808</v>
      </c>
      <c r="K31" s="384">
        <v>80</v>
      </c>
      <c r="L31" s="126"/>
      <c r="M31" s="534"/>
      <c r="N31" s="558"/>
      <c r="O31" s="562"/>
      <c r="P31" s="533"/>
      <c r="Q31" s="533"/>
      <c r="R31" s="125"/>
      <c r="S31" s="126"/>
    </row>
    <row r="32" spans="1:19" ht="12.75" customHeight="1" x14ac:dyDescent="0.2">
      <c r="A32" s="765" t="s">
        <v>1221</v>
      </c>
      <c r="B32" s="766" t="s">
        <v>1222</v>
      </c>
      <c r="C32" s="768" t="s">
        <v>1184</v>
      </c>
      <c r="D32" s="81"/>
      <c r="E32" s="556"/>
      <c r="F32" s="556"/>
      <c r="G32" s="556"/>
      <c r="H32" s="556"/>
      <c r="I32" s="191"/>
      <c r="J32" s="557"/>
      <c r="K32" s="122"/>
      <c r="L32" s="124"/>
      <c r="M32" s="569"/>
      <c r="N32" s="557"/>
      <c r="O32" s="561"/>
      <c r="P32" s="122"/>
      <c r="Q32" s="122"/>
      <c r="R32" s="123"/>
      <c r="S32" s="124"/>
    </row>
    <row r="33" spans="1:19" ht="12.6" customHeight="1" x14ac:dyDescent="0.2">
      <c r="A33" s="700"/>
      <c r="B33" s="697"/>
      <c r="C33" s="726"/>
      <c r="D33" s="104"/>
      <c r="E33" s="556"/>
      <c r="F33" s="556"/>
      <c r="G33" s="556"/>
      <c r="H33" s="556"/>
      <c r="I33" s="191"/>
      <c r="J33" s="49"/>
      <c r="K33" s="47"/>
      <c r="L33" s="48"/>
      <c r="M33" s="463"/>
      <c r="N33" s="49"/>
      <c r="O33" s="46"/>
      <c r="P33" s="47"/>
      <c r="Q33" s="47"/>
      <c r="R33" s="47"/>
      <c r="S33" s="48"/>
    </row>
    <row r="34" spans="1:19" ht="12.6" customHeight="1" x14ac:dyDescent="0.2">
      <c r="A34" s="700"/>
      <c r="B34" s="697"/>
      <c r="C34" s="727"/>
      <c r="D34" s="169"/>
      <c r="E34" s="170"/>
      <c r="F34" s="170"/>
      <c r="G34" s="170"/>
      <c r="H34" s="170"/>
      <c r="I34" s="193"/>
      <c r="J34" s="171"/>
      <c r="K34" s="172"/>
      <c r="L34" s="173"/>
      <c r="M34" s="174"/>
      <c r="N34" s="171"/>
      <c r="O34" s="175"/>
      <c r="P34" s="172"/>
      <c r="Q34" s="172"/>
      <c r="R34" s="172"/>
      <c r="S34" s="173"/>
    </row>
    <row r="35" spans="1:19" ht="12.6" customHeight="1" x14ac:dyDescent="0.2">
      <c r="A35" s="700"/>
      <c r="B35" s="697"/>
      <c r="C35" s="730" t="s">
        <v>1290</v>
      </c>
      <c r="D35" s="162"/>
      <c r="E35" s="163"/>
      <c r="F35" s="163"/>
      <c r="G35" s="163"/>
      <c r="H35" s="163"/>
      <c r="I35" s="192"/>
      <c r="J35" s="164"/>
      <c r="K35" s="165"/>
      <c r="L35" s="166"/>
      <c r="M35" s="167"/>
      <c r="N35" s="164"/>
      <c r="O35" s="168"/>
      <c r="P35" s="165"/>
      <c r="Q35" s="165"/>
      <c r="R35" s="165"/>
      <c r="S35" s="166"/>
    </row>
    <row r="36" spans="1:19" ht="12.6" customHeight="1" x14ac:dyDescent="0.2">
      <c r="A36" s="700"/>
      <c r="B36" s="697"/>
      <c r="C36" s="726"/>
      <c r="D36" s="104"/>
      <c r="E36" s="556"/>
      <c r="F36" s="556"/>
      <c r="G36" s="556"/>
      <c r="H36" s="556"/>
      <c r="I36" s="191"/>
      <c r="J36" s="49"/>
      <c r="K36" s="47"/>
      <c r="L36" s="48"/>
      <c r="M36" s="463"/>
      <c r="N36" s="49"/>
      <c r="O36" s="46"/>
      <c r="P36" s="47"/>
      <c r="Q36" s="47"/>
      <c r="R36" s="47"/>
      <c r="S36" s="48"/>
    </row>
    <row r="37" spans="1:19" ht="12.6" customHeight="1" x14ac:dyDescent="0.2">
      <c r="A37" s="700"/>
      <c r="B37" s="697"/>
      <c r="C37" s="727"/>
      <c r="D37" s="169"/>
      <c r="E37" s="170"/>
      <c r="F37" s="170"/>
      <c r="G37" s="170"/>
      <c r="H37" s="170"/>
      <c r="I37" s="193"/>
      <c r="J37" s="171"/>
      <c r="K37" s="172"/>
      <c r="L37" s="173"/>
      <c r="M37" s="174"/>
      <c r="N37" s="171"/>
      <c r="O37" s="175"/>
      <c r="P37" s="172"/>
      <c r="Q37" s="172"/>
      <c r="R37" s="172"/>
      <c r="S37" s="173"/>
    </row>
    <row r="38" spans="1:19" ht="12.6" customHeight="1" x14ac:dyDescent="0.2">
      <c r="A38" s="700"/>
      <c r="B38" s="697"/>
      <c r="C38" s="767" t="s">
        <v>1291</v>
      </c>
      <c r="D38" s="104"/>
      <c r="E38" s="556"/>
      <c r="F38" s="556"/>
      <c r="G38" s="556"/>
      <c r="H38" s="556"/>
      <c r="I38" s="191"/>
      <c r="J38" s="49"/>
      <c r="K38" s="47"/>
      <c r="L38" s="48"/>
      <c r="M38" s="463"/>
      <c r="N38" s="49"/>
      <c r="O38" s="46"/>
      <c r="P38" s="47"/>
      <c r="Q38" s="47"/>
      <c r="R38" s="47"/>
      <c r="S38" s="48"/>
    </row>
    <row r="39" spans="1:19" ht="12.6" customHeight="1" x14ac:dyDescent="0.2">
      <c r="A39" s="700"/>
      <c r="B39" s="697"/>
      <c r="C39" s="741"/>
      <c r="D39" s="104"/>
      <c r="E39" s="556"/>
      <c r="F39" s="556"/>
      <c r="G39" s="556"/>
      <c r="H39" s="556"/>
      <c r="I39" s="191"/>
      <c r="J39" s="49"/>
      <c r="K39" s="47"/>
      <c r="L39" s="48"/>
      <c r="M39" s="463"/>
      <c r="N39" s="49"/>
      <c r="O39" s="46"/>
      <c r="P39" s="47"/>
      <c r="Q39" s="47"/>
      <c r="R39" s="47"/>
      <c r="S39" s="48"/>
    </row>
    <row r="40" spans="1:19" ht="12.6" customHeight="1" x14ac:dyDescent="0.2">
      <c r="A40" s="700"/>
      <c r="B40" s="697"/>
      <c r="C40" s="742"/>
      <c r="D40" s="104"/>
      <c r="E40" s="556"/>
      <c r="F40" s="556"/>
      <c r="G40" s="556"/>
      <c r="H40" s="556"/>
      <c r="I40" s="191"/>
      <c r="J40" s="49"/>
      <c r="K40" s="47"/>
      <c r="L40" s="48"/>
      <c r="M40" s="463"/>
      <c r="N40" s="49"/>
      <c r="O40" s="46"/>
      <c r="P40" s="47"/>
      <c r="Q40" s="47"/>
      <c r="R40" s="47"/>
      <c r="S40" s="48"/>
    </row>
    <row r="41" spans="1:19" ht="12.6" customHeight="1" x14ac:dyDescent="0.2">
      <c r="A41" s="700"/>
      <c r="B41" s="697"/>
      <c r="C41" s="179" t="s">
        <v>1294</v>
      </c>
      <c r="D41" s="180"/>
      <c r="E41" s="181"/>
      <c r="F41" s="181"/>
      <c r="G41" s="181"/>
      <c r="H41" s="181"/>
      <c r="I41" s="194"/>
      <c r="J41" s="182"/>
      <c r="K41" s="183"/>
      <c r="L41" s="184"/>
      <c r="M41" s="185"/>
      <c r="N41" s="182"/>
      <c r="O41" s="186"/>
      <c r="P41" s="183"/>
      <c r="Q41" s="183"/>
      <c r="R41" s="183"/>
      <c r="S41" s="184"/>
    </row>
    <row r="42" spans="1:19" ht="12.95" customHeight="1" x14ac:dyDescent="0.2">
      <c r="A42" s="700"/>
      <c r="B42" s="697"/>
      <c r="C42" s="560" t="s">
        <v>1513</v>
      </c>
      <c r="D42" s="570">
        <v>5221.8229522514048</v>
      </c>
      <c r="E42" s="571">
        <v>93.112947596371086</v>
      </c>
      <c r="F42" s="571">
        <v>469.98953951795534</v>
      </c>
      <c r="G42" s="571">
        <v>387.96855952010918</v>
      </c>
      <c r="H42" s="571">
        <v>7248.9742692461568</v>
      </c>
      <c r="I42" s="572">
        <v>74.099191550112167</v>
      </c>
      <c r="J42" s="385" t="s">
        <v>1514</v>
      </c>
      <c r="K42" s="386">
        <v>8147598711.999999</v>
      </c>
      <c r="L42" s="124"/>
      <c r="M42" s="463"/>
      <c r="N42" s="49"/>
      <c r="O42" s="46"/>
      <c r="P42" s="47"/>
      <c r="Q42" s="47"/>
      <c r="R42" s="47"/>
      <c r="S42" s="48"/>
    </row>
    <row r="43" spans="1:19" x14ac:dyDescent="0.2">
      <c r="A43" s="700"/>
      <c r="B43" s="697"/>
      <c r="C43" s="252" t="s">
        <v>1515</v>
      </c>
      <c r="D43" s="570">
        <v>3107.8872426406383</v>
      </c>
      <c r="E43" s="571">
        <v>43.397707214606122</v>
      </c>
      <c r="F43" s="571">
        <v>198.84610954025146</v>
      </c>
      <c r="G43" s="571">
        <v>150.846101027168</v>
      </c>
      <c r="H43" s="571">
        <v>1089.4097798293139</v>
      </c>
      <c r="I43" s="572">
        <v>133.19638669664644</v>
      </c>
      <c r="J43" s="385" t="s">
        <v>1514</v>
      </c>
      <c r="K43" s="386">
        <v>6110048724</v>
      </c>
      <c r="L43" s="124"/>
      <c r="M43" s="463"/>
      <c r="N43" s="49"/>
      <c r="O43" s="46"/>
      <c r="P43" s="47"/>
      <c r="Q43" s="47"/>
      <c r="R43" s="47"/>
      <c r="S43" s="48"/>
    </row>
    <row r="44" spans="1:19" ht="13.5" thickBot="1" x14ac:dyDescent="0.25">
      <c r="A44" s="701"/>
      <c r="B44" s="698"/>
      <c r="C44" s="146" t="s">
        <v>1516</v>
      </c>
      <c r="D44" s="573">
        <v>3715.1458389100808</v>
      </c>
      <c r="E44" s="574">
        <v>45.20001790300504</v>
      </c>
      <c r="F44" s="574">
        <v>169.9864602494186</v>
      </c>
      <c r="G44" s="574">
        <v>154.37471846776708</v>
      </c>
      <c r="H44" s="574">
        <v>842.80545997923082</v>
      </c>
      <c r="I44" s="575">
        <v>177.40518415921971</v>
      </c>
      <c r="J44" s="388" t="s">
        <v>1514</v>
      </c>
      <c r="K44" s="389">
        <v>6108097794</v>
      </c>
      <c r="L44" s="126"/>
      <c r="M44" s="534"/>
      <c r="N44" s="558"/>
      <c r="O44" s="562"/>
      <c r="P44" s="533"/>
      <c r="Q44" s="533"/>
      <c r="R44" s="125"/>
      <c r="S44" s="126"/>
    </row>
    <row r="45" spans="1:19" ht="12.75" customHeight="1" x14ac:dyDescent="0.2">
      <c r="A45" s="765" t="s">
        <v>1223</v>
      </c>
      <c r="B45" s="766" t="s">
        <v>1224</v>
      </c>
      <c r="C45" s="768" t="s">
        <v>1184</v>
      </c>
      <c r="D45" s="81"/>
      <c r="E45" s="556"/>
      <c r="F45" s="556"/>
      <c r="G45" s="556"/>
      <c r="H45" s="556"/>
      <c r="I45" s="191"/>
      <c r="J45" s="557"/>
      <c r="K45" s="122"/>
      <c r="L45" s="124"/>
      <c r="M45" s="569"/>
      <c r="N45" s="557"/>
      <c r="O45" s="561"/>
      <c r="P45" s="122"/>
      <c r="Q45" s="122"/>
      <c r="R45" s="123"/>
      <c r="S45" s="124"/>
    </row>
    <row r="46" spans="1:19" ht="12.6" customHeight="1" x14ac:dyDescent="0.2">
      <c r="A46" s="700"/>
      <c r="B46" s="697"/>
      <c r="C46" s="726"/>
      <c r="D46" s="104"/>
      <c r="E46" s="556"/>
      <c r="F46" s="556"/>
      <c r="G46" s="556"/>
      <c r="H46" s="556"/>
      <c r="I46" s="191"/>
      <c r="J46" s="49"/>
      <c r="K46" s="47"/>
      <c r="L46" s="48"/>
      <c r="M46" s="463"/>
      <c r="N46" s="49"/>
      <c r="O46" s="46"/>
      <c r="P46" s="47"/>
      <c r="Q46" s="47"/>
      <c r="R46" s="47"/>
      <c r="S46" s="48"/>
    </row>
    <row r="47" spans="1:19" ht="12.6" customHeight="1" x14ac:dyDescent="0.2">
      <c r="A47" s="700"/>
      <c r="B47" s="697"/>
      <c r="C47" s="727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ht="12.6" customHeight="1" x14ac:dyDescent="0.2">
      <c r="A48" s="700"/>
      <c r="B48" s="697"/>
      <c r="C48" s="730" t="s">
        <v>1290</v>
      </c>
      <c r="D48" s="162"/>
      <c r="E48" s="163"/>
      <c r="F48" s="163"/>
      <c r="G48" s="163"/>
      <c r="H48" s="163"/>
      <c r="I48" s="192"/>
      <c r="J48" s="164"/>
      <c r="K48" s="165"/>
      <c r="L48" s="166"/>
      <c r="M48" s="167"/>
      <c r="N48" s="164"/>
      <c r="O48" s="168"/>
      <c r="P48" s="165"/>
      <c r="Q48" s="165"/>
      <c r="R48" s="165"/>
      <c r="S48" s="166"/>
    </row>
    <row r="49" spans="1:19" ht="12.6" customHeight="1" x14ac:dyDescent="0.2">
      <c r="A49" s="700"/>
      <c r="B49" s="697"/>
      <c r="C49" s="726"/>
      <c r="D49" s="104"/>
      <c r="E49" s="556"/>
      <c r="F49" s="556"/>
      <c r="G49" s="556"/>
      <c r="H49" s="556"/>
      <c r="I49" s="191"/>
      <c r="J49" s="49"/>
      <c r="K49" s="47"/>
      <c r="L49" s="48"/>
      <c r="M49" s="463"/>
      <c r="N49" s="49"/>
      <c r="O49" s="46"/>
      <c r="P49" s="47"/>
      <c r="Q49" s="47"/>
      <c r="R49" s="47"/>
      <c r="S49" s="48"/>
    </row>
    <row r="50" spans="1:19" ht="12.6" customHeight="1" x14ac:dyDescent="0.2">
      <c r="A50" s="700"/>
      <c r="B50" s="697"/>
      <c r="C50" s="727"/>
      <c r="D50" s="169"/>
      <c r="E50" s="170"/>
      <c r="F50" s="170"/>
      <c r="G50" s="170"/>
      <c r="H50" s="170"/>
      <c r="I50" s="193"/>
      <c r="J50" s="171"/>
      <c r="K50" s="172"/>
      <c r="L50" s="173"/>
      <c r="M50" s="174"/>
      <c r="N50" s="171"/>
      <c r="O50" s="175"/>
      <c r="P50" s="172"/>
      <c r="Q50" s="172"/>
      <c r="R50" s="172"/>
      <c r="S50" s="173"/>
    </row>
    <row r="51" spans="1:19" ht="12.6" customHeight="1" x14ac:dyDescent="0.2">
      <c r="A51" s="700"/>
      <c r="B51" s="697"/>
      <c r="C51" s="767" t="s">
        <v>1291</v>
      </c>
      <c r="D51" s="104"/>
      <c r="E51" s="556"/>
      <c r="F51" s="556"/>
      <c r="G51" s="556"/>
      <c r="H51" s="556"/>
      <c r="I51" s="191"/>
      <c r="J51" s="49"/>
      <c r="K51" s="47"/>
      <c r="L51" s="48"/>
      <c r="M51" s="463"/>
      <c r="N51" s="49"/>
      <c r="O51" s="46"/>
      <c r="P51" s="47"/>
      <c r="Q51" s="47"/>
      <c r="R51" s="47"/>
      <c r="S51" s="48"/>
    </row>
    <row r="52" spans="1:19" ht="12.6" customHeight="1" x14ac:dyDescent="0.2">
      <c r="A52" s="700"/>
      <c r="B52" s="697"/>
      <c r="C52" s="741"/>
      <c r="D52" s="104"/>
      <c r="E52" s="556"/>
      <c r="F52" s="556"/>
      <c r="G52" s="556"/>
      <c r="H52" s="556"/>
      <c r="I52" s="191"/>
      <c r="J52" s="49"/>
      <c r="K52" s="47"/>
      <c r="L52" s="48"/>
      <c r="M52" s="463"/>
      <c r="N52" s="49"/>
      <c r="O52" s="46"/>
      <c r="P52" s="47"/>
      <c r="Q52" s="47"/>
      <c r="R52" s="47"/>
      <c r="S52" s="48"/>
    </row>
    <row r="53" spans="1:19" ht="12.6" customHeight="1" x14ac:dyDescent="0.2">
      <c r="A53" s="700"/>
      <c r="B53" s="697"/>
      <c r="C53" s="742"/>
      <c r="D53" s="104"/>
      <c r="E53" s="556"/>
      <c r="F53" s="556"/>
      <c r="G53" s="556"/>
      <c r="H53" s="556"/>
      <c r="I53" s="191"/>
      <c r="J53" s="49"/>
      <c r="K53" s="47"/>
      <c r="L53" s="48"/>
      <c r="M53" s="463"/>
      <c r="N53" s="49"/>
      <c r="O53" s="46"/>
      <c r="P53" s="47"/>
      <c r="Q53" s="47"/>
      <c r="R53" s="47"/>
      <c r="S53" s="48"/>
    </row>
    <row r="54" spans="1:19" ht="12.6" customHeight="1" x14ac:dyDescent="0.2">
      <c r="A54" s="700"/>
      <c r="B54" s="697"/>
      <c r="C54" s="179" t="s">
        <v>1294</v>
      </c>
      <c r="D54" s="180"/>
      <c r="E54" s="181"/>
      <c r="F54" s="181"/>
      <c r="G54" s="181"/>
      <c r="H54" s="181"/>
      <c r="I54" s="194"/>
      <c r="J54" s="182"/>
      <c r="K54" s="183"/>
      <c r="L54" s="184"/>
      <c r="M54" s="185"/>
      <c r="N54" s="182"/>
      <c r="O54" s="186"/>
      <c r="P54" s="183"/>
      <c r="Q54" s="183"/>
      <c r="R54" s="183"/>
      <c r="S54" s="184"/>
    </row>
    <row r="55" spans="1:19" ht="12.95" customHeight="1" x14ac:dyDescent="0.2">
      <c r="A55" s="700"/>
      <c r="B55" s="697"/>
      <c r="C55" s="560" t="s">
        <v>1513</v>
      </c>
      <c r="D55" s="570">
        <v>2784.066309660021</v>
      </c>
      <c r="E55" s="571">
        <v>42.416653937118262</v>
      </c>
      <c r="F55" s="571">
        <v>318.87735158592153</v>
      </c>
      <c r="G55" s="571">
        <v>275.89690157641962</v>
      </c>
      <c r="H55" s="571">
        <v>391.53970712154296</v>
      </c>
      <c r="I55" s="572">
        <v>6.7260294246360672</v>
      </c>
      <c r="J55" s="385" t="s">
        <v>1514</v>
      </c>
      <c r="K55" s="386">
        <v>2727600108</v>
      </c>
      <c r="L55" s="124"/>
      <c r="M55" s="463"/>
      <c r="N55" s="49"/>
      <c r="O55" s="46"/>
      <c r="P55" s="47"/>
      <c r="Q55" s="47"/>
      <c r="R55" s="47"/>
      <c r="S55" s="48"/>
    </row>
    <row r="56" spans="1:19" x14ac:dyDescent="0.2">
      <c r="A56" s="700"/>
      <c r="B56" s="697"/>
      <c r="C56" s="252" t="s">
        <v>1515</v>
      </c>
      <c r="D56" s="570">
        <v>396.61463554970021</v>
      </c>
      <c r="E56" s="571">
        <v>6.1743664338586983</v>
      </c>
      <c r="F56" s="571">
        <v>39.985815273649365</v>
      </c>
      <c r="G56" s="571">
        <v>34.357386006708474</v>
      </c>
      <c r="H56" s="571">
        <v>32.124676662364877</v>
      </c>
      <c r="I56" s="572">
        <v>2.1803881602037727</v>
      </c>
      <c r="J56" s="385" t="s">
        <v>1514</v>
      </c>
      <c r="K56" s="386">
        <v>511425020.25</v>
      </c>
      <c r="L56" s="124"/>
      <c r="M56" s="463"/>
      <c r="N56" s="49"/>
      <c r="O56" s="46"/>
      <c r="P56" s="47"/>
      <c r="Q56" s="47"/>
      <c r="R56" s="47"/>
      <c r="S56" s="48"/>
    </row>
    <row r="57" spans="1:19" ht="13.5" thickBot="1" x14ac:dyDescent="0.25">
      <c r="A57" s="701"/>
      <c r="B57" s="698"/>
      <c r="C57" s="146" t="s">
        <v>1516</v>
      </c>
      <c r="D57" s="573">
        <v>150.89425503995375</v>
      </c>
      <c r="E57" s="574">
        <v>2.450255581393205</v>
      </c>
      <c r="F57" s="574">
        <v>15.827954490688988</v>
      </c>
      <c r="G57" s="574">
        <v>14.982892357398548</v>
      </c>
      <c r="H57" s="574">
        <v>12.924926926799643</v>
      </c>
      <c r="I57" s="575">
        <v>1.0864320564553767</v>
      </c>
      <c r="J57" s="388" t="s">
        <v>1514</v>
      </c>
      <c r="K57" s="389">
        <v>170475006.75</v>
      </c>
      <c r="L57" s="126"/>
      <c r="M57" s="534"/>
      <c r="N57" s="558"/>
      <c r="O57" s="562"/>
      <c r="P57" s="533"/>
      <c r="Q57" s="533"/>
      <c r="R57" s="125"/>
      <c r="S57" s="126"/>
    </row>
    <row r="58" spans="1:19" ht="12.75" customHeight="1" x14ac:dyDescent="0.2">
      <c r="A58" s="765" t="s">
        <v>1225</v>
      </c>
      <c r="B58" s="766" t="s">
        <v>1517</v>
      </c>
      <c r="C58" s="768" t="s">
        <v>1184</v>
      </c>
      <c r="D58" s="81"/>
      <c r="E58" s="556"/>
      <c r="F58" s="556"/>
      <c r="G58" s="556"/>
      <c r="H58" s="556"/>
      <c r="I58" s="191"/>
      <c r="J58" s="557"/>
      <c r="K58" s="122"/>
      <c r="L58" s="124"/>
      <c r="M58" s="569"/>
      <c r="N58" s="557"/>
      <c r="O58" s="561"/>
      <c r="P58" s="122"/>
      <c r="Q58" s="122"/>
      <c r="R58" s="123"/>
      <c r="S58" s="124"/>
    </row>
    <row r="59" spans="1:19" ht="12.6" customHeight="1" x14ac:dyDescent="0.2">
      <c r="A59" s="700"/>
      <c r="B59" s="697"/>
      <c r="C59" s="726"/>
      <c r="D59" s="104"/>
      <c r="E59" s="556"/>
      <c r="F59" s="556"/>
      <c r="G59" s="556"/>
      <c r="H59" s="556"/>
      <c r="I59" s="191"/>
      <c r="J59" s="49"/>
      <c r="K59" s="47"/>
      <c r="L59" s="48"/>
      <c r="M59" s="463"/>
      <c r="N59" s="49"/>
      <c r="O59" s="46"/>
      <c r="P59" s="47"/>
      <c r="Q59" s="47"/>
      <c r="R59" s="47"/>
      <c r="S59" s="48"/>
    </row>
    <row r="60" spans="1:19" ht="12.6" customHeight="1" x14ac:dyDescent="0.2">
      <c r="A60" s="700"/>
      <c r="B60" s="697"/>
      <c r="C60" s="727"/>
      <c r="D60" s="169"/>
      <c r="E60" s="170"/>
      <c r="F60" s="170"/>
      <c r="G60" s="170"/>
      <c r="H60" s="170"/>
      <c r="I60" s="193"/>
      <c r="J60" s="171"/>
      <c r="K60" s="172"/>
      <c r="L60" s="173"/>
      <c r="M60" s="174"/>
      <c r="N60" s="171"/>
      <c r="O60" s="175"/>
      <c r="P60" s="172"/>
      <c r="Q60" s="172"/>
      <c r="R60" s="172"/>
      <c r="S60" s="173"/>
    </row>
    <row r="61" spans="1:19" ht="12.6" customHeight="1" x14ac:dyDescent="0.2">
      <c r="A61" s="700"/>
      <c r="B61" s="697"/>
      <c r="C61" s="730" t="s">
        <v>1290</v>
      </c>
      <c r="D61" s="162"/>
      <c r="E61" s="163"/>
      <c r="F61" s="163"/>
      <c r="G61" s="163"/>
      <c r="H61" s="163"/>
      <c r="I61" s="192"/>
      <c r="J61" s="164"/>
      <c r="K61" s="165"/>
      <c r="L61" s="166"/>
      <c r="M61" s="167"/>
      <c r="N61" s="164"/>
      <c r="O61" s="168"/>
      <c r="P61" s="165"/>
      <c r="Q61" s="165"/>
      <c r="R61" s="165"/>
      <c r="S61" s="166"/>
    </row>
    <row r="62" spans="1:19" ht="12.6" customHeight="1" x14ac:dyDescent="0.2">
      <c r="A62" s="700"/>
      <c r="B62" s="697"/>
      <c r="C62" s="726"/>
      <c r="D62" s="104"/>
      <c r="E62" s="556"/>
      <c r="F62" s="556"/>
      <c r="G62" s="556"/>
      <c r="H62" s="556"/>
      <c r="I62" s="191"/>
      <c r="J62" s="49"/>
      <c r="K62" s="47"/>
      <c r="L62" s="48"/>
      <c r="M62" s="463"/>
      <c r="N62" s="49"/>
      <c r="O62" s="46"/>
      <c r="P62" s="47"/>
      <c r="Q62" s="47"/>
      <c r="R62" s="47"/>
      <c r="S62" s="48"/>
    </row>
    <row r="63" spans="1:19" ht="12.6" customHeight="1" x14ac:dyDescent="0.2">
      <c r="A63" s="700"/>
      <c r="B63" s="697"/>
      <c r="C63" s="727"/>
      <c r="D63" s="169"/>
      <c r="E63" s="170"/>
      <c r="F63" s="170"/>
      <c r="G63" s="170"/>
      <c r="H63" s="170"/>
      <c r="I63" s="193"/>
      <c r="J63" s="171"/>
      <c r="K63" s="172"/>
      <c r="L63" s="173"/>
      <c r="M63" s="174"/>
      <c r="N63" s="171"/>
      <c r="O63" s="175"/>
      <c r="P63" s="172"/>
      <c r="Q63" s="172"/>
      <c r="R63" s="172"/>
      <c r="S63" s="173"/>
    </row>
    <row r="64" spans="1:19" ht="12.6" customHeight="1" x14ac:dyDescent="0.2">
      <c r="A64" s="700"/>
      <c r="B64" s="697"/>
      <c r="C64" s="767" t="s">
        <v>1291</v>
      </c>
      <c r="D64" s="104"/>
      <c r="E64" s="556"/>
      <c r="F64" s="556"/>
      <c r="G64" s="556"/>
      <c r="H64" s="556"/>
      <c r="I64" s="191"/>
      <c r="J64" s="49"/>
      <c r="K64" s="47"/>
      <c r="L64" s="48"/>
      <c r="M64" s="463"/>
      <c r="N64" s="49"/>
      <c r="O64" s="46"/>
      <c r="P64" s="47"/>
      <c r="Q64" s="47"/>
      <c r="R64" s="47"/>
      <c r="S64" s="48"/>
    </row>
    <row r="65" spans="1:19" ht="12.6" customHeight="1" x14ac:dyDescent="0.2">
      <c r="A65" s="700"/>
      <c r="B65" s="697"/>
      <c r="C65" s="741"/>
      <c r="D65" s="104"/>
      <c r="E65" s="556"/>
      <c r="F65" s="556"/>
      <c r="G65" s="556"/>
      <c r="H65" s="556"/>
      <c r="I65" s="191"/>
      <c r="J65" s="49"/>
      <c r="K65" s="47"/>
      <c r="L65" s="48"/>
      <c r="M65" s="463"/>
      <c r="N65" s="49"/>
      <c r="O65" s="46"/>
      <c r="P65" s="47"/>
      <c r="Q65" s="47"/>
      <c r="R65" s="47"/>
      <c r="S65" s="48"/>
    </row>
    <row r="66" spans="1:19" ht="12.6" customHeight="1" x14ac:dyDescent="0.2">
      <c r="A66" s="700"/>
      <c r="B66" s="697"/>
      <c r="C66" s="742"/>
      <c r="D66" s="104"/>
      <c r="E66" s="556"/>
      <c r="F66" s="556"/>
      <c r="G66" s="556"/>
      <c r="H66" s="556"/>
      <c r="I66" s="191"/>
      <c r="J66" s="49"/>
      <c r="K66" s="47"/>
      <c r="L66" s="48"/>
      <c r="M66" s="463"/>
      <c r="N66" s="49"/>
      <c r="O66" s="46"/>
      <c r="P66" s="47"/>
      <c r="Q66" s="47"/>
      <c r="R66" s="47"/>
      <c r="S66" s="48"/>
    </row>
    <row r="67" spans="1:19" ht="12.6" customHeight="1" x14ac:dyDescent="0.2">
      <c r="A67" s="700"/>
      <c r="B67" s="697"/>
      <c r="C67" s="179" t="s">
        <v>1294</v>
      </c>
      <c r="D67" s="180"/>
      <c r="E67" s="181"/>
      <c r="F67" s="181"/>
      <c r="G67" s="181"/>
      <c r="H67" s="181"/>
      <c r="I67" s="194"/>
      <c r="J67" s="182"/>
      <c r="K67" s="183"/>
      <c r="L67" s="184"/>
      <c r="M67" s="185"/>
      <c r="N67" s="182"/>
      <c r="O67" s="186"/>
      <c r="P67" s="183"/>
      <c r="Q67" s="183"/>
      <c r="R67" s="183"/>
      <c r="S67" s="184"/>
    </row>
    <row r="68" spans="1:19" ht="12.95" customHeight="1" x14ac:dyDescent="0.2">
      <c r="A68" s="700"/>
      <c r="B68" s="697"/>
      <c r="C68" s="560" t="s">
        <v>1513</v>
      </c>
      <c r="D68" s="570">
        <v>7024.0918951316826</v>
      </c>
      <c r="E68" s="571">
        <v>51.224794038077427</v>
      </c>
      <c r="F68" s="571">
        <v>276.44507371373368</v>
      </c>
      <c r="G68" s="571">
        <v>239.84373631376502</v>
      </c>
      <c r="H68" s="571">
        <v>490.42084561852897</v>
      </c>
      <c r="I68" s="572">
        <v>3.5433108060000005</v>
      </c>
      <c r="J68" s="385" t="s">
        <v>1514</v>
      </c>
      <c r="K68" s="386">
        <v>908525318.5</v>
      </c>
      <c r="L68" s="124"/>
      <c r="M68" s="463"/>
      <c r="N68" s="49"/>
      <c r="O68" s="46"/>
      <c r="P68" s="47"/>
      <c r="Q68" s="47"/>
      <c r="R68" s="47"/>
      <c r="S68" s="48"/>
    </row>
    <row r="69" spans="1:19" x14ac:dyDescent="0.2">
      <c r="A69" s="700"/>
      <c r="B69" s="697"/>
      <c r="C69" s="252" t="s">
        <v>1515</v>
      </c>
      <c r="D69" s="570">
        <v>5564.9455519951325</v>
      </c>
      <c r="E69" s="571">
        <v>41.406976025689545</v>
      </c>
      <c r="F69" s="571">
        <v>205.97329268013871</v>
      </c>
      <c r="G69" s="571">
        <v>169.66192147554105</v>
      </c>
      <c r="H69" s="571">
        <v>281.46695051821922</v>
      </c>
      <c r="I69" s="572">
        <v>3.9801715715000006</v>
      </c>
      <c r="J69" s="385" t="s">
        <v>1514</v>
      </c>
      <c r="K69" s="386">
        <v>1019749845.75</v>
      </c>
      <c r="L69" s="124"/>
      <c r="M69" s="463"/>
      <c r="N69" s="49"/>
      <c r="O69" s="46"/>
      <c r="P69" s="47"/>
      <c r="Q69" s="47"/>
      <c r="R69" s="47"/>
      <c r="S69" s="48"/>
    </row>
    <row r="70" spans="1:19" ht="13.5" thickBot="1" x14ac:dyDescent="0.25">
      <c r="A70" s="701"/>
      <c r="B70" s="698"/>
      <c r="C70" s="146" t="s">
        <v>1516</v>
      </c>
      <c r="D70" s="573">
        <v>2921.8566973098837</v>
      </c>
      <c r="E70" s="574">
        <v>22.432453237907929</v>
      </c>
      <c r="F70" s="574">
        <v>87.496397220561249</v>
      </c>
      <c r="G70" s="574">
        <v>78.148496843341178</v>
      </c>
      <c r="H70" s="574">
        <v>104.82862464748375</v>
      </c>
      <c r="I70" s="575">
        <v>2.4275003325000006</v>
      </c>
      <c r="J70" s="388" t="s">
        <v>1514</v>
      </c>
      <c r="K70" s="389">
        <v>621376340.75</v>
      </c>
      <c r="L70" s="126"/>
      <c r="M70" s="534"/>
      <c r="N70" s="558"/>
      <c r="O70" s="562"/>
      <c r="P70" s="533"/>
      <c r="Q70" s="533"/>
      <c r="R70" s="125"/>
      <c r="S70" s="126"/>
    </row>
    <row r="71" spans="1:19" ht="12.75" customHeight="1" x14ac:dyDescent="0.2">
      <c r="A71" s="765" t="s">
        <v>1225</v>
      </c>
      <c r="B71" s="766" t="s">
        <v>1518</v>
      </c>
      <c r="C71" s="768" t="s">
        <v>1184</v>
      </c>
      <c r="D71" s="81"/>
      <c r="E71" s="556"/>
      <c r="F71" s="556"/>
      <c r="G71" s="556"/>
      <c r="H71" s="556"/>
      <c r="I71" s="191"/>
      <c r="J71" s="557"/>
      <c r="K71" s="122"/>
      <c r="L71" s="124"/>
      <c r="M71" s="569"/>
      <c r="N71" s="557"/>
      <c r="O71" s="561"/>
      <c r="P71" s="122"/>
      <c r="Q71" s="122"/>
      <c r="R71" s="123"/>
      <c r="S71" s="124"/>
    </row>
    <row r="72" spans="1:19" ht="12.6" customHeight="1" x14ac:dyDescent="0.2">
      <c r="A72" s="700"/>
      <c r="B72" s="697"/>
      <c r="C72" s="726"/>
      <c r="D72" s="104"/>
      <c r="E72" s="556"/>
      <c r="F72" s="556"/>
      <c r="G72" s="556"/>
      <c r="H72" s="556"/>
      <c r="I72" s="191"/>
      <c r="J72" s="49"/>
      <c r="K72" s="47"/>
      <c r="L72" s="48"/>
      <c r="M72" s="463"/>
      <c r="N72" s="49"/>
      <c r="O72" s="46"/>
      <c r="P72" s="47"/>
      <c r="Q72" s="47"/>
      <c r="R72" s="47"/>
      <c r="S72" s="48"/>
    </row>
    <row r="73" spans="1:19" ht="12.6" customHeight="1" x14ac:dyDescent="0.2">
      <c r="A73" s="700"/>
      <c r="B73" s="697"/>
      <c r="C73" s="727"/>
      <c r="D73" s="169"/>
      <c r="E73" s="170"/>
      <c r="F73" s="170"/>
      <c r="G73" s="170"/>
      <c r="H73" s="170"/>
      <c r="I73" s="193"/>
      <c r="J73" s="171"/>
      <c r="K73" s="172"/>
      <c r="L73" s="173"/>
      <c r="M73" s="174"/>
      <c r="N73" s="171"/>
      <c r="O73" s="175"/>
      <c r="P73" s="172"/>
      <c r="Q73" s="172"/>
      <c r="R73" s="172"/>
      <c r="S73" s="173"/>
    </row>
    <row r="74" spans="1:19" ht="12.6" customHeight="1" x14ac:dyDescent="0.2">
      <c r="A74" s="700"/>
      <c r="B74" s="697"/>
      <c r="C74" s="730" t="s">
        <v>1290</v>
      </c>
      <c r="D74" s="162"/>
      <c r="E74" s="163"/>
      <c r="F74" s="163"/>
      <c r="G74" s="163"/>
      <c r="H74" s="163"/>
      <c r="I74" s="192"/>
      <c r="J74" s="164"/>
      <c r="K74" s="165"/>
      <c r="L74" s="166"/>
      <c r="M74" s="167"/>
      <c r="N74" s="164"/>
      <c r="O74" s="168"/>
      <c r="P74" s="165"/>
      <c r="Q74" s="165"/>
      <c r="R74" s="165"/>
      <c r="S74" s="166"/>
    </row>
    <row r="75" spans="1:19" ht="12.6" customHeight="1" x14ac:dyDescent="0.2">
      <c r="A75" s="700"/>
      <c r="B75" s="697"/>
      <c r="C75" s="726"/>
      <c r="D75" s="104"/>
      <c r="E75" s="556"/>
      <c r="F75" s="556"/>
      <c r="G75" s="556"/>
      <c r="H75" s="556"/>
      <c r="I75" s="191"/>
      <c r="J75" s="49"/>
      <c r="K75" s="47"/>
      <c r="L75" s="48"/>
      <c r="M75" s="463"/>
      <c r="N75" s="49"/>
      <c r="O75" s="46"/>
      <c r="P75" s="47"/>
      <c r="Q75" s="47"/>
      <c r="R75" s="47"/>
      <c r="S75" s="48"/>
    </row>
    <row r="76" spans="1:19" ht="12.6" customHeight="1" x14ac:dyDescent="0.2">
      <c r="A76" s="700"/>
      <c r="B76" s="697"/>
      <c r="C76" s="727"/>
      <c r="D76" s="169"/>
      <c r="E76" s="170"/>
      <c r="F76" s="170"/>
      <c r="G76" s="170"/>
      <c r="H76" s="170"/>
      <c r="I76" s="193"/>
      <c r="J76" s="171"/>
      <c r="K76" s="172"/>
      <c r="L76" s="173"/>
      <c r="M76" s="174"/>
      <c r="N76" s="171"/>
      <c r="O76" s="175"/>
      <c r="P76" s="172"/>
      <c r="Q76" s="172"/>
      <c r="R76" s="172"/>
      <c r="S76" s="173"/>
    </row>
    <row r="77" spans="1:19" ht="12.6" customHeight="1" x14ac:dyDescent="0.2">
      <c r="A77" s="700"/>
      <c r="B77" s="697"/>
      <c r="C77" s="767" t="s">
        <v>1291</v>
      </c>
      <c r="D77" s="104"/>
      <c r="E77" s="556"/>
      <c r="F77" s="556"/>
      <c r="G77" s="556"/>
      <c r="H77" s="556"/>
      <c r="I77" s="191"/>
      <c r="J77" s="49"/>
      <c r="K77" s="47"/>
      <c r="L77" s="48"/>
      <c r="M77" s="463"/>
      <c r="N77" s="49"/>
      <c r="O77" s="46"/>
      <c r="P77" s="47"/>
      <c r="Q77" s="47"/>
      <c r="R77" s="47"/>
      <c r="S77" s="48"/>
    </row>
    <row r="78" spans="1:19" ht="12.6" customHeight="1" x14ac:dyDescent="0.2">
      <c r="A78" s="700"/>
      <c r="B78" s="697"/>
      <c r="C78" s="741"/>
      <c r="D78" s="104"/>
      <c r="E78" s="556"/>
      <c r="F78" s="556"/>
      <c r="G78" s="556"/>
      <c r="H78" s="556"/>
      <c r="I78" s="191"/>
      <c r="J78" s="49"/>
      <c r="K78" s="47"/>
      <c r="L78" s="48"/>
      <c r="M78" s="463"/>
      <c r="N78" s="49"/>
      <c r="O78" s="46"/>
      <c r="P78" s="47"/>
      <c r="Q78" s="47"/>
      <c r="R78" s="47"/>
      <c r="S78" s="48"/>
    </row>
    <row r="79" spans="1:19" ht="12.6" customHeight="1" x14ac:dyDescent="0.2">
      <c r="A79" s="700"/>
      <c r="B79" s="697"/>
      <c r="C79" s="742"/>
      <c r="D79" s="104"/>
      <c r="E79" s="556"/>
      <c r="F79" s="556"/>
      <c r="G79" s="556"/>
      <c r="H79" s="556"/>
      <c r="I79" s="191"/>
      <c r="J79" s="49"/>
      <c r="K79" s="47"/>
      <c r="L79" s="48"/>
      <c r="M79" s="463"/>
      <c r="N79" s="49"/>
      <c r="O79" s="46"/>
      <c r="P79" s="47"/>
      <c r="Q79" s="47"/>
      <c r="R79" s="47"/>
      <c r="S79" s="48"/>
    </row>
    <row r="80" spans="1:19" ht="12.6" customHeight="1" x14ac:dyDescent="0.2">
      <c r="A80" s="700"/>
      <c r="B80" s="697"/>
      <c r="C80" s="179" t="s">
        <v>1294</v>
      </c>
      <c r="D80" s="180"/>
      <c r="E80" s="181"/>
      <c r="F80" s="181"/>
      <c r="G80" s="181"/>
      <c r="H80" s="181"/>
      <c r="I80" s="194"/>
      <c r="J80" s="182"/>
      <c r="K80" s="183"/>
      <c r="L80" s="184"/>
      <c r="M80" s="185"/>
      <c r="N80" s="182"/>
      <c r="O80" s="186"/>
      <c r="P80" s="183"/>
      <c r="Q80" s="183"/>
      <c r="R80" s="183"/>
      <c r="S80" s="184"/>
    </row>
    <row r="81" spans="1:19" ht="12.95" customHeight="1" x14ac:dyDescent="0.2">
      <c r="A81" s="700"/>
      <c r="B81" s="697"/>
      <c r="C81" s="560" t="s">
        <v>1513</v>
      </c>
      <c r="D81" s="570">
        <v>3106.7362430565413</v>
      </c>
      <c r="E81" s="571">
        <v>22.251947680909737</v>
      </c>
      <c r="F81" s="571">
        <v>96.885889066982202</v>
      </c>
      <c r="G81" s="571">
        <v>83.316737984291393</v>
      </c>
      <c r="H81" s="571">
        <v>130.32658520766734</v>
      </c>
      <c r="I81" s="572">
        <v>1.0365324810000003</v>
      </c>
      <c r="J81" s="385" t="s">
        <v>1514</v>
      </c>
      <c r="K81" s="386">
        <v>350532107</v>
      </c>
      <c r="L81" s="124"/>
      <c r="M81" s="463"/>
      <c r="N81" s="49"/>
      <c r="O81" s="46"/>
      <c r="P81" s="47"/>
      <c r="Q81" s="47"/>
      <c r="R81" s="47"/>
      <c r="S81" s="48"/>
    </row>
    <row r="82" spans="1:19" x14ac:dyDescent="0.2">
      <c r="A82" s="700"/>
      <c r="B82" s="697"/>
      <c r="C82" s="252" t="s">
        <v>1515</v>
      </c>
      <c r="D82" s="570">
        <v>1790.4491829954861</v>
      </c>
      <c r="E82" s="571">
        <v>13.302493101708096</v>
      </c>
      <c r="F82" s="571">
        <v>58.421237952770234</v>
      </c>
      <c r="G82" s="571">
        <v>50.427498335384719</v>
      </c>
      <c r="H82" s="571">
        <v>72.365561331386203</v>
      </c>
      <c r="I82" s="572">
        <v>0.78001407</v>
      </c>
      <c r="J82" s="385" t="s">
        <v>1514</v>
      </c>
      <c r="K82" s="386">
        <v>294841250.00000006</v>
      </c>
      <c r="L82" s="124"/>
      <c r="M82" s="463"/>
      <c r="N82" s="49"/>
      <c r="O82" s="46"/>
      <c r="P82" s="47"/>
      <c r="Q82" s="47"/>
      <c r="R82" s="47"/>
      <c r="S82" s="48"/>
    </row>
    <row r="83" spans="1:19" ht="13.5" thickBot="1" x14ac:dyDescent="0.25">
      <c r="A83" s="701"/>
      <c r="B83" s="698"/>
      <c r="C83" s="146" t="s">
        <v>1516</v>
      </c>
      <c r="D83" s="573">
        <v>609.99167759503302</v>
      </c>
      <c r="E83" s="574">
        <v>4.5266534229190594</v>
      </c>
      <c r="F83" s="574">
        <v>15.80525258479341</v>
      </c>
      <c r="G83" s="574">
        <v>14.606076483085989</v>
      </c>
      <c r="H83" s="574">
        <v>19.039746288762235</v>
      </c>
      <c r="I83" s="575">
        <v>0.31200562800000003</v>
      </c>
      <c r="J83" s="388" t="s">
        <v>1514</v>
      </c>
      <c r="K83" s="389">
        <v>116073763</v>
      </c>
      <c r="L83" s="126"/>
      <c r="M83" s="534"/>
      <c r="N83" s="558"/>
      <c r="O83" s="562"/>
      <c r="P83" s="533"/>
      <c r="Q83" s="533"/>
      <c r="R83" s="125"/>
      <c r="S83" s="126"/>
    </row>
    <row r="84" spans="1:19" ht="12.75" customHeight="1" x14ac:dyDescent="0.2">
      <c r="A84" s="765" t="s">
        <v>1226</v>
      </c>
      <c r="B84" s="766" t="s">
        <v>1227</v>
      </c>
      <c r="C84" s="768" t="s">
        <v>1184</v>
      </c>
      <c r="D84" s="81"/>
      <c r="E84" s="556"/>
      <c r="F84" s="556"/>
      <c r="G84" s="556"/>
      <c r="H84" s="556"/>
      <c r="I84" s="191"/>
      <c r="J84" s="557"/>
      <c r="K84" s="122"/>
      <c r="L84" s="124"/>
      <c r="M84" s="569"/>
      <c r="N84" s="557"/>
      <c r="O84" s="561"/>
      <c r="P84" s="122"/>
      <c r="Q84" s="122"/>
      <c r="R84" s="123"/>
      <c r="S84" s="124"/>
    </row>
    <row r="85" spans="1:19" ht="12.6" customHeight="1" x14ac:dyDescent="0.2">
      <c r="A85" s="700"/>
      <c r="B85" s="697"/>
      <c r="C85" s="726"/>
      <c r="D85" s="104"/>
      <c r="E85" s="556"/>
      <c r="F85" s="556"/>
      <c r="G85" s="556"/>
      <c r="H85" s="556"/>
      <c r="I85" s="191"/>
      <c r="J85" s="49"/>
      <c r="K85" s="47"/>
      <c r="L85" s="48"/>
      <c r="M85" s="463"/>
      <c r="N85" s="49"/>
      <c r="O85" s="46"/>
      <c r="P85" s="47"/>
      <c r="Q85" s="47"/>
      <c r="R85" s="47"/>
      <c r="S85" s="48"/>
    </row>
    <row r="86" spans="1:19" ht="12.6" customHeight="1" x14ac:dyDescent="0.2">
      <c r="A86" s="700"/>
      <c r="B86" s="697"/>
      <c r="C86" s="727"/>
      <c r="D86" s="169"/>
      <c r="E86" s="170"/>
      <c r="F86" s="170"/>
      <c r="G86" s="170"/>
      <c r="H86" s="170"/>
      <c r="I86" s="193"/>
      <c r="J86" s="171"/>
      <c r="K86" s="172"/>
      <c r="L86" s="173"/>
      <c r="M86" s="174"/>
      <c r="N86" s="171"/>
      <c r="O86" s="175"/>
      <c r="P86" s="172"/>
      <c r="Q86" s="172"/>
      <c r="R86" s="172"/>
      <c r="S86" s="173"/>
    </row>
    <row r="87" spans="1:19" ht="12.6" customHeight="1" x14ac:dyDescent="0.2">
      <c r="A87" s="700"/>
      <c r="B87" s="697"/>
      <c r="C87" s="730" t="s">
        <v>1290</v>
      </c>
      <c r="D87" s="162"/>
      <c r="E87" s="163"/>
      <c r="F87" s="163"/>
      <c r="G87" s="163"/>
      <c r="H87" s="163"/>
      <c r="I87" s="192"/>
      <c r="J87" s="164"/>
      <c r="K87" s="165"/>
      <c r="L87" s="166"/>
      <c r="M87" s="167"/>
      <c r="N87" s="164"/>
      <c r="O87" s="168"/>
      <c r="P87" s="165"/>
      <c r="Q87" s="165"/>
      <c r="R87" s="165"/>
      <c r="S87" s="166"/>
    </row>
    <row r="88" spans="1:19" ht="12.6" customHeight="1" x14ac:dyDescent="0.2">
      <c r="A88" s="700"/>
      <c r="B88" s="697"/>
      <c r="C88" s="726"/>
      <c r="D88" s="104"/>
      <c r="E88" s="556"/>
      <c r="F88" s="556"/>
      <c r="G88" s="556"/>
      <c r="H88" s="556"/>
      <c r="I88" s="191"/>
      <c r="J88" s="49"/>
      <c r="K88" s="47"/>
      <c r="L88" s="48"/>
      <c r="M88" s="463"/>
      <c r="N88" s="49"/>
      <c r="O88" s="46"/>
      <c r="P88" s="47"/>
      <c r="Q88" s="47"/>
      <c r="R88" s="47"/>
      <c r="S88" s="48"/>
    </row>
    <row r="89" spans="1:19" ht="12.6" customHeight="1" x14ac:dyDescent="0.2">
      <c r="A89" s="700"/>
      <c r="B89" s="697"/>
      <c r="C89" s="727"/>
      <c r="D89" s="169"/>
      <c r="E89" s="170"/>
      <c r="F89" s="170"/>
      <c r="G89" s="170"/>
      <c r="H89" s="170"/>
      <c r="I89" s="193"/>
      <c r="J89" s="171"/>
      <c r="K89" s="172"/>
      <c r="L89" s="173"/>
      <c r="M89" s="174"/>
      <c r="N89" s="171"/>
      <c r="O89" s="175"/>
      <c r="P89" s="172"/>
      <c r="Q89" s="172"/>
      <c r="R89" s="172"/>
      <c r="S89" s="173"/>
    </row>
    <row r="90" spans="1:19" ht="12.6" customHeight="1" x14ac:dyDescent="0.2">
      <c r="A90" s="700"/>
      <c r="B90" s="697"/>
      <c r="C90" s="767" t="s">
        <v>1291</v>
      </c>
      <c r="D90" s="104"/>
      <c r="E90" s="556"/>
      <c r="F90" s="556"/>
      <c r="G90" s="556"/>
      <c r="H90" s="556"/>
      <c r="I90" s="191"/>
      <c r="J90" s="49"/>
      <c r="K90" s="47"/>
      <c r="L90" s="48"/>
      <c r="M90" s="463"/>
      <c r="N90" s="49"/>
      <c r="O90" s="46"/>
      <c r="P90" s="47"/>
      <c r="Q90" s="47"/>
      <c r="R90" s="47"/>
      <c r="S90" s="48"/>
    </row>
    <row r="91" spans="1:19" ht="12.6" customHeight="1" x14ac:dyDescent="0.2">
      <c r="A91" s="700"/>
      <c r="B91" s="697"/>
      <c r="C91" s="741"/>
      <c r="D91" s="104"/>
      <c r="E91" s="556"/>
      <c r="F91" s="556"/>
      <c r="G91" s="556"/>
      <c r="H91" s="556"/>
      <c r="I91" s="191"/>
      <c r="J91" s="49"/>
      <c r="K91" s="47"/>
      <c r="L91" s="48"/>
      <c r="M91" s="463"/>
      <c r="N91" s="49"/>
      <c r="O91" s="46"/>
      <c r="P91" s="47"/>
      <c r="Q91" s="47"/>
      <c r="R91" s="47"/>
      <c r="S91" s="48"/>
    </row>
    <row r="92" spans="1:19" ht="12.6" customHeight="1" x14ac:dyDescent="0.2">
      <c r="A92" s="700"/>
      <c r="B92" s="697"/>
      <c r="C92" s="742"/>
      <c r="D92" s="104"/>
      <c r="E92" s="556"/>
      <c r="F92" s="556"/>
      <c r="G92" s="556"/>
      <c r="H92" s="556"/>
      <c r="I92" s="191"/>
      <c r="J92" s="49"/>
      <c r="K92" s="47"/>
      <c r="L92" s="48"/>
      <c r="M92" s="463"/>
      <c r="N92" s="49"/>
      <c r="O92" s="46"/>
      <c r="P92" s="47"/>
      <c r="Q92" s="47"/>
      <c r="R92" s="47"/>
      <c r="S92" s="48"/>
    </row>
    <row r="93" spans="1:19" ht="12.6" customHeight="1" x14ac:dyDescent="0.2">
      <c r="A93" s="700"/>
      <c r="B93" s="697"/>
      <c r="C93" s="179" t="s">
        <v>1294</v>
      </c>
      <c r="D93" s="180"/>
      <c r="E93" s="181"/>
      <c r="F93" s="181"/>
      <c r="G93" s="181"/>
      <c r="H93" s="181"/>
      <c r="I93" s="194"/>
      <c r="J93" s="182"/>
      <c r="K93" s="183"/>
      <c r="L93" s="184"/>
      <c r="M93" s="185"/>
      <c r="N93" s="182"/>
      <c r="O93" s="186"/>
      <c r="P93" s="183"/>
      <c r="Q93" s="183"/>
      <c r="R93" s="183"/>
      <c r="S93" s="184"/>
    </row>
    <row r="94" spans="1:19" ht="12.95" customHeight="1" x14ac:dyDescent="0.2">
      <c r="A94" s="700"/>
      <c r="B94" s="697"/>
      <c r="C94" s="560" t="s">
        <v>1513</v>
      </c>
      <c r="D94" s="570">
        <v>26.016265985105925</v>
      </c>
      <c r="E94" s="571">
        <v>0.88766014638503465</v>
      </c>
      <c r="F94" s="571">
        <v>7.8348913845029999</v>
      </c>
      <c r="G94" s="571">
        <v>7.0323637028920185</v>
      </c>
      <c r="H94" s="571">
        <v>465.18435628793725</v>
      </c>
      <c r="I94" s="572">
        <v>0.28808831999999995</v>
      </c>
      <c r="J94" s="385" t="s">
        <v>1514</v>
      </c>
      <c r="K94" s="386">
        <v>175192020</v>
      </c>
      <c r="L94" s="124"/>
      <c r="M94" s="463"/>
      <c r="N94" s="49"/>
      <c r="O94" s="46"/>
      <c r="P94" s="47"/>
      <c r="Q94" s="47"/>
      <c r="R94" s="47"/>
      <c r="S94" s="48"/>
    </row>
    <row r="95" spans="1:19" x14ac:dyDescent="0.2">
      <c r="A95" s="700"/>
      <c r="B95" s="697"/>
      <c r="C95" s="252" t="s">
        <v>1515</v>
      </c>
      <c r="D95" s="570">
        <v>12.761131944738921</v>
      </c>
      <c r="E95" s="571">
        <v>0.37541386955585998</v>
      </c>
      <c r="F95" s="571">
        <v>2.280103380024658</v>
      </c>
      <c r="G95" s="571">
        <v>2.0348419557638331</v>
      </c>
      <c r="H95" s="571">
        <v>103.16749108494076</v>
      </c>
      <c r="I95" s="572">
        <v>0.12275436749999999</v>
      </c>
      <c r="J95" s="385" t="s">
        <v>1514</v>
      </c>
      <c r="K95" s="386">
        <v>67217407.5</v>
      </c>
      <c r="L95" s="124"/>
      <c r="M95" s="463"/>
      <c r="N95" s="49"/>
      <c r="O95" s="46"/>
      <c r="P95" s="47"/>
      <c r="Q95" s="47"/>
      <c r="R95" s="47"/>
      <c r="S95" s="48"/>
    </row>
    <row r="96" spans="1:19" ht="13.5" thickBot="1" x14ac:dyDescent="0.25">
      <c r="A96" s="701"/>
      <c r="B96" s="698"/>
      <c r="C96" s="146" t="s">
        <v>1516</v>
      </c>
      <c r="D96" s="573">
        <v>21.297803028863491</v>
      </c>
      <c r="E96" s="574">
        <v>0.44152245936914691</v>
      </c>
      <c r="F96" s="574">
        <v>1.3034928763349851</v>
      </c>
      <c r="G96" s="574">
        <v>1.2149358369475793</v>
      </c>
      <c r="H96" s="574">
        <v>67.876277276899501</v>
      </c>
      <c r="I96" s="575">
        <v>0.10867896250000002</v>
      </c>
      <c r="J96" s="388" t="s">
        <v>1514</v>
      </c>
      <c r="K96" s="389">
        <v>56286222.5</v>
      </c>
      <c r="L96" s="126"/>
      <c r="M96" s="534"/>
      <c r="N96" s="558"/>
      <c r="O96" s="562"/>
      <c r="P96" s="533"/>
      <c r="Q96" s="533"/>
      <c r="R96" s="125"/>
      <c r="S96" s="126"/>
    </row>
    <row r="97" spans="1:19" ht="12.75" customHeight="1" x14ac:dyDescent="0.2">
      <c r="A97" s="765" t="s">
        <v>1228</v>
      </c>
      <c r="B97" s="766" t="s">
        <v>1229</v>
      </c>
      <c r="C97" s="768" t="s">
        <v>1184</v>
      </c>
      <c r="D97" s="81"/>
      <c r="E97" s="556"/>
      <c r="F97" s="556"/>
      <c r="G97" s="556"/>
      <c r="H97" s="556"/>
      <c r="I97" s="191"/>
      <c r="J97" s="557"/>
      <c r="K97" s="122"/>
      <c r="L97" s="124"/>
      <c r="M97" s="569"/>
      <c r="N97" s="557"/>
      <c r="O97" s="561"/>
      <c r="P97" s="122"/>
      <c r="Q97" s="122"/>
      <c r="R97" s="123"/>
      <c r="S97" s="124"/>
    </row>
    <row r="98" spans="1:19" ht="12.6" customHeight="1" x14ac:dyDescent="0.2">
      <c r="A98" s="700"/>
      <c r="B98" s="697"/>
      <c r="C98" s="726"/>
      <c r="D98" s="104"/>
      <c r="E98" s="556"/>
      <c r="F98" s="556"/>
      <c r="G98" s="556"/>
      <c r="H98" s="556"/>
      <c r="I98" s="191"/>
      <c r="J98" s="49"/>
      <c r="K98" s="47"/>
      <c r="L98" s="48"/>
      <c r="M98" s="463"/>
      <c r="N98" s="49"/>
      <c r="O98" s="46"/>
      <c r="P98" s="47"/>
      <c r="Q98" s="47"/>
      <c r="R98" s="47"/>
      <c r="S98" s="48"/>
    </row>
    <row r="99" spans="1:19" ht="12.6" customHeight="1" x14ac:dyDescent="0.2">
      <c r="A99" s="700"/>
      <c r="B99" s="697"/>
      <c r="C99" s="727"/>
      <c r="D99" s="169"/>
      <c r="E99" s="170"/>
      <c r="F99" s="170"/>
      <c r="G99" s="170"/>
      <c r="H99" s="170"/>
      <c r="I99" s="193"/>
      <c r="J99" s="171"/>
      <c r="K99" s="172"/>
      <c r="L99" s="173"/>
      <c r="M99" s="174"/>
      <c r="N99" s="171"/>
      <c r="O99" s="175"/>
      <c r="P99" s="172"/>
      <c r="Q99" s="172"/>
      <c r="R99" s="172"/>
      <c r="S99" s="173"/>
    </row>
    <row r="100" spans="1:19" ht="12.6" customHeight="1" x14ac:dyDescent="0.2">
      <c r="A100" s="700"/>
      <c r="B100" s="697"/>
      <c r="C100" s="730" t="s">
        <v>1290</v>
      </c>
      <c r="D100" s="162"/>
      <c r="E100" s="163"/>
      <c r="F100" s="163"/>
      <c r="G100" s="163"/>
      <c r="H100" s="163"/>
      <c r="I100" s="192"/>
      <c r="J100" s="164"/>
      <c r="K100" s="165"/>
      <c r="L100" s="166"/>
      <c r="M100" s="167"/>
      <c r="N100" s="164"/>
      <c r="O100" s="168"/>
      <c r="P100" s="165"/>
      <c r="Q100" s="165"/>
      <c r="R100" s="165"/>
      <c r="S100" s="166"/>
    </row>
    <row r="101" spans="1:19" ht="12.6" customHeight="1" x14ac:dyDescent="0.2">
      <c r="A101" s="700"/>
      <c r="B101" s="697"/>
      <c r="C101" s="726"/>
      <c r="D101" s="104"/>
      <c r="E101" s="556"/>
      <c r="F101" s="556"/>
      <c r="G101" s="556"/>
      <c r="H101" s="556"/>
      <c r="I101" s="191"/>
      <c r="J101" s="49"/>
      <c r="K101" s="47"/>
      <c r="L101" s="48"/>
      <c r="M101" s="463"/>
      <c r="N101" s="49"/>
      <c r="O101" s="46"/>
      <c r="P101" s="47"/>
      <c r="Q101" s="47"/>
      <c r="R101" s="47"/>
      <c r="S101" s="48"/>
    </row>
    <row r="102" spans="1:19" ht="12.6" customHeight="1" x14ac:dyDescent="0.2">
      <c r="A102" s="700"/>
      <c r="B102" s="697"/>
      <c r="C102" s="727"/>
      <c r="D102" s="169"/>
      <c r="E102" s="170"/>
      <c r="F102" s="170"/>
      <c r="G102" s="170"/>
      <c r="H102" s="170"/>
      <c r="I102" s="193"/>
      <c r="J102" s="171"/>
      <c r="K102" s="172"/>
      <c r="L102" s="173"/>
      <c r="M102" s="174"/>
      <c r="N102" s="171"/>
      <c r="O102" s="175"/>
      <c r="P102" s="172"/>
      <c r="Q102" s="172"/>
      <c r="R102" s="172"/>
      <c r="S102" s="173"/>
    </row>
    <row r="103" spans="1:19" ht="12.6" customHeight="1" x14ac:dyDescent="0.2">
      <c r="A103" s="700"/>
      <c r="B103" s="697"/>
      <c r="C103" s="767" t="s">
        <v>1291</v>
      </c>
      <c r="D103" s="104"/>
      <c r="E103" s="556"/>
      <c r="F103" s="556"/>
      <c r="G103" s="556"/>
      <c r="H103" s="556"/>
      <c r="I103" s="191"/>
      <c r="J103" s="49"/>
      <c r="K103" s="47"/>
      <c r="L103" s="48"/>
      <c r="M103" s="463"/>
      <c r="N103" s="49"/>
      <c r="O103" s="46"/>
      <c r="P103" s="47"/>
      <c r="Q103" s="47"/>
      <c r="R103" s="47"/>
      <c r="S103" s="48"/>
    </row>
    <row r="104" spans="1:19" ht="12.6" customHeight="1" x14ac:dyDescent="0.2">
      <c r="A104" s="700"/>
      <c r="B104" s="697"/>
      <c r="C104" s="741"/>
      <c r="D104" s="104"/>
      <c r="E104" s="556"/>
      <c r="F104" s="556"/>
      <c r="G104" s="556"/>
      <c r="H104" s="556"/>
      <c r="I104" s="191"/>
      <c r="J104" s="49"/>
      <c r="K104" s="47"/>
      <c r="L104" s="48"/>
      <c r="M104" s="463"/>
      <c r="N104" s="49"/>
      <c r="O104" s="46"/>
      <c r="P104" s="47"/>
      <c r="Q104" s="47"/>
      <c r="R104" s="47"/>
      <c r="S104" s="48"/>
    </row>
    <row r="105" spans="1:19" ht="12.6" customHeight="1" x14ac:dyDescent="0.2">
      <c r="A105" s="700"/>
      <c r="B105" s="697"/>
      <c r="C105" s="742"/>
      <c r="D105" s="104"/>
      <c r="E105" s="556"/>
      <c r="F105" s="556"/>
      <c r="G105" s="556"/>
      <c r="H105" s="556"/>
      <c r="I105" s="191"/>
      <c r="J105" s="49"/>
      <c r="K105" s="47"/>
      <c r="L105" s="48"/>
      <c r="M105" s="463"/>
      <c r="N105" s="49"/>
      <c r="O105" s="46"/>
      <c r="P105" s="47"/>
      <c r="Q105" s="47"/>
      <c r="R105" s="47"/>
      <c r="S105" s="48"/>
    </row>
    <row r="106" spans="1:19" ht="12.6" customHeight="1" x14ac:dyDescent="0.2">
      <c r="A106" s="700"/>
      <c r="B106" s="697"/>
      <c r="C106" s="179" t="s">
        <v>1294</v>
      </c>
      <c r="D106" s="180"/>
      <c r="E106" s="181"/>
      <c r="F106" s="181"/>
      <c r="G106" s="181"/>
      <c r="H106" s="181"/>
      <c r="I106" s="194"/>
      <c r="J106" s="182"/>
      <c r="K106" s="183"/>
      <c r="L106" s="184"/>
      <c r="M106" s="185"/>
      <c r="N106" s="182"/>
      <c r="O106" s="186"/>
      <c r="P106" s="183"/>
      <c r="Q106" s="183"/>
      <c r="R106" s="183"/>
      <c r="S106" s="184"/>
    </row>
    <row r="107" spans="1:19" ht="12.95" customHeight="1" x14ac:dyDescent="0.2">
      <c r="A107" s="700"/>
      <c r="B107" s="697"/>
      <c r="C107" s="560" t="s">
        <v>1513</v>
      </c>
      <c r="D107" s="187"/>
      <c r="E107" s="188"/>
      <c r="F107" s="188"/>
      <c r="G107" s="188"/>
      <c r="H107" s="571">
        <v>3389.3100122454784</v>
      </c>
      <c r="I107" s="195"/>
      <c r="J107" s="385" t="s">
        <v>1514</v>
      </c>
      <c r="K107" s="386">
        <v>3112817584.9211469</v>
      </c>
      <c r="L107" s="124"/>
      <c r="M107" s="463"/>
      <c r="N107" s="49"/>
      <c r="O107" s="46"/>
      <c r="P107" s="47"/>
      <c r="Q107" s="47"/>
      <c r="R107" s="47"/>
      <c r="S107" s="48"/>
    </row>
    <row r="108" spans="1:19" x14ac:dyDescent="0.2">
      <c r="A108" s="700"/>
      <c r="B108" s="697"/>
      <c r="C108" s="252" t="s">
        <v>1515</v>
      </c>
      <c r="D108" s="187"/>
      <c r="E108" s="188"/>
      <c r="F108" s="188"/>
      <c r="G108" s="188"/>
      <c r="H108" s="576">
        <v>419.79476805287447</v>
      </c>
      <c r="I108" s="195"/>
      <c r="J108" s="385" t="s">
        <v>1514</v>
      </c>
      <c r="K108" s="386">
        <v>2133747889.3405907</v>
      </c>
      <c r="L108" s="124"/>
      <c r="M108" s="463"/>
      <c r="N108" s="49"/>
      <c r="O108" s="46"/>
      <c r="P108" s="47"/>
      <c r="Q108" s="47"/>
      <c r="R108" s="47"/>
      <c r="S108" s="48"/>
    </row>
    <row r="109" spans="1:19" ht="13.5" thickBot="1" x14ac:dyDescent="0.25">
      <c r="A109" s="701"/>
      <c r="B109" s="698"/>
      <c r="C109" s="146" t="s">
        <v>1516</v>
      </c>
      <c r="D109" s="197"/>
      <c r="E109" s="198"/>
      <c r="F109" s="198"/>
      <c r="G109" s="198"/>
      <c r="H109" s="577">
        <v>419.79476805287447</v>
      </c>
      <c r="I109" s="199"/>
      <c r="J109" s="388" t="s">
        <v>1514</v>
      </c>
      <c r="K109" s="389">
        <v>2092085350.7382617</v>
      </c>
      <c r="L109" s="126"/>
      <c r="M109" s="534"/>
      <c r="N109" s="558"/>
      <c r="O109" s="562"/>
      <c r="P109" s="533"/>
      <c r="Q109" s="533"/>
      <c r="R109" s="125"/>
      <c r="S109" s="126"/>
    </row>
    <row r="110" spans="1:19" ht="12.75" customHeight="1" x14ac:dyDescent="0.2">
      <c r="A110" s="765" t="s">
        <v>1230</v>
      </c>
      <c r="B110" s="766" t="s">
        <v>1231</v>
      </c>
      <c r="C110" s="768" t="s">
        <v>1184</v>
      </c>
      <c r="D110" s="81"/>
      <c r="E110" s="556"/>
      <c r="F110" s="556"/>
      <c r="G110" s="556"/>
      <c r="H110" s="556"/>
      <c r="I110" s="191"/>
      <c r="J110" s="557"/>
      <c r="K110" s="122"/>
      <c r="L110" s="124"/>
      <c r="M110" s="569"/>
      <c r="N110" s="557"/>
      <c r="O110" s="561"/>
      <c r="P110" s="122"/>
      <c r="Q110" s="122"/>
      <c r="R110" s="123"/>
      <c r="S110" s="124"/>
    </row>
    <row r="111" spans="1:19" ht="12.6" customHeight="1" x14ac:dyDescent="0.2">
      <c r="A111" s="700"/>
      <c r="B111" s="697"/>
      <c r="C111" s="726"/>
      <c r="D111" s="104"/>
      <c r="E111" s="556"/>
      <c r="F111" s="556"/>
      <c r="G111" s="556"/>
      <c r="H111" s="556"/>
      <c r="I111" s="191"/>
      <c r="J111" s="49"/>
      <c r="K111" s="47"/>
      <c r="L111" s="48"/>
      <c r="M111" s="463"/>
      <c r="N111" s="49"/>
      <c r="O111" s="46"/>
      <c r="P111" s="47"/>
      <c r="Q111" s="47"/>
      <c r="R111" s="47"/>
      <c r="S111" s="48"/>
    </row>
    <row r="112" spans="1:19" ht="12.6" customHeight="1" x14ac:dyDescent="0.2">
      <c r="A112" s="700"/>
      <c r="B112" s="697"/>
      <c r="C112" s="727"/>
      <c r="D112" s="169"/>
      <c r="E112" s="170"/>
      <c r="F112" s="170"/>
      <c r="G112" s="170"/>
      <c r="H112" s="170"/>
      <c r="I112" s="193"/>
      <c r="J112" s="171"/>
      <c r="K112" s="172"/>
      <c r="L112" s="173"/>
      <c r="M112" s="174"/>
      <c r="N112" s="171"/>
      <c r="O112" s="175"/>
      <c r="P112" s="172"/>
      <c r="Q112" s="172"/>
      <c r="R112" s="172"/>
      <c r="S112" s="173"/>
    </row>
    <row r="113" spans="1:19" ht="12.6" customHeight="1" x14ac:dyDescent="0.2">
      <c r="A113" s="700"/>
      <c r="B113" s="697"/>
      <c r="C113" s="730" t="s">
        <v>1290</v>
      </c>
      <c r="D113" s="162"/>
      <c r="E113" s="163"/>
      <c r="F113" s="163"/>
      <c r="G113" s="163"/>
      <c r="H113" s="163"/>
      <c r="I113" s="192"/>
      <c r="J113" s="164"/>
      <c r="K113" s="165"/>
      <c r="L113" s="166"/>
      <c r="M113" s="167"/>
      <c r="N113" s="164"/>
      <c r="O113" s="168"/>
      <c r="P113" s="165"/>
      <c r="Q113" s="165"/>
      <c r="R113" s="165"/>
      <c r="S113" s="166"/>
    </row>
    <row r="114" spans="1:19" ht="12.6" customHeight="1" x14ac:dyDescent="0.2">
      <c r="A114" s="700"/>
      <c r="B114" s="697"/>
      <c r="C114" s="726"/>
      <c r="D114" s="104"/>
      <c r="E114" s="556"/>
      <c r="F114" s="556"/>
      <c r="G114" s="556"/>
      <c r="H114" s="556"/>
      <c r="I114" s="191"/>
      <c r="J114" s="49"/>
      <c r="K114" s="47"/>
      <c r="L114" s="48"/>
      <c r="M114" s="463"/>
      <c r="N114" s="49"/>
      <c r="O114" s="46"/>
      <c r="P114" s="47"/>
      <c r="Q114" s="47"/>
      <c r="R114" s="47"/>
      <c r="S114" s="48"/>
    </row>
    <row r="115" spans="1:19" ht="12.6" customHeight="1" x14ac:dyDescent="0.2">
      <c r="A115" s="700"/>
      <c r="B115" s="697"/>
      <c r="C115" s="727"/>
      <c r="D115" s="169"/>
      <c r="E115" s="170"/>
      <c r="F115" s="170"/>
      <c r="G115" s="170"/>
      <c r="H115" s="170"/>
      <c r="I115" s="193"/>
      <c r="J115" s="171"/>
      <c r="K115" s="172"/>
      <c r="L115" s="173"/>
      <c r="M115" s="174"/>
      <c r="N115" s="171"/>
      <c r="O115" s="175"/>
      <c r="P115" s="172"/>
      <c r="Q115" s="172"/>
      <c r="R115" s="172"/>
      <c r="S115" s="173"/>
    </row>
    <row r="116" spans="1:19" ht="12.6" customHeight="1" x14ac:dyDescent="0.2">
      <c r="A116" s="700"/>
      <c r="B116" s="697"/>
      <c r="C116" s="767" t="s">
        <v>1291</v>
      </c>
      <c r="D116" s="104"/>
      <c r="E116" s="556"/>
      <c r="F116" s="556"/>
      <c r="G116" s="556"/>
      <c r="H116" s="556"/>
      <c r="I116" s="191"/>
      <c r="J116" s="49"/>
      <c r="K116" s="47"/>
      <c r="L116" s="48"/>
      <c r="M116" s="463"/>
      <c r="N116" s="49"/>
      <c r="O116" s="46"/>
      <c r="P116" s="47"/>
      <c r="Q116" s="47"/>
      <c r="R116" s="47"/>
      <c r="S116" s="48"/>
    </row>
    <row r="117" spans="1:19" ht="12.6" customHeight="1" x14ac:dyDescent="0.2">
      <c r="A117" s="700"/>
      <c r="B117" s="697"/>
      <c r="C117" s="741"/>
      <c r="D117" s="104"/>
      <c r="E117" s="556"/>
      <c r="F117" s="556"/>
      <c r="G117" s="556"/>
      <c r="H117" s="556"/>
      <c r="I117" s="191"/>
      <c r="J117" s="49"/>
      <c r="K117" s="47"/>
      <c r="L117" s="48"/>
      <c r="M117" s="463"/>
      <c r="N117" s="49"/>
      <c r="O117" s="46"/>
      <c r="P117" s="47"/>
      <c r="Q117" s="47"/>
      <c r="R117" s="47"/>
      <c r="S117" s="48"/>
    </row>
    <row r="118" spans="1:19" ht="12.6" customHeight="1" x14ac:dyDescent="0.2">
      <c r="A118" s="700"/>
      <c r="B118" s="697"/>
      <c r="C118" s="742"/>
      <c r="D118" s="104"/>
      <c r="E118" s="556"/>
      <c r="F118" s="556"/>
      <c r="G118" s="556"/>
      <c r="H118" s="556"/>
      <c r="I118" s="191"/>
      <c r="J118" s="49"/>
      <c r="K118" s="47"/>
      <c r="L118" s="48"/>
      <c r="M118" s="463"/>
      <c r="N118" s="49"/>
      <c r="O118" s="46"/>
      <c r="P118" s="47"/>
      <c r="Q118" s="47"/>
      <c r="R118" s="47"/>
      <c r="S118" s="48"/>
    </row>
    <row r="119" spans="1:19" ht="12.6" customHeight="1" x14ac:dyDescent="0.2">
      <c r="A119" s="700"/>
      <c r="B119" s="697"/>
      <c r="C119" s="179" t="s">
        <v>1294</v>
      </c>
      <c r="D119" s="180"/>
      <c r="E119" s="181"/>
      <c r="F119" s="181"/>
      <c r="G119" s="181"/>
      <c r="H119" s="181"/>
      <c r="I119" s="194"/>
      <c r="J119" s="182"/>
      <c r="K119" s="183"/>
      <c r="L119" s="184"/>
      <c r="M119" s="185"/>
      <c r="N119" s="182"/>
      <c r="O119" s="186"/>
      <c r="P119" s="183"/>
      <c r="Q119" s="183"/>
      <c r="R119" s="183"/>
      <c r="S119" s="184"/>
    </row>
    <row r="120" spans="1:19" ht="13.5" thickBot="1" x14ac:dyDescent="0.25">
      <c r="A120" s="701"/>
      <c r="B120" s="698"/>
      <c r="C120" s="146" t="s">
        <v>1185</v>
      </c>
      <c r="D120" s="197"/>
      <c r="E120" s="198"/>
      <c r="F120" s="387">
        <v>551.95895812499998</v>
      </c>
      <c r="G120" s="387">
        <v>296.2439480415</v>
      </c>
      <c r="H120" s="198"/>
      <c r="I120" s="199"/>
      <c r="J120" s="388" t="s">
        <v>1514</v>
      </c>
      <c r="K120" s="389">
        <v>27385039640</v>
      </c>
      <c r="L120" s="126"/>
      <c r="M120" s="534"/>
      <c r="N120" s="558"/>
      <c r="O120" s="562"/>
      <c r="P120" s="533"/>
      <c r="Q120" s="533"/>
      <c r="R120" s="125"/>
      <c r="S120" s="126"/>
    </row>
    <row r="121" spans="1:19" ht="12.75" customHeight="1" x14ac:dyDescent="0.2">
      <c r="A121" s="765" t="s">
        <v>1232</v>
      </c>
      <c r="B121" s="766" t="s">
        <v>1233</v>
      </c>
      <c r="C121" s="768" t="s">
        <v>1184</v>
      </c>
      <c r="D121" s="81"/>
      <c r="E121" s="556"/>
      <c r="F121" s="556"/>
      <c r="G121" s="556"/>
      <c r="H121" s="556"/>
      <c r="I121" s="191"/>
      <c r="J121" s="557"/>
      <c r="K121" s="122"/>
      <c r="L121" s="124"/>
      <c r="M121" s="569"/>
      <c r="N121" s="557"/>
      <c r="O121" s="561"/>
      <c r="P121" s="122"/>
      <c r="Q121" s="122"/>
      <c r="R121" s="123"/>
      <c r="S121" s="124"/>
    </row>
    <row r="122" spans="1:19" x14ac:dyDescent="0.2">
      <c r="A122" s="700"/>
      <c r="B122" s="697"/>
      <c r="C122" s="726"/>
      <c r="D122" s="104"/>
      <c r="E122" s="556"/>
      <c r="F122" s="556"/>
      <c r="G122" s="556"/>
      <c r="H122" s="556"/>
      <c r="I122" s="191"/>
      <c r="J122" s="49"/>
      <c r="K122" s="47"/>
      <c r="L122" s="48"/>
      <c r="M122" s="463"/>
      <c r="N122" s="49"/>
      <c r="O122" s="46"/>
      <c r="P122" s="47"/>
      <c r="Q122" s="47"/>
      <c r="R122" s="47"/>
      <c r="S122" s="48"/>
    </row>
    <row r="123" spans="1:19" x14ac:dyDescent="0.2">
      <c r="A123" s="700"/>
      <c r="B123" s="697"/>
      <c r="C123" s="727"/>
      <c r="D123" s="169"/>
      <c r="E123" s="170"/>
      <c r="F123" s="170"/>
      <c r="G123" s="170"/>
      <c r="H123" s="170"/>
      <c r="I123" s="193"/>
      <c r="J123" s="171"/>
      <c r="K123" s="172"/>
      <c r="L123" s="173"/>
      <c r="M123" s="174"/>
      <c r="N123" s="171"/>
      <c r="O123" s="175"/>
      <c r="P123" s="172"/>
      <c r="Q123" s="172"/>
      <c r="R123" s="172"/>
      <c r="S123" s="173"/>
    </row>
    <row r="124" spans="1:19" x14ac:dyDescent="0.2">
      <c r="A124" s="700"/>
      <c r="B124" s="697"/>
      <c r="C124" s="730" t="s">
        <v>1290</v>
      </c>
      <c r="D124" s="162"/>
      <c r="E124" s="163"/>
      <c r="F124" s="163"/>
      <c r="G124" s="163"/>
      <c r="H124" s="163"/>
      <c r="I124" s="192"/>
      <c r="J124" s="164"/>
      <c r="K124" s="165"/>
      <c r="L124" s="166"/>
      <c r="M124" s="167"/>
      <c r="N124" s="164"/>
      <c r="O124" s="168"/>
      <c r="P124" s="165"/>
      <c r="Q124" s="165"/>
      <c r="R124" s="165"/>
      <c r="S124" s="166"/>
    </row>
    <row r="125" spans="1:19" x14ac:dyDescent="0.2">
      <c r="A125" s="700"/>
      <c r="B125" s="697"/>
      <c r="C125" s="726"/>
      <c r="D125" s="104"/>
      <c r="E125" s="556"/>
      <c r="F125" s="556"/>
      <c r="G125" s="556"/>
      <c r="H125" s="556"/>
      <c r="I125" s="191"/>
      <c r="J125" s="49"/>
      <c r="K125" s="47"/>
      <c r="L125" s="48"/>
      <c r="M125" s="463"/>
      <c r="N125" s="49"/>
      <c r="O125" s="46"/>
      <c r="P125" s="47"/>
      <c r="Q125" s="47"/>
      <c r="R125" s="47"/>
      <c r="S125" s="48"/>
    </row>
    <row r="126" spans="1:19" x14ac:dyDescent="0.2">
      <c r="A126" s="700"/>
      <c r="B126" s="697"/>
      <c r="C126" s="727"/>
      <c r="D126" s="169"/>
      <c r="E126" s="170"/>
      <c r="F126" s="170"/>
      <c r="G126" s="170"/>
      <c r="H126" s="170"/>
      <c r="I126" s="193"/>
      <c r="J126" s="171"/>
      <c r="K126" s="172"/>
      <c r="L126" s="173"/>
      <c r="M126" s="174"/>
      <c r="N126" s="171"/>
      <c r="O126" s="175"/>
      <c r="P126" s="172"/>
      <c r="Q126" s="172"/>
      <c r="R126" s="172"/>
      <c r="S126" s="173"/>
    </row>
    <row r="127" spans="1:19" x14ac:dyDescent="0.2">
      <c r="A127" s="700"/>
      <c r="B127" s="697"/>
      <c r="C127" s="767" t="s">
        <v>1291</v>
      </c>
      <c r="D127" s="104"/>
      <c r="E127" s="556"/>
      <c r="F127" s="556"/>
      <c r="G127" s="556"/>
      <c r="H127" s="556"/>
      <c r="I127" s="191"/>
      <c r="J127" s="49"/>
      <c r="K127" s="47"/>
      <c r="L127" s="48"/>
      <c r="M127" s="463"/>
      <c r="N127" s="49"/>
      <c r="O127" s="46"/>
      <c r="P127" s="47"/>
      <c r="Q127" s="47"/>
      <c r="R127" s="47"/>
      <c r="S127" s="48"/>
    </row>
    <row r="128" spans="1:19" x14ac:dyDescent="0.2">
      <c r="A128" s="700"/>
      <c r="B128" s="697"/>
      <c r="C128" s="741"/>
      <c r="D128" s="104"/>
      <c r="E128" s="556"/>
      <c r="F128" s="556"/>
      <c r="G128" s="556"/>
      <c r="H128" s="556"/>
      <c r="I128" s="191"/>
      <c r="J128" s="49"/>
      <c r="K128" s="47"/>
      <c r="L128" s="48"/>
      <c r="M128" s="463"/>
      <c r="N128" s="49"/>
      <c r="O128" s="46"/>
      <c r="P128" s="47"/>
      <c r="Q128" s="47"/>
      <c r="R128" s="47"/>
      <c r="S128" s="48"/>
    </row>
    <row r="129" spans="1:19" x14ac:dyDescent="0.2">
      <c r="A129" s="700"/>
      <c r="B129" s="697"/>
      <c r="C129" s="742"/>
      <c r="D129" s="104"/>
      <c r="E129" s="556"/>
      <c r="F129" s="556"/>
      <c r="G129" s="556"/>
      <c r="H129" s="556"/>
      <c r="I129" s="191"/>
      <c r="J129" s="49"/>
      <c r="K129" s="47"/>
      <c r="L129" s="48"/>
      <c r="M129" s="463"/>
      <c r="N129" s="49"/>
      <c r="O129" s="46"/>
      <c r="P129" s="47"/>
      <c r="Q129" s="47"/>
      <c r="R129" s="47"/>
      <c r="S129" s="48"/>
    </row>
    <row r="130" spans="1:19" x14ac:dyDescent="0.2">
      <c r="A130" s="700"/>
      <c r="B130" s="697"/>
      <c r="C130" s="559" t="s">
        <v>1294</v>
      </c>
      <c r="D130" s="180"/>
      <c r="E130" s="181"/>
      <c r="F130" s="181"/>
      <c r="G130" s="181"/>
      <c r="H130" s="181"/>
      <c r="I130" s="194"/>
      <c r="J130" s="182"/>
      <c r="K130" s="183"/>
      <c r="L130" s="184"/>
      <c r="M130" s="185"/>
      <c r="N130" s="182"/>
      <c r="O130" s="186"/>
      <c r="P130" s="183"/>
      <c r="Q130" s="183"/>
      <c r="R130" s="183"/>
      <c r="S130" s="184"/>
    </row>
    <row r="131" spans="1:19" ht="13.5" thickBot="1" x14ac:dyDescent="0.25">
      <c r="A131" s="701"/>
      <c r="B131" s="698"/>
      <c r="C131" s="146" t="s">
        <v>1185</v>
      </c>
      <c r="D131" s="197"/>
      <c r="E131" s="198"/>
      <c r="F131" s="387">
        <v>305.03217493750003</v>
      </c>
      <c r="G131" s="387">
        <v>165.83394084899999</v>
      </c>
      <c r="H131" s="198"/>
      <c r="I131" s="199"/>
      <c r="J131" s="390" t="s">
        <v>1514</v>
      </c>
      <c r="K131" s="391">
        <v>27385039640</v>
      </c>
      <c r="L131" s="126"/>
      <c r="M131" s="534"/>
      <c r="N131" s="558"/>
      <c r="O131" s="562"/>
      <c r="P131" s="533"/>
      <c r="Q131" s="533"/>
      <c r="R131" s="125"/>
      <c r="S131" s="126"/>
    </row>
    <row r="132" spans="1:19" ht="12.75" customHeight="1" x14ac:dyDescent="0.2">
      <c r="A132" s="765" t="s">
        <v>1234</v>
      </c>
      <c r="B132" s="766" t="s">
        <v>1235</v>
      </c>
      <c r="C132" s="768" t="s">
        <v>1184</v>
      </c>
      <c r="D132" s="81"/>
      <c r="E132" s="556"/>
      <c r="F132" s="556"/>
      <c r="G132" s="556"/>
      <c r="H132" s="556"/>
      <c r="I132" s="191"/>
      <c r="J132" s="557"/>
      <c r="K132" s="122"/>
      <c r="L132" s="124"/>
      <c r="M132" s="569"/>
      <c r="N132" s="557"/>
      <c r="O132" s="561"/>
      <c r="P132" s="122"/>
      <c r="Q132" s="122"/>
      <c r="R132" s="123"/>
      <c r="S132" s="124"/>
    </row>
    <row r="133" spans="1:19" x14ac:dyDescent="0.2">
      <c r="A133" s="700"/>
      <c r="B133" s="697"/>
      <c r="C133" s="726"/>
      <c r="D133" s="104"/>
      <c r="E133" s="556"/>
      <c r="F133" s="556"/>
      <c r="G133" s="556"/>
      <c r="H133" s="556"/>
      <c r="I133" s="191"/>
      <c r="J133" s="49"/>
      <c r="K133" s="47"/>
      <c r="L133" s="48"/>
      <c r="M133" s="463"/>
      <c r="N133" s="49"/>
      <c r="O133" s="46"/>
      <c r="P133" s="47"/>
      <c r="Q133" s="47"/>
      <c r="R133" s="47"/>
      <c r="S133" s="48"/>
    </row>
    <row r="134" spans="1:19" x14ac:dyDescent="0.2">
      <c r="A134" s="700"/>
      <c r="B134" s="697"/>
      <c r="C134" s="727"/>
      <c r="D134" s="169"/>
      <c r="E134" s="170"/>
      <c r="F134" s="170"/>
      <c r="G134" s="170"/>
      <c r="H134" s="170"/>
      <c r="I134" s="193"/>
      <c r="J134" s="171"/>
      <c r="K134" s="172"/>
      <c r="L134" s="173"/>
      <c r="M134" s="174"/>
      <c r="N134" s="171"/>
      <c r="O134" s="175"/>
      <c r="P134" s="172"/>
      <c r="Q134" s="172"/>
      <c r="R134" s="172"/>
      <c r="S134" s="173"/>
    </row>
    <row r="135" spans="1:19" x14ac:dyDescent="0.2">
      <c r="A135" s="700"/>
      <c r="B135" s="697"/>
      <c r="C135" s="730" t="s">
        <v>1290</v>
      </c>
      <c r="D135" s="162"/>
      <c r="E135" s="163"/>
      <c r="F135" s="163"/>
      <c r="G135" s="163"/>
      <c r="H135" s="163"/>
      <c r="I135" s="192"/>
      <c r="J135" s="164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x14ac:dyDescent="0.2">
      <c r="A136" s="700"/>
      <c r="B136" s="697"/>
      <c r="C136" s="726"/>
      <c r="D136" s="104"/>
      <c r="E136" s="556"/>
      <c r="F136" s="556"/>
      <c r="G136" s="556"/>
      <c r="H136" s="556"/>
      <c r="I136" s="191"/>
      <c r="J136" s="49"/>
      <c r="K136" s="47"/>
      <c r="L136" s="48"/>
      <c r="M136" s="463"/>
      <c r="N136" s="49"/>
      <c r="O136" s="46"/>
      <c r="P136" s="47"/>
      <c r="Q136" s="47"/>
      <c r="R136" s="47"/>
      <c r="S136" s="48"/>
    </row>
    <row r="137" spans="1:19" x14ac:dyDescent="0.2">
      <c r="A137" s="700"/>
      <c r="B137" s="697"/>
      <c r="C137" s="727"/>
      <c r="D137" s="169"/>
      <c r="E137" s="170"/>
      <c r="F137" s="170"/>
      <c r="G137" s="170"/>
      <c r="H137" s="578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x14ac:dyDescent="0.2">
      <c r="A138" s="700"/>
      <c r="B138" s="697"/>
      <c r="C138" s="767" t="s">
        <v>1291</v>
      </c>
      <c r="D138" s="104"/>
      <c r="E138" s="556"/>
      <c r="F138" s="556"/>
      <c r="G138" s="556"/>
      <c r="H138" s="556"/>
      <c r="I138" s="191"/>
      <c r="J138" s="49"/>
      <c r="K138" s="47"/>
      <c r="L138" s="48"/>
      <c r="M138" s="463"/>
      <c r="N138" s="49"/>
      <c r="O138" s="46"/>
      <c r="P138" s="47"/>
      <c r="Q138" s="47"/>
      <c r="R138" s="47"/>
      <c r="S138" s="48"/>
    </row>
    <row r="139" spans="1:19" x14ac:dyDescent="0.2">
      <c r="A139" s="700"/>
      <c r="B139" s="697"/>
      <c r="C139" s="741"/>
      <c r="D139" s="104"/>
      <c r="E139" s="556"/>
      <c r="F139" s="556"/>
      <c r="G139" s="556"/>
      <c r="H139" s="556"/>
      <c r="I139" s="191"/>
      <c r="J139" s="49"/>
      <c r="K139" s="47"/>
      <c r="L139" s="48"/>
      <c r="M139" s="463"/>
      <c r="N139" s="49"/>
      <c r="O139" s="46"/>
      <c r="P139" s="47"/>
      <c r="Q139" s="47"/>
      <c r="R139" s="47"/>
      <c r="S139" s="48"/>
    </row>
    <row r="140" spans="1:19" x14ac:dyDescent="0.2">
      <c r="A140" s="700"/>
      <c r="B140" s="697"/>
      <c r="C140" s="742"/>
      <c r="D140" s="104"/>
      <c r="E140" s="556"/>
      <c r="F140" s="556"/>
      <c r="G140" s="556"/>
      <c r="H140" s="556"/>
      <c r="I140" s="191"/>
      <c r="J140" s="49"/>
      <c r="K140" s="47"/>
      <c r="L140" s="48"/>
      <c r="M140" s="463"/>
      <c r="N140" s="49"/>
      <c r="O140" s="46"/>
      <c r="P140" s="47"/>
      <c r="Q140" s="47"/>
      <c r="R140" s="47"/>
      <c r="S140" s="48"/>
    </row>
    <row r="141" spans="1:19" x14ac:dyDescent="0.2">
      <c r="A141" s="700"/>
      <c r="B141" s="697"/>
      <c r="C141" s="559" t="s">
        <v>1294</v>
      </c>
      <c r="D141" s="180"/>
      <c r="E141" s="181"/>
      <c r="F141" s="181"/>
      <c r="G141" s="181"/>
      <c r="H141" s="181"/>
      <c r="I141" s="194"/>
      <c r="J141" s="182"/>
      <c r="K141" s="183"/>
      <c r="L141" s="184"/>
      <c r="M141" s="185"/>
      <c r="N141" s="182"/>
      <c r="O141" s="186"/>
      <c r="P141" s="183"/>
      <c r="Q141" s="183"/>
      <c r="R141" s="183"/>
      <c r="S141" s="184"/>
    </row>
    <row r="142" spans="1:19" ht="13.5" thickBot="1" x14ac:dyDescent="0.25">
      <c r="A142" s="701"/>
      <c r="B142" s="698"/>
      <c r="C142" s="146" t="s">
        <v>1185</v>
      </c>
      <c r="D142" s="380">
        <v>524</v>
      </c>
      <c r="E142" s="381" t="s">
        <v>1464</v>
      </c>
      <c r="F142" s="380">
        <v>14.4</v>
      </c>
      <c r="G142" s="380">
        <v>13.700000000000003</v>
      </c>
      <c r="H142" s="380">
        <v>46.5</v>
      </c>
      <c r="I142" s="392">
        <v>6.9999999999999993E-2</v>
      </c>
      <c r="J142" s="382" t="s">
        <v>1809</v>
      </c>
      <c r="K142" s="384">
        <v>10</v>
      </c>
      <c r="L142" s="126"/>
      <c r="M142" s="534"/>
      <c r="N142" s="558"/>
      <c r="O142" s="562"/>
      <c r="P142" s="533"/>
      <c r="Q142" s="533"/>
      <c r="R142" s="125"/>
      <c r="S142" s="126"/>
    </row>
    <row r="143" spans="1:19" ht="12.75" customHeight="1" x14ac:dyDescent="0.2">
      <c r="A143" s="765" t="s">
        <v>1236</v>
      </c>
      <c r="B143" s="766" t="s">
        <v>1237</v>
      </c>
      <c r="C143" s="768" t="s">
        <v>1184</v>
      </c>
      <c r="D143" s="81"/>
      <c r="E143" s="556"/>
      <c r="F143" s="556"/>
      <c r="G143" s="556"/>
      <c r="H143" s="556"/>
      <c r="I143" s="191"/>
      <c r="J143" s="557"/>
      <c r="K143" s="122"/>
      <c r="L143" s="124"/>
      <c r="M143" s="569"/>
      <c r="N143" s="557"/>
      <c r="O143" s="561"/>
      <c r="P143" s="122"/>
      <c r="Q143" s="122"/>
      <c r="R143" s="123"/>
      <c r="S143" s="124"/>
    </row>
    <row r="144" spans="1:19" x14ac:dyDescent="0.2">
      <c r="A144" s="700"/>
      <c r="B144" s="697"/>
      <c r="C144" s="726"/>
      <c r="D144" s="104"/>
      <c r="E144" s="556"/>
      <c r="F144" s="556"/>
      <c r="G144" s="556"/>
      <c r="H144" s="556"/>
      <c r="I144" s="191"/>
      <c r="J144" s="49"/>
      <c r="K144" s="47"/>
      <c r="L144" s="48"/>
      <c r="M144" s="463"/>
      <c r="N144" s="49"/>
      <c r="O144" s="46"/>
      <c r="P144" s="47"/>
      <c r="Q144" s="47"/>
      <c r="R144" s="47"/>
      <c r="S144" s="48"/>
    </row>
    <row r="145" spans="1:19" x14ac:dyDescent="0.2">
      <c r="A145" s="700"/>
      <c r="B145" s="697"/>
      <c r="C145" s="727"/>
      <c r="D145" s="169"/>
      <c r="E145" s="170"/>
      <c r="F145" s="170"/>
      <c r="G145" s="170"/>
      <c r="H145" s="170"/>
      <c r="I145" s="193"/>
      <c r="J145" s="171"/>
      <c r="K145" s="172"/>
      <c r="L145" s="173"/>
      <c r="M145" s="174"/>
      <c r="N145" s="171"/>
      <c r="O145" s="175"/>
      <c r="P145" s="172"/>
      <c r="Q145" s="172"/>
      <c r="R145" s="172"/>
      <c r="S145" s="173"/>
    </row>
    <row r="146" spans="1:19" x14ac:dyDescent="0.2">
      <c r="A146" s="700"/>
      <c r="B146" s="697"/>
      <c r="C146" s="730" t="s">
        <v>1290</v>
      </c>
      <c r="D146" s="162"/>
      <c r="E146" s="163"/>
      <c r="F146" s="163"/>
      <c r="G146" s="163"/>
      <c r="H146" s="163"/>
      <c r="I146" s="192"/>
      <c r="J146" s="164"/>
      <c r="K146" s="165"/>
      <c r="L146" s="166"/>
      <c r="M146" s="167"/>
      <c r="N146" s="164"/>
      <c r="O146" s="168"/>
      <c r="P146" s="165"/>
      <c r="Q146" s="165"/>
      <c r="R146" s="165"/>
      <c r="S146" s="166"/>
    </row>
    <row r="147" spans="1:19" x14ac:dyDescent="0.2">
      <c r="A147" s="700"/>
      <c r="B147" s="697"/>
      <c r="C147" s="726"/>
      <c r="D147" s="104"/>
      <c r="E147" s="556"/>
      <c r="F147" s="556"/>
      <c r="G147" s="556"/>
      <c r="H147" s="556"/>
      <c r="I147" s="191"/>
      <c r="J147" s="49"/>
      <c r="K147" s="47"/>
      <c r="L147" s="48"/>
      <c r="M147" s="463"/>
      <c r="N147" s="49"/>
      <c r="O147" s="46"/>
      <c r="P147" s="47"/>
      <c r="Q147" s="47"/>
      <c r="R147" s="47"/>
      <c r="S147" s="48"/>
    </row>
    <row r="148" spans="1:19" x14ac:dyDescent="0.2">
      <c r="A148" s="700"/>
      <c r="B148" s="697"/>
      <c r="C148" s="727"/>
      <c r="D148" s="169"/>
      <c r="E148" s="170"/>
      <c r="F148" s="170"/>
      <c r="G148" s="170"/>
      <c r="H148" s="170"/>
      <c r="I148" s="193"/>
      <c r="J148" s="171"/>
      <c r="K148" s="172"/>
      <c r="L148" s="173"/>
      <c r="M148" s="174"/>
      <c r="N148" s="171"/>
      <c r="O148" s="175"/>
      <c r="P148" s="172"/>
      <c r="Q148" s="172"/>
      <c r="R148" s="172"/>
      <c r="S148" s="173"/>
    </row>
    <row r="149" spans="1:19" x14ac:dyDescent="0.2">
      <c r="A149" s="700"/>
      <c r="B149" s="697"/>
      <c r="C149" s="767" t="s">
        <v>1291</v>
      </c>
      <c r="D149" s="104"/>
      <c r="E149" s="556"/>
      <c r="F149" s="556"/>
      <c r="G149" s="556"/>
      <c r="H149" s="556"/>
      <c r="I149" s="191"/>
      <c r="J149" s="49"/>
      <c r="K149" s="47"/>
      <c r="L149" s="48"/>
      <c r="M149" s="463"/>
      <c r="N149" s="49"/>
      <c r="O149" s="46"/>
      <c r="P149" s="47"/>
      <c r="Q149" s="47"/>
      <c r="R149" s="47"/>
      <c r="S149" s="48"/>
    </row>
    <row r="150" spans="1:19" x14ac:dyDescent="0.2">
      <c r="A150" s="700"/>
      <c r="B150" s="697"/>
      <c r="C150" s="741"/>
      <c r="D150" s="104"/>
      <c r="E150" s="556"/>
      <c r="F150" s="556"/>
      <c r="G150" s="556"/>
      <c r="H150" s="556"/>
      <c r="I150" s="191"/>
      <c r="J150" s="49"/>
      <c r="K150" s="47"/>
      <c r="L150" s="48"/>
      <c r="M150" s="463"/>
      <c r="N150" s="49"/>
      <c r="O150" s="46"/>
      <c r="P150" s="47"/>
      <c r="Q150" s="47"/>
      <c r="R150" s="47"/>
      <c r="S150" s="48"/>
    </row>
    <row r="151" spans="1:19" x14ac:dyDescent="0.2">
      <c r="A151" s="700"/>
      <c r="B151" s="697"/>
      <c r="C151" s="742"/>
      <c r="D151" s="104"/>
      <c r="E151" s="556"/>
      <c r="F151" s="556"/>
      <c r="G151" s="556"/>
      <c r="H151" s="556"/>
      <c r="I151" s="191"/>
      <c r="J151" s="49"/>
      <c r="K151" s="47"/>
      <c r="L151" s="48"/>
      <c r="M151" s="463"/>
      <c r="N151" s="49"/>
      <c r="O151" s="46"/>
      <c r="P151" s="47"/>
      <c r="Q151" s="47"/>
      <c r="R151" s="47"/>
      <c r="S151" s="48"/>
    </row>
    <row r="152" spans="1:19" x14ac:dyDescent="0.2">
      <c r="A152" s="700"/>
      <c r="B152" s="697"/>
      <c r="C152" s="559" t="s">
        <v>1294</v>
      </c>
      <c r="D152" s="180"/>
      <c r="E152" s="181"/>
      <c r="F152" s="181"/>
      <c r="G152" s="181"/>
      <c r="H152" s="181"/>
      <c r="I152" s="194"/>
      <c r="J152" s="182"/>
      <c r="K152" s="183"/>
      <c r="L152" s="184"/>
      <c r="M152" s="185"/>
      <c r="N152" s="182"/>
      <c r="O152" s="186"/>
      <c r="P152" s="183"/>
      <c r="Q152" s="183"/>
      <c r="R152" s="183"/>
      <c r="S152" s="184"/>
    </row>
    <row r="153" spans="1:19" ht="13.5" thickBot="1" x14ac:dyDescent="0.25">
      <c r="A153" s="701"/>
      <c r="B153" s="698"/>
      <c r="C153" s="146" t="s">
        <v>1185</v>
      </c>
      <c r="D153" s="380">
        <v>713.7</v>
      </c>
      <c r="E153" s="380">
        <v>180</v>
      </c>
      <c r="F153" s="380">
        <v>55.800000000000004</v>
      </c>
      <c r="G153" s="380">
        <v>50.4</v>
      </c>
      <c r="H153" s="380">
        <v>24.299999999999997</v>
      </c>
      <c r="I153" s="381" t="s">
        <v>1464</v>
      </c>
      <c r="J153" s="382" t="s">
        <v>1809</v>
      </c>
      <c r="K153" s="384">
        <v>9</v>
      </c>
      <c r="L153" s="126"/>
      <c r="M153" s="534"/>
      <c r="N153" s="558"/>
      <c r="O153" s="562"/>
      <c r="P153" s="533"/>
      <c r="Q153" s="533"/>
      <c r="R153" s="125"/>
      <c r="S153" s="126"/>
    </row>
  </sheetData>
  <mergeCells count="67">
    <mergeCell ref="A143:A153"/>
    <mergeCell ref="B143:B153"/>
    <mergeCell ref="C143:C145"/>
    <mergeCell ref="C146:C148"/>
    <mergeCell ref="C149:C151"/>
    <mergeCell ref="A132:A142"/>
    <mergeCell ref="B132:B142"/>
    <mergeCell ref="C132:C134"/>
    <mergeCell ref="C135:C137"/>
    <mergeCell ref="C138:C140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71:A83"/>
    <mergeCell ref="B71:B83"/>
    <mergeCell ref="C74:C76"/>
    <mergeCell ref="C77:C79"/>
    <mergeCell ref="C71:C73"/>
    <mergeCell ref="A84:A96"/>
    <mergeCell ref="B84:B96"/>
    <mergeCell ref="C84:C86"/>
    <mergeCell ref="C87:C89"/>
    <mergeCell ref="C90:C92"/>
    <mergeCell ref="A58:A70"/>
    <mergeCell ref="B58:B70"/>
    <mergeCell ref="C58:C60"/>
    <mergeCell ref="C61:C63"/>
    <mergeCell ref="C64:C66"/>
    <mergeCell ref="A45:A57"/>
    <mergeCell ref="B45:B57"/>
    <mergeCell ref="C45:C47"/>
    <mergeCell ref="C48:C50"/>
    <mergeCell ref="C51:C53"/>
    <mergeCell ref="C100:C102"/>
    <mergeCell ref="C103:C105"/>
    <mergeCell ref="A97:A109"/>
    <mergeCell ref="B97:B109"/>
    <mergeCell ref="C97:C99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A32:A44"/>
    <mergeCell ref="B32:B44"/>
    <mergeCell ref="C10:C12"/>
    <mergeCell ref="C13:C15"/>
    <mergeCell ref="C16:C18"/>
    <mergeCell ref="C32:C34"/>
    <mergeCell ref="C35:C37"/>
    <mergeCell ref="C38:C40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5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64" sqref="E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36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3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699" t="s">
        <v>1238</v>
      </c>
      <c r="B9" s="697" t="s">
        <v>1239</v>
      </c>
      <c r="C9" s="764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00"/>
      <c r="B10" s="697"/>
      <c r="C10" s="726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00"/>
      <c r="B11" s="697"/>
      <c r="C11" s="727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00"/>
      <c r="B12" s="697"/>
      <c r="C12" s="730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00"/>
      <c r="B13" s="697"/>
      <c r="C13" s="726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00"/>
      <c r="B14" s="697"/>
      <c r="C14" s="727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00"/>
      <c r="B15" s="697"/>
      <c r="C15" s="741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00"/>
      <c r="B16" s="697"/>
      <c r="C16" s="741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00"/>
      <c r="B17" s="697"/>
      <c r="C17" s="742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00"/>
      <c r="B18" s="697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00"/>
      <c r="B19" s="697"/>
      <c r="C19" s="730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00"/>
      <c r="B20" s="697"/>
      <c r="C20" s="726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00"/>
      <c r="B21" s="697"/>
      <c r="C21" s="726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01"/>
      <c r="B22" s="698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00" t="s">
        <v>1240</v>
      </c>
      <c r="B23" s="728" t="s">
        <v>1241</v>
      </c>
      <c r="C23" s="768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00"/>
      <c r="B24" s="728"/>
      <c r="C24" s="726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00"/>
      <c r="B25" s="728"/>
      <c r="C25" s="72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00"/>
      <c r="B26" s="728"/>
      <c r="C26" s="730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00"/>
      <c r="B27" s="728"/>
      <c r="C27" s="726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00"/>
      <c r="B28" s="728"/>
      <c r="C28" s="727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00"/>
      <c r="B29" s="728"/>
      <c r="C29" s="741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00"/>
      <c r="B30" s="728"/>
      <c r="C30" s="741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00"/>
      <c r="B31" s="728"/>
      <c r="C31" s="742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00"/>
      <c r="B32" s="728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00"/>
      <c r="B33" s="728"/>
      <c r="C33" s="730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00"/>
      <c r="B34" s="728"/>
      <c r="C34" s="726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00"/>
      <c r="B35" s="728"/>
      <c r="C35" s="726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00"/>
      <c r="B36" s="728"/>
      <c r="C36" s="726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01"/>
      <c r="B37" s="729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00" t="s">
        <v>1242</v>
      </c>
      <c r="B38" s="728" t="s">
        <v>1243</v>
      </c>
      <c r="C38" s="730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00"/>
      <c r="B39" s="728"/>
      <c r="C39" s="726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00"/>
      <c r="B40" s="728"/>
      <c r="C40" s="727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00"/>
      <c r="B41" s="728"/>
      <c r="C41" s="730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00"/>
      <c r="B42" s="728"/>
      <c r="C42" s="726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00"/>
      <c r="B43" s="728"/>
      <c r="C43" s="727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00"/>
      <c r="B44" s="728"/>
      <c r="C44" s="741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00"/>
      <c r="B45" s="728"/>
      <c r="C45" s="741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00"/>
      <c r="B46" s="728"/>
      <c r="C46" s="742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00"/>
      <c r="B47" s="728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00"/>
      <c r="B48" s="728"/>
      <c r="C48" s="730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00"/>
      <c r="B49" s="728"/>
      <c r="C49" s="726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00"/>
      <c r="B50" s="728"/>
      <c r="C50" s="726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01"/>
      <c r="B51" s="729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00" t="s">
        <v>1244</v>
      </c>
      <c r="B52" s="728" t="s">
        <v>1245</v>
      </c>
      <c r="C52" s="730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00"/>
      <c r="B53" s="728"/>
      <c r="C53" s="726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00"/>
      <c r="B54" s="728"/>
      <c r="C54" s="727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00"/>
      <c r="B55" s="728"/>
      <c r="C55" s="730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00"/>
      <c r="B56" s="728"/>
      <c r="C56" s="726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00"/>
      <c r="B57" s="728"/>
      <c r="C57" s="727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00"/>
      <c r="B58" s="728"/>
      <c r="C58" s="741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00"/>
      <c r="B59" s="728"/>
      <c r="C59" s="741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00"/>
      <c r="B60" s="728"/>
      <c r="C60" s="742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00"/>
      <c r="B61" s="728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00"/>
      <c r="B62" s="728"/>
      <c r="C62" s="730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00"/>
      <c r="B63" s="728"/>
      <c r="C63" s="726"/>
      <c r="D63" s="187">
        <v>85.713000000000008</v>
      </c>
      <c r="E63" s="505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01"/>
      <c r="B64" s="729"/>
      <c r="C64" s="146" t="s">
        <v>1185</v>
      </c>
      <c r="D64" s="197">
        <v>1498.4499999999998</v>
      </c>
      <c r="E64" s="507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8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17" sqref="E17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1807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05" t="s">
        <v>37</v>
      </c>
      <c r="B7" s="707" t="s">
        <v>38</v>
      </c>
      <c r="C7" s="709" t="s">
        <v>1182</v>
      </c>
      <c r="D7" s="702" t="s">
        <v>1183</v>
      </c>
      <c r="E7" s="703"/>
      <c r="F7" s="703"/>
      <c r="G7" s="703"/>
      <c r="H7" s="703"/>
      <c r="I7" s="704"/>
      <c r="J7" s="702" t="s">
        <v>1188</v>
      </c>
      <c r="K7" s="703"/>
      <c r="L7" s="704"/>
      <c r="M7" s="736" t="s">
        <v>1289</v>
      </c>
      <c r="N7" s="702" t="s">
        <v>29</v>
      </c>
      <c r="O7" s="703"/>
      <c r="P7" s="703"/>
      <c r="Q7" s="703"/>
      <c r="R7" s="703"/>
      <c r="S7" s="704"/>
    </row>
    <row r="8" spans="1:19" ht="13.5" thickBot="1" x14ac:dyDescent="0.25">
      <c r="A8" s="706"/>
      <c r="B8" s="708"/>
      <c r="C8" s="71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3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699" t="s">
        <v>1524</v>
      </c>
      <c r="B9" s="696" t="s">
        <v>1477</v>
      </c>
      <c r="C9" s="750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527">
        <v>44</v>
      </c>
      <c r="O9" s="139">
        <v>20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00"/>
      <c r="B10" s="697"/>
      <c r="C10" s="751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27"/>
      <c r="K10" s="136"/>
      <c r="L10" s="138"/>
      <c r="M10" s="255" t="s">
        <v>881</v>
      </c>
      <c r="N10" s="527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00"/>
      <c r="B11" s="697"/>
      <c r="C11" s="751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27"/>
      <c r="K11" s="136"/>
      <c r="L11" s="138"/>
      <c r="M11" s="255" t="s">
        <v>397</v>
      </c>
      <c r="N11" s="527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00"/>
      <c r="B12" s="697"/>
      <c r="C12" s="751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23"/>
      <c r="K12" s="122"/>
      <c r="L12" s="124"/>
      <c r="M12" s="280" t="s">
        <v>565</v>
      </c>
      <c r="N12" s="527" t="e">
        <v>#N/A</v>
      </c>
      <c r="O12" s="139" t="e">
        <v>#N/A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00"/>
      <c r="B13" s="697"/>
      <c r="C13" s="751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23"/>
      <c r="K13" s="122"/>
      <c r="L13" s="124"/>
      <c r="M13" s="280" t="s">
        <v>972</v>
      </c>
      <c r="N13" s="527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00"/>
      <c r="B14" s="697"/>
      <c r="C14" s="751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23"/>
      <c r="K14" s="122"/>
      <c r="L14" s="124"/>
      <c r="M14" s="280" t="s">
        <v>884</v>
      </c>
      <c r="N14" s="527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00"/>
      <c r="B15" s="697"/>
      <c r="C15" s="751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23"/>
      <c r="K15" s="122"/>
      <c r="L15" s="124"/>
      <c r="M15" s="280" t="s">
        <v>1002</v>
      </c>
      <c r="N15" s="527" t="e">
        <v>#N/A</v>
      </c>
      <c r="O15" s="139" t="e">
        <v>#N/A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00"/>
      <c r="B16" s="697"/>
      <c r="C16" s="751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23"/>
      <c r="K16" s="122"/>
      <c r="L16" s="124"/>
      <c r="M16" s="280" t="s">
        <v>574</v>
      </c>
      <c r="N16" s="527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00"/>
      <c r="B17" s="697"/>
      <c r="C17" s="751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23"/>
      <c r="K17" s="122"/>
      <c r="L17" s="124"/>
      <c r="M17" s="280" t="s">
        <v>950</v>
      </c>
      <c r="N17" s="527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00"/>
      <c r="B18" s="697"/>
      <c r="C18" s="751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23"/>
      <c r="K18" s="122"/>
      <c r="L18" s="124"/>
      <c r="M18" s="280" t="s">
        <v>1125</v>
      </c>
      <c r="N18" s="527">
        <v>44</v>
      </c>
      <c r="O18" s="139">
        <v>20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00"/>
      <c r="B19" s="697"/>
      <c r="C19" s="751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00"/>
      <c r="B20" s="697"/>
      <c r="C20" s="751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00"/>
      <c r="B21" s="697"/>
      <c r="C21" s="751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00"/>
      <c r="B22" s="697"/>
      <c r="C22" s="751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00"/>
      <c r="B23" s="697"/>
      <c r="C23" s="730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00"/>
      <c r="B24" s="697"/>
      <c r="C24" s="726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00"/>
      <c r="B25" s="697"/>
      <c r="C25" s="72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00"/>
      <c r="B26" s="697"/>
      <c r="C26" s="741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00"/>
      <c r="B27" s="697"/>
      <c r="C27" s="741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00"/>
      <c r="B28" s="697"/>
      <c r="C28" s="742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00"/>
      <c r="B29" s="697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00"/>
      <c r="B30" s="697"/>
      <c r="C30" s="730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00"/>
      <c r="B31" s="697"/>
      <c r="C31" s="726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00"/>
      <c r="B32" s="697"/>
      <c r="C32" s="726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00"/>
      <c r="B33" s="697"/>
      <c r="C33" s="726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01"/>
      <c r="B34" s="698"/>
      <c r="C34" s="229" t="s">
        <v>1185</v>
      </c>
      <c r="D34" s="197">
        <v>689.18973899999992</v>
      </c>
      <c r="E34" s="314">
        <v>473.80730599999993</v>
      </c>
      <c r="F34" s="542">
        <v>734.05216595044942</v>
      </c>
      <c r="G34" s="543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65" t="s">
        <v>1526</v>
      </c>
      <c r="B35" s="766" t="s">
        <v>1476</v>
      </c>
      <c r="C35" s="753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51" t="s">
        <v>1509</v>
      </c>
      <c r="K35" s="150"/>
      <c r="L35" s="151" t="s">
        <v>1354</v>
      </c>
      <c r="M35" s="254" t="s">
        <v>858</v>
      </c>
      <c r="N35" s="527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00"/>
      <c r="B36" s="697"/>
      <c r="C36" s="751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52" t="s">
        <v>1510</v>
      </c>
      <c r="K36" s="136"/>
      <c r="L36" s="138" t="s">
        <v>1503</v>
      </c>
      <c r="M36" s="255" t="s">
        <v>281</v>
      </c>
      <c r="N36" s="527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00"/>
      <c r="B37" s="697"/>
      <c r="C37" s="751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27"/>
      <c r="K37" s="136"/>
      <c r="L37" s="124" t="s">
        <v>1503</v>
      </c>
      <c r="M37" s="280" t="s">
        <v>702</v>
      </c>
      <c r="N37" s="527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00"/>
      <c r="B38" s="697"/>
      <c r="C38" s="751"/>
      <c r="D38" s="606">
        <v>0</v>
      </c>
      <c r="E38" s="604">
        <v>0</v>
      </c>
      <c r="F38" s="604">
        <v>0</v>
      </c>
      <c r="G38" s="604">
        <v>0</v>
      </c>
      <c r="H38" s="134"/>
      <c r="I38" s="191"/>
      <c r="J38" s="552" t="s">
        <v>1511</v>
      </c>
      <c r="K38" s="122"/>
      <c r="L38" s="124" t="s">
        <v>1315</v>
      </c>
      <c r="M38" s="280" t="s">
        <v>675</v>
      </c>
      <c r="N38" s="527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00"/>
      <c r="B39" s="697"/>
      <c r="C39" s="751"/>
      <c r="D39" s="606">
        <v>4.9316330000000006</v>
      </c>
      <c r="E39" s="604">
        <v>3.4031850000000006</v>
      </c>
      <c r="F39" s="604">
        <v>16.717400000000001</v>
      </c>
      <c r="G39" s="604">
        <v>6.5675499999999998</v>
      </c>
      <c r="H39" s="134"/>
      <c r="I39" s="191"/>
      <c r="J39" s="523"/>
      <c r="K39" s="122"/>
      <c r="L39" s="124" t="s">
        <v>1315</v>
      </c>
      <c r="M39" s="280" t="s">
        <v>770</v>
      </c>
      <c r="N39" s="527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00"/>
      <c r="B40" s="697"/>
      <c r="C40" s="751"/>
      <c r="D40" s="606">
        <v>0</v>
      </c>
      <c r="E40" s="604">
        <v>0</v>
      </c>
      <c r="F40" s="604">
        <v>0</v>
      </c>
      <c r="G40" s="604">
        <v>0</v>
      </c>
      <c r="H40" s="134"/>
      <c r="I40" s="191"/>
      <c r="J40" s="523"/>
      <c r="K40" s="122"/>
      <c r="L40" s="124" t="s">
        <v>1315</v>
      </c>
      <c r="M40" s="280" t="s">
        <v>1094</v>
      </c>
      <c r="N40" s="527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00"/>
      <c r="B41" s="697"/>
      <c r="C41" s="751"/>
      <c r="D41" s="588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00"/>
      <c r="B42" s="697"/>
      <c r="C42" s="751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00"/>
      <c r="B43" s="697"/>
      <c r="C43" s="730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00"/>
      <c r="B44" s="697"/>
      <c r="C44" s="726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00"/>
      <c r="B45" s="697"/>
      <c r="C45" s="727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00"/>
      <c r="B46" s="697"/>
      <c r="C46" s="741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00"/>
      <c r="B47" s="697"/>
      <c r="C47" s="741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00"/>
      <c r="B48" s="697"/>
      <c r="C48" s="742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00"/>
      <c r="B49" s="697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00"/>
      <c r="B50" s="697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00"/>
      <c r="B51" s="697"/>
      <c r="C51" s="726" t="s">
        <v>1529</v>
      </c>
      <c r="D51" s="312">
        <v>299.61934000000002</v>
      </c>
      <c r="E51" s="312">
        <v>881.40053999999998</v>
      </c>
      <c r="F51" s="505">
        <v>370.34270000000004</v>
      </c>
      <c r="G51" s="505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00"/>
      <c r="B52" s="697"/>
      <c r="C52" s="726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00"/>
      <c r="B53" s="697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01"/>
      <c r="B54" s="698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65" t="s">
        <v>1536</v>
      </c>
      <c r="B55" s="766" t="s">
        <v>1482</v>
      </c>
      <c r="C55" s="753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82">
        <v>2.1816874664899864E-2</v>
      </c>
      <c r="H55" s="274">
        <v>1.8223180632688202E-2</v>
      </c>
      <c r="I55" s="366"/>
      <c r="J55" s="526"/>
      <c r="K55" s="150"/>
      <c r="L55" s="151"/>
      <c r="M55" s="152" t="s">
        <v>103</v>
      </c>
      <c r="N55" s="527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00"/>
      <c r="B56" s="697"/>
      <c r="C56" s="751"/>
      <c r="D56" s="273">
        <v>4.2656127675821907E-2</v>
      </c>
      <c r="E56" s="604">
        <v>1.6962535376817141E-2</v>
      </c>
      <c r="F56" s="587">
        <v>5.4324545661681174E-3</v>
      </c>
      <c r="G56" s="274">
        <v>5.1778715871362352E-3</v>
      </c>
      <c r="H56" s="274">
        <v>4.3249682034913342E-3</v>
      </c>
      <c r="I56" s="190"/>
      <c r="J56" s="527"/>
      <c r="K56" s="136"/>
      <c r="L56" s="138"/>
      <c r="M56" s="145" t="s">
        <v>108</v>
      </c>
      <c r="N56" s="527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00"/>
      <c r="B57" s="697"/>
      <c r="C57" s="751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44" t="s">
        <v>1740</v>
      </c>
      <c r="K57" s="136"/>
      <c r="L57" s="138"/>
      <c r="M57" s="145" t="s">
        <v>514</v>
      </c>
      <c r="N57" s="527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00"/>
      <c r="B58" s="697"/>
      <c r="C58" s="751"/>
      <c r="D58" s="273">
        <v>61.711003334478306</v>
      </c>
      <c r="E58" s="604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27"/>
      <c r="K58" s="136"/>
      <c r="L58" s="138"/>
      <c r="M58" s="145" t="s">
        <v>296</v>
      </c>
      <c r="N58" s="527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00"/>
      <c r="B59" s="697"/>
      <c r="C59" s="751"/>
      <c r="D59" s="273">
        <v>13.896551616815938</v>
      </c>
      <c r="E59" s="274">
        <v>79.887</v>
      </c>
      <c r="F59" s="587">
        <v>1.7697899316714776</v>
      </c>
      <c r="G59" s="274">
        <v>1.6868516599238381</v>
      </c>
      <c r="H59" s="274">
        <v>1.4089920289452753</v>
      </c>
      <c r="I59" s="190"/>
      <c r="J59" s="527"/>
      <c r="K59" s="136"/>
      <c r="L59" s="138"/>
      <c r="M59" s="145" t="s">
        <v>995</v>
      </c>
      <c r="N59" s="527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00"/>
      <c r="B60" s="697"/>
      <c r="C60" s="751"/>
      <c r="D60" s="273">
        <v>14.482953551775127</v>
      </c>
      <c r="E60" s="274">
        <v>67.376000000000005</v>
      </c>
      <c r="F60" s="587">
        <v>1.8444709222524516</v>
      </c>
      <c r="G60" s="274">
        <v>1.7580328496638513</v>
      </c>
      <c r="H60" s="274">
        <v>1.4684481929561926</v>
      </c>
      <c r="I60" s="190"/>
      <c r="J60" s="527"/>
      <c r="K60" s="136"/>
      <c r="L60" s="138"/>
      <c r="M60" s="145" t="s">
        <v>1026</v>
      </c>
      <c r="N60" s="527">
        <v>0</v>
      </c>
      <c r="O60" s="139">
        <v>0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00"/>
      <c r="B61" s="697"/>
      <c r="C61" s="751"/>
      <c r="D61" s="273"/>
      <c r="E61" s="274"/>
      <c r="F61" s="134"/>
      <c r="G61" s="274">
        <v>0</v>
      </c>
      <c r="H61" s="274">
        <v>0</v>
      </c>
      <c r="I61" s="190"/>
      <c r="J61" s="527"/>
      <c r="K61" s="136"/>
      <c r="L61" s="138"/>
      <c r="M61" s="145" t="s">
        <v>126</v>
      </c>
      <c r="N61" s="527">
        <v>43</v>
      </c>
      <c r="O61" s="139">
        <v>21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00"/>
      <c r="B62" s="697"/>
      <c r="C62" s="751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27"/>
      <c r="K62" s="136"/>
      <c r="L62" s="138"/>
      <c r="M62" s="145" t="s">
        <v>518</v>
      </c>
      <c r="N62" s="527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00"/>
      <c r="B63" s="697"/>
      <c r="C63" s="751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27"/>
      <c r="K63" s="136"/>
      <c r="L63" s="138"/>
      <c r="M63" s="145" t="s">
        <v>610</v>
      </c>
      <c r="N63" s="527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00"/>
      <c r="B64" s="697"/>
      <c r="C64" s="751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44" t="s">
        <v>1742</v>
      </c>
      <c r="K64" s="136"/>
      <c r="L64" s="138"/>
      <c r="M64" s="145" t="s">
        <v>720</v>
      </c>
      <c r="N64" s="527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00"/>
      <c r="B65" s="697"/>
      <c r="C65" s="751"/>
      <c r="D65" s="273">
        <v>1334.91841768478</v>
      </c>
      <c r="E65" s="580">
        <v>1308.9980733983161</v>
      </c>
      <c r="F65" s="587">
        <v>170.00801640332841</v>
      </c>
      <c r="G65" s="274">
        <v>162.04087250031193</v>
      </c>
      <c r="H65" s="274">
        <v>135.34936304155258</v>
      </c>
      <c r="I65" s="190"/>
      <c r="J65" s="544" t="s">
        <v>1741</v>
      </c>
      <c r="K65" s="136"/>
      <c r="L65" s="138"/>
      <c r="M65" s="145" t="s">
        <v>287</v>
      </c>
      <c r="N65" s="527" t="e">
        <v>#N/A</v>
      </c>
      <c r="O65" s="139" t="e">
        <v>#N/A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00"/>
      <c r="B66" s="697"/>
      <c r="C66" s="751"/>
      <c r="D66" s="604">
        <v>1.69128622068712</v>
      </c>
      <c r="E66" s="604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27"/>
      <c r="K66" s="136"/>
      <c r="L66" s="138"/>
      <c r="M66" s="145" t="s">
        <v>410</v>
      </c>
      <c r="N66" s="527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00"/>
      <c r="B67" s="697"/>
      <c r="C67" s="751"/>
      <c r="D67" s="604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605">
        <v>6.5860000000002401</v>
      </c>
      <c r="J67" s="527"/>
      <c r="K67" s="136"/>
      <c r="L67" s="138"/>
      <c r="M67" s="145" t="s">
        <v>1018</v>
      </c>
      <c r="N67" s="527">
        <v>44.751091000000002</v>
      </c>
      <c r="O67" s="139">
        <v>19713540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00"/>
      <c r="B68" s="697"/>
      <c r="C68" s="751"/>
      <c r="D68" s="604">
        <v>1.2735461145122438E-5</v>
      </c>
      <c r="E68" s="604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27"/>
      <c r="K68" s="136"/>
      <c r="L68" s="138"/>
      <c r="M68" s="145" t="s">
        <v>78</v>
      </c>
      <c r="N68" s="527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00"/>
      <c r="B69" s="697"/>
      <c r="C69" s="751"/>
      <c r="D69" s="273">
        <v>1.6774881670267043E-3</v>
      </c>
      <c r="E69" s="604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27"/>
      <c r="K69" s="136"/>
      <c r="L69" s="138"/>
      <c r="M69" s="145" t="s">
        <v>120</v>
      </c>
      <c r="N69" s="527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00"/>
      <c r="B70" s="697"/>
      <c r="C70" s="751"/>
      <c r="D70" s="273">
        <v>9.1516085875642013</v>
      </c>
      <c r="E70" s="274">
        <v>12.202399999999999</v>
      </c>
      <c r="F70" s="587">
        <v>1.1654995558229271</v>
      </c>
      <c r="G70" s="274">
        <v>1.1108803509372376</v>
      </c>
      <c r="H70" s="274">
        <v>0.92789520072747111</v>
      </c>
      <c r="I70" s="190"/>
      <c r="J70" s="523"/>
      <c r="K70" s="122"/>
      <c r="L70" s="124"/>
      <c r="M70" s="238" t="s">
        <v>462</v>
      </c>
      <c r="N70" s="527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00"/>
      <c r="B71" s="697"/>
      <c r="C71" s="751"/>
      <c r="D71" s="588"/>
      <c r="E71" s="134"/>
      <c r="F71" s="134"/>
      <c r="G71" s="134"/>
      <c r="H71" s="134"/>
      <c r="I71" s="190"/>
      <c r="J71" s="523"/>
      <c r="K71" s="122"/>
      <c r="L71" s="124"/>
      <c r="M71" s="238"/>
      <c r="N71" s="523"/>
      <c r="O71" s="528"/>
      <c r="P71" s="122"/>
      <c r="Q71" s="122"/>
      <c r="R71" s="122"/>
      <c r="S71" s="124"/>
    </row>
    <row r="72" spans="1:19" s="35" customFormat="1" ht="15.75" customHeight="1" x14ac:dyDescent="0.2">
      <c r="A72" s="700"/>
      <c r="B72" s="697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45"/>
      <c r="K72" s="31"/>
      <c r="L72" s="546"/>
      <c r="M72" s="547"/>
      <c r="N72" s="545"/>
      <c r="O72" s="548"/>
      <c r="P72" s="31"/>
      <c r="Q72" s="31"/>
      <c r="R72" s="31"/>
      <c r="S72" s="546"/>
    </row>
    <row r="73" spans="1:19" s="35" customFormat="1" ht="15.75" customHeight="1" x14ac:dyDescent="0.2">
      <c r="A73" s="700"/>
      <c r="B73" s="697"/>
      <c r="C73" s="730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23" t="s">
        <v>1202</v>
      </c>
      <c r="K73" s="549">
        <v>1008128</v>
      </c>
      <c r="L73" s="124" t="s">
        <v>1483</v>
      </c>
      <c r="M73" s="238"/>
      <c r="N73" s="523"/>
      <c r="O73" s="528"/>
      <c r="P73" s="122"/>
      <c r="Q73" s="122"/>
      <c r="R73" s="122"/>
      <c r="S73" s="124"/>
    </row>
    <row r="74" spans="1:19" s="35" customFormat="1" ht="15.75" customHeight="1" x14ac:dyDescent="0.2">
      <c r="A74" s="700"/>
      <c r="B74" s="697"/>
      <c r="C74" s="726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23" t="s">
        <v>1202</v>
      </c>
      <c r="K74" s="549">
        <v>1950197.9999999998</v>
      </c>
      <c r="L74" s="124" t="s">
        <v>1247</v>
      </c>
      <c r="M74" s="238"/>
      <c r="N74" s="523"/>
      <c r="O74" s="528"/>
      <c r="P74" s="122"/>
      <c r="Q74" s="122"/>
      <c r="R74" s="122"/>
      <c r="S74" s="124"/>
    </row>
    <row r="75" spans="1:19" s="35" customFormat="1" ht="15.75" customHeight="1" x14ac:dyDescent="0.2">
      <c r="A75" s="700"/>
      <c r="B75" s="697"/>
      <c r="C75" s="726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23" t="s">
        <v>1202</v>
      </c>
      <c r="K75" s="549">
        <v>3554100</v>
      </c>
      <c r="L75" s="124" t="s">
        <v>1206</v>
      </c>
      <c r="M75" s="238"/>
      <c r="N75" s="523"/>
      <c r="O75" s="528"/>
      <c r="P75" s="122"/>
      <c r="Q75" s="122"/>
      <c r="R75" s="122"/>
      <c r="S75" s="124"/>
    </row>
    <row r="76" spans="1:19" s="35" customFormat="1" ht="15.75" customHeight="1" x14ac:dyDescent="0.2">
      <c r="A76" s="700"/>
      <c r="B76" s="697"/>
      <c r="C76" s="726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23" t="s">
        <v>1202</v>
      </c>
      <c r="K76" s="549">
        <v>178000</v>
      </c>
      <c r="L76" s="124" t="s">
        <v>1207</v>
      </c>
      <c r="M76" s="238"/>
      <c r="N76" s="523"/>
      <c r="O76" s="528"/>
      <c r="P76" s="122"/>
      <c r="Q76" s="122"/>
      <c r="R76" s="122"/>
      <c r="S76" s="124"/>
    </row>
    <row r="77" spans="1:19" s="35" customFormat="1" ht="15.75" customHeight="1" x14ac:dyDescent="0.2">
      <c r="A77" s="700"/>
      <c r="B77" s="697"/>
      <c r="C77" s="525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23" t="s">
        <v>1250</v>
      </c>
      <c r="K77" s="549">
        <v>89</v>
      </c>
      <c r="L77" s="191" t="s">
        <v>1343</v>
      </c>
      <c r="M77" s="238"/>
      <c r="N77" s="523"/>
      <c r="O77" s="528"/>
      <c r="P77" s="122"/>
      <c r="Q77" s="122"/>
      <c r="R77" s="122"/>
      <c r="S77" s="124"/>
    </row>
    <row r="78" spans="1:19" s="35" customFormat="1" ht="15.75" customHeight="1" x14ac:dyDescent="0.2">
      <c r="A78" s="700"/>
      <c r="B78" s="697"/>
      <c r="C78" s="525" t="s">
        <v>1372</v>
      </c>
      <c r="D78" s="241">
        <v>980</v>
      </c>
      <c r="E78" s="242"/>
      <c r="F78" s="242"/>
      <c r="G78" s="242"/>
      <c r="H78" s="242"/>
      <c r="I78" s="243"/>
      <c r="J78" s="523" t="s">
        <v>1250</v>
      </c>
      <c r="K78" s="549">
        <v>98000</v>
      </c>
      <c r="L78" s="191" t="s">
        <v>1344</v>
      </c>
      <c r="M78" s="238"/>
      <c r="N78" s="523"/>
      <c r="O78" s="528"/>
      <c r="P78" s="122"/>
      <c r="Q78" s="122"/>
      <c r="R78" s="122"/>
      <c r="S78" s="124"/>
    </row>
    <row r="79" spans="1:19" s="35" customFormat="1" ht="15.75" customHeight="1" x14ac:dyDescent="0.2">
      <c r="A79" s="700"/>
      <c r="B79" s="697"/>
      <c r="C79" s="726" t="s">
        <v>1373</v>
      </c>
      <c r="D79" s="244"/>
      <c r="E79" s="242">
        <v>576</v>
      </c>
      <c r="F79" s="242"/>
      <c r="G79" s="242"/>
      <c r="H79" s="242"/>
      <c r="I79" s="243"/>
      <c r="J79" s="523" t="s">
        <v>1250</v>
      </c>
      <c r="K79" s="549">
        <v>192000</v>
      </c>
      <c r="L79" s="191" t="s">
        <v>1345</v>
      </c>
      <c r="M79" s="238"/>
      <c r="N79" s="523"/>
      <c r="O79" s="528"/>
      <c r="P79" s="122"/>
      <c r="Q79" s="122"/>
      <c r="R79" s="122"/>
      <c r="S79" s="124"/>
    </row>
    <row r="80" spans="1:19" s="35" customFormat="1" ht="15.75" customHeight="1" x14ac:dyDescent="0.2">
      <c r="A80" s="700"/>
      <c r="B80" s="697"/>
      <c r="C80" s="726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23" t="s">
        <v>1250</v>
      </c>
      <c r="K80" s="549">
        <v>118314</v>
      </c>
      <c r="L80" s="191" t="s">
        <v>1346</v>
      </c>
      <c r="M80" s="238"/>
      <c r="N80" s="523"/>
      <c r="O80" s="528"/>
      <c r="P80" s="122"/>
      <c r="Q80" s="122"/>
      <c r="R80" s="122"/>
      <c r="S80" s="124"/>
    </row>
    <row r="81" spans="1:19" s="35" customFormat="1" ht="15.75" customHeight="1" x14ac:dyDescent="0.2">
      <c r="A81" s="700"/>
      <c r="B81" s="697"/>
      <c r="C81" s="726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23" t="s">
        <v>1250</v>
      </c>
      <c r="K81" s="549">
        <v>22827</v>
      </c>
      <c r="L81" s="191" t="s">
        <v>1347</v>
      </c>
      <c r="M81" s="238"/>
      <c r="N81" s="523"/>
      <c r="O81" s="528"/>
      <c r="P81" s="122"/>
      <c r="Q81" s="122"/>
      <c r="R81" s="122"/>
      <c r="S81" s="124"/>
    </row>
    <row r="82" spans="1:19" s="35" customFormat="1" ht="15.75" customHeight="1" x14ac:dyDescent="0.2">
      <c r="A82" s="700"/>
      <c r="B82" s="697"/>
      <c r="C82" s="726"/>
      <c r="D82" s="244"/>
      <c r="E82" s="242"/>
      <c r="F82" s="242">
        <v>8.3378399999999999</v>
      </c>
      <c r="G82" s="242">
        <v>6.2533799999999999</v>
      </c>
      <c r="H82" s="242"/>
      <c r="I82" s="243"/>
      <c r="J82" s="523" t="s">
        <v>1250</v>
      </c>
      <c r="K82" s="549">
        <v>34741</v>
      </c>
      <c r="L82" s="191" t="s">
        <v>1348</v>
      </c>
      <c r="M82" s="238"/>
      <c r="N82" s="523"/>
      <c r="O82" s="528"/>
      <c r="P82" s="122"/>
      <c r="Q82" s="122"/>
      <c r="R82" s="122"/>
      <c r="S82" s="124"/>
    </row>
    <row r="83" spans="1:19" s="35" customFormat="1" ht="15.75" customHeight="1" x14ac:dyDescent="0.2">
      <c r="A83" s="700"/>
      <c r="B83" s="697"/>
      <c r="C83" s="726"/>
      <c r="D83" s="244"/>
      <c r="E83" s="242"/>
      <c r="F83" s="242"/>
      <c r="G83" s="242"/>
      <c r="H83" s="242">
        <v>67.8</v>
      </c>
      <c r="I83" s="243"/>
      <c r="J83" s="523" t="s">
        <v>1250</v>
      </c>
      <c r="K83" s="549">
        <v>113000</v>
      </c>
      <c r="L83" s="191" t="s">
        <v>1352</v>
      </c>
      <c r="M83" s="238"/>
      <c r="N83" s="523"/>
      <c r="O83" s="528"/>
      <c r="P83" s="122"/>
      <c r="Q83" s="122"/>
      <c r="R83" s="122"/>
      <c r="S83" s="124"/>
    </row>
    <row r="84" spans="1:19" s="35" customFormat="1" ht="15.75" customHeight="1" x14ac:dyDescent="0.2">
      <c r="A84" s="700"/>
      <c r="B84" s="697"/>
      <c r="C84" s="726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23" t="s">
        <v>1250</v>
      </c>
      <c r="K84" s="549">
        <v>40062</v>
      </c>
      <c r="L84" s="191" t="s">
        <v>1349</v>
      </c>
      <c r="M84" s="238"/>
      <c r="N84" s="523"/>
      <c r="O84" s="528"/>
      <c r="P84" s="122"/>
      <c r="Q84" s="122"/>
      <c r="R84" s="122"/>
      <c r="S84" s="124"/>
    </row>
    <row r="85" spans="1:19" s="35" customFormat="1" ht="15.75" customHeight="1" x14ac:dyDescent="0.2">
      <c r="A85" s="700"/>
      <c r="B85" s="697"/>
      <c r="C85" s="726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23" t="s">
        <v>1250</v>
      </c>
      <c r="K85" s="549">
        <v>70118</v>
      </c>
      <c r="L85" s="191" t="s">
        <v>1350</v>
      </c>
      <c r="M85" s="238"/>
      <c r="N85" s="523"/>
      <c r="O85" s="528"/>
      <c r="P85" s="122"/>
      <c r="Q85" s="122"/>
      <c r="R85" s="122"/>
      <c r="S85" s="124"/>
    </row>
    <row r="86" spans="1:19" s="35" customFormat="1" ht="15.75" customHeight="1" x14ac:dyDescent="0.2">
      <c r="A86" s="700"/>
      <c r="B86" s="697"/>
      <c r="C86" s="726"/>
      <c r="D86" s="597"/>
      <c r="E86" s="580"/>
      <c r="F86" s="580">
        <v>48.343499999999999</v>
      </c>
      <c r="G86" s="580">
        <v>48.343499999999999</v>
      </c>
      <c r="H86" s="580">
        <v>128.916</v>
      </c>
      <c r="I86" s="243"/>
      <c r="J86" s="523" t="s">
        <v>1250</v>
      </c>
      <c r="K86" s="549">
        <v>32229</v>
      </c>
      <c r="L86" s="191" t="s">
        <v>1351</v>
      </c>
      <c r="M86" s="238"/>
      <c r="N86" s="523"/>
      <c r="O86" s="528"/>
      <c r="P86" s="122"/>
      <c r="Q86" s="122"/>
      <c r="R86" s="122"/>
      <c r="S86" s="124"/>
    </row>
    <row r="87" spans="1:19" s="35" customFormat="1" ht="16.5" customHeight="1" thickBot="1" x14ac:dyDescent="0.25">
      <c r="A87" s="701"/>
      <c r="B87" s="698"/>
      <c r="C87" s="522" t="s">
        <v>1185</v>
      </c>
      <c r="D87" s="591">
        <v>2523.0591180000001</v>
      </c>
      <c r="E87" s="592">
        <v>1579.3137530000004</v>
      </c>
      <c r="F87" s="592">
        <v>395.61224199999998</v>
      </c>
      <c r="G87" s="593">
        <v>377.07252999999997</v>
      </c>
      <c r="H87" s="593">
        <v>727.55721640000002</v>
      </c>
      <c r="I87" s="316">
        <v>3613.9635000000003</v>
      </c>
      <c r="J87" s="523"/>
      <c r="K87" s="550"/>
      <c r="L87" s="126"/>
      <c r="M87" s="534"/>
      <c r="N87" s="524"/>
      <c r="O87" s="529"/>
      <c r="P87" s="533"/>
      <c r="Q87" s="533"/>
      <c r="R87" s="533"/>
      <c r="S87" s="126"/>
    </row>
    <row r="88" spans="1:19" s="36" customFormat="1" x14ac:dyDescent="0.2">
      <c r="A88" s="765" t="s">
        <v>1530</v>
      </c>
      <c r="B88" s="766" t="s">
        <v>1485</v>
      </c>
      <c r="C88" s="753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26"/>
      <c r="K88" s="150"/>
      <c r="L88" s="151"/>
      <c r="M88" s="152" t="s">
        <v>667</v>
      </c>
      <c r="N88" s="527" t="e">
        <v>#N/A</v>
      </c>
      <c r="O88" s="139" t="e">
        <v>#N/A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00"/>
      <c r="B89" s="697"/>
      <c r="C89" s="751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27"/>
      <c r="K89" s="136"/>
      <c r="L89" s="138"/>
      <c r="M89" s="145" t="s">
        <v>84</v>
      </c>
      <c r="N89" s="527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00"/>
      <c r="B90" s="697"/>
      <c r="C90" s="751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27"/>
      <c r="K90" s="136"/>
      <c r="L90" s="138"/>
      <c r="M90" s="145" t="s">
        <v>113</v>
      </c>
      <c r="N90" s="527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00"/>
      <c r="B91" s="697"/>
      <c r="C91" s="751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326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00"/>
      <c r="B92" s="697"/>
      <c r="C92" s="751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326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00"/>
      <c r="B93" s="697"/>
      <c r="C93" s="751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326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00"/>
      <c r="B94" s="697"/>
      <c r="C94" s="751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49">
        <v>43.134500000000003</v>
      </c>
      <c r="O94" s="46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00"/>
      <c r="B95" s="697"/>
      <c r="C95" s="751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49" t="e">
        <v>#N/A</v>
      </c>
      <c r="O95" s="46" t="e">
        <v>#N/A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00"/>
      <c r="B96" s="697"/>
      <c r="C96" s="751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00"/>
      <c r="B97" s="697"/>
      <c r="C97" s="751"/>
      <c r="D97" s="274"/>
      <c r="E97" s="598"/>
      <c r="F97" s="598"/>
      <c r="G97" s="598"/>
      <c r="H97" s="598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00"/>
      <c r="B98" s="697"/>
      <c r="C98" s="730" t="s">
        <v>1290</v>
      </c>
      <c r="D98" s="599"/>
      <c r="E98" s="583"/>
      <c r="F98" s="583"/>
      <c r="G98" s="583"/>
      <c r="H98" s="583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00"/>
      <c r="B99" s="697"/>
      <c r="C99" s="726"/>
      <c r="D99" s="600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00"/>
      <c r="B100" s="697"/>
      <c r="C100" s="727"/>
      <c r="D100" s="601"/>
      <c r="E100" s="584"/>
      <c r="F100" s="584"/>
      <c r="G100" s="584"/>
      <c r="H100" s="584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00"/>
      <c r="B101" s="697"/>
      <c r="C101" s="767" t="s">
        <v>1291</v>
      </c>
      <c r="D101" s="600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00"/>
      <c r="B102" s="697"/>
      <c r="C102" s="741"/>
      <c r="D102" s="600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00"/>
      <c r="B103" s="697"/>
      <c r="C103" s="742"/>
      <c r="D103" s="601"/>
      <c r="E103" s="584"/>
      <c r="F103" s="584"/>
      <c r="G103" s="584"/>
      <c r="H103" s="584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00"/>
      <c r="B104" s="697"/>
      <c r="C104" s="252" t="s">
        <v>1292</v>
      </c>
      <c r="D104" s="602">
        <v>729.94220100000007</v>
      </c>
      <c r="E104" s="590">
        <v>1141.9872793283444</v>
      </c>
      <c r="F104" s="590">
        <v>546.18065906959828</v>
      </c>
      <c r="G104" s="590">
        <v>451.68553516661171</v>
      </c>
      <c r="H104" s="590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00"/>
      <c r="B105" s="697"/>
      <c r="C105" s="730" t="s">
        <v>1209</v>
      </c>
      <c r="D105" s="365">
        <v>45.092796000000007</v>
      </c>
      <c r="E105" s="587">
        <v>234.58680000000004</v>
      </c>
      <c r="F105" s="587">
        <v>30.496284000000006</v>
      </c>
      <c r="G105" s="587">
        <v>28.150416000000003</v>
      </c>
      <c r="H105" s="587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00"/>
      <c r="B106" s="697"/>
      <c r="C106" s="726"/>
      <c r="D106" s="365">
        <v>66.425805000000011</v>
      </c>
      <c r="E106" s="587">
        <v>6.085795000000001</v>
      </c>
      <c r="F106" s="587">
        <v>2.5897000000000001</v>
      </c>
      <c r="G106" s="587">
        <v>2.5897000000000001</v>
      </c>
      <c r="H106" s="587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00"/>
      <c r="B107" s="697"/>
      <c r="C107" s="726"/>
      <c r="D107" s="365">
        <v>74.325599999999994</v>
      </c>
      <c r="E107" s="587">
        <v>0.67294799999999999</v>
      </c>
      <c r="F107" s="587">
        <v>0.78343200000000002</v>
      </c>
      <c r="G107" s="587">
        <v>0.78343200000000002</v>
      </c>
      <c r="H107" s="587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00"/>
      <c r="B108" s="697"/>
      <c r="C108" s="726"/>
      <c r="D108" s="365">
        <v>99.826999999999998</v>
      </c>
      <c r="E108" s="587">
        <v>12.067</v>
      </c>
      <c r="F108" s="587">
        <v>156.87100000000001</v>
      </c>
      <c r="G108" s="587">
        <v>153.58000000000001</v>
      </c>
      <c r="H108" s="587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00"/>
      <c r="B109" s="697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87">
        <v>266.56259999999997</v>
      </c>
      <c r="H109" s="587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01"/>
      <c r="B110" s="698"/>
      <c r="C110" s="146" t="s">
        <v>1185</v>
      </c>
      <c r="D110" s="603">
        <v>729.94220100000007</v>
      </c>
      <c r="E110" s="603">
        <v>1141.9545430000001</v>
      </c>
      <c r="F110" s="603">
        <v>546.15721600000006</v>
      </c>
      <c r="G110" s="603">
        <v>451.66614800000002</v>
      </c>
      <c r="H110" s="603">
        <v>1267.1262226000001</v>
      </c>
      <c r="I110" s="521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65" t="s">
        <v>1532</v>
      </c>
      <c r="B111" s="766" t="s">
        <v>1487</v>
      </c>
      <c r="C111" s="753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326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00"/>
      <c r="B112" s="697"/>
      <c r="C112" s="751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326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00"/>
      <c r="B113" s="697"/>
      <c r="C113" s="751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326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00"/>
      <c r="B114" s="697"/>
      <c r="C114" s="751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326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00"/>
      <c r="B115" s="697"/>
      <c r="C115" s="751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326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00"/>
      <c r="B116" s="697"/>
      <c r="C116" s="751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326" t="e">
        <v>#N/A</v>
      </c>
      <c r="O116" s="139" t="e">
        <v>#N/A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00"/>
      <c r="B117" s="697"/>
      <c r="C117" s="751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326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00"/>
      <c r="B118" s="697"/>
      <c r="C118" s="751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326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00"/>
      <c r="B119" s="697"/>
      <c r="C119" s="751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326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00"/>
      <c r="B120" s="697"/>
      <c r="C120" s="751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326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00"/>
      <c r="B121" s="697"/>
      <c r="C121" s="751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326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00"/>
      <c r="B122" s="697"/>
      <c r="C122" s="751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326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00"/>
      <c r="B123" s="697"/>
      <c r="C123" s="751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326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00"/>
      <c r="B124" s="697"/>
      <c r="C124" s="751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326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00"/>
      <c r="B125" s="697"/>
      <c r="C125" s="751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326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00"/>
      <c r="B126" s="697"/>
      <c r="C126" s="751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326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00"/>
      <c r="B127" s="697"/>
      <c r="C127" s="751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326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00"/>
      <c r="B128" s="697"/>
      <c r="C128" s="751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13">
        <v>46.286999999999999</v>
      </c>
      <c r="J128" s="49"/>
      <c r="K128" s="47"/>
      <c r="L128" s="48"/>
      <c r="M128" s="140" t="s">
        <v>548</v>
      </c>
      <c r="N128" s="326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00"/>
      <c r="B129" s="697"/>
      <c r="C129" s="751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326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00"/>
      <c r="B130" s="697"/>
      <c r="C130" s="751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326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00"/>
      <c r="B131" s="697"/>
      <c r="C131" s="751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326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00"/>
      <c r="B132" s="697"/>
      <c r="C132" s="751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326" t="e">
        <v>#N/A</v>
      </c>
      <c r="O132" s="139" t="e">
        <v>#N/A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00"/>
      <c r="B133" s="697"/>
      <c r="C133" s="751"/>
      <c r="D133" s="588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00"/>
      <c r="B134" s="697"/>
      <c r="C134" s="751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11" customFormat="1" ht="15.75" customHeight="1" x14ac:dyDescent="0.2">
      <c r="A135" s="700"/>
      <c r="B135" s="697"/>
      <c r="C135" s="767" t="s">
        <v>1291</v>
      </c>
      <c r="D135" s="162"/>
      <c r="E135" s="163"/>
      <c r="F135" s="163"/>
      <c r="G135" s="163"/>
      <c r="H135" s="163"/>
      <c r="I135" s="514" t="s">
        <v>1753</v>
      </c>
      <c r="J135" s="512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00"/>
      <c r="B136" s="697"/>
      <c r="C136" s="741"/>
      <c r="D136" s="104"/>
      <c r="E136" s="497"/>
      <c r="F136" s="497"/>
      <c r="G136" s="497"/>
      <c r="H136" s="497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00"/>
      <c r="B137" s="697"/>
      <c r="C137" s="742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00"/>
      <c r="B138" s="697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00"/>
      <c r="B139" s="697"/>
      <c r="C139" s="730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00"/>
      <c r="B140" s="697"/>
      <c r="C140" s="726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00"/>
      <c r="B141" s="697"/>
      <c r="C141" s="726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00"/>
      <c r="B142" s="697"/>
      <c r="C142" s="726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00"/>
      <c r="B143" s="697"/>
      <c r="C143" s="726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00"/>
      <c r="B144" s="697"/>
      <c r="C144" s="726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19" ht="15.75" customHeight="1" x14ac:dyDescent="0.2">
      <c r="A145" s="700"/>
      <c r="B145" s="697"/>
      <c r="C145" s="726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19" ht="15.75" customHeight="1" x14ac:dyDescent="0.2">
      <c r="A146" s="700"/>
      <c r="B146" s="697"/>
      <c r="C146" s="726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19" ht="15.75" customHeight="1" x14ac:dyDescent="0.2">
      <c r="A147" s="700"/>
      <c r="B147" s="697"/>
      <c r="C147" s="726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19" ht="15.75" customHeight="1" x14ac:dyDescent="0.2">
      <c r="A148" s="700"/>
      <c r="B148" s="697"/>
      <c r="C148" s="726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19" ht="15.75" customHeight="1" x14ac:dyDescent="0.2">
      <c r="A149" s="700"/>
      <c r="B149" s="697"/>
      <c r="C149" s="726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19" ht="15.75" customHeight="1" x14ac:dyDescent="0.2">
      <c r="A150" s="700"/>
      <c r="B150" s="697"/>
      <c r="C150" s="726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19" ht="15.75" customHeight="1" x14ac:dyDescent="0.2">
      <c r="A151" s="700"/>
      <c r="B151" s="697"/>
      <c r="C151" s="726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</row>
    <row r="152" spans="1:19" ht="16.5" customHeight="1" thickBot="1" x14ac:dyDescent="0.25">
      <c r="A152" s="701"/>
      <c r="B152" s="698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</row>
    <row r="153" spans="1:19" s="74" customFormat="1" x14ac:dyDescent="0.2">
      <c r="A153" s="765" t="s">
        <v>1525</v>
      </c>
      <c r="B153" s="766" t="s">
        <v>1489</v>
      </c>
      <c r="C153" s="753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326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19" s="74" customFormat="1" x14ac:dyDescent="0.2">
      <c r="A154" s="700"/>
      <c r="B154" s="697"/>
      <c r="C154" s="751"/>
      <c r="D154" s="263">
        <v>33.84283595048236</v>
      </c>
      <c r="E154" s="587">
        <v>10.199210834391945</v>
      </c>
      <c r="F154" s="587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326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19" s="74" customFormat="1" x14ac:dyDescent="0.2">
      <c r="A155" s="700"/>
      <c r="B155" s="697"/>
      <c r="C155" s="751"/>
      <c r="D155" s="263">
        <v>2016.9811576579893</v>
      </c>
      <c r="E155" s="587">
        <v>607.85733518459949</v>
      </c>
      <c r="F155" s="587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326" t="e">
        <v>#N/A</v>
      </c>
      <c r="O155" s="139" t="e">
        <v>#N/A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19" s="74" customFormat="1" x14ac:dyDescent="0.2">
      <c r="A156" s="700"/>
      <c r="B156" s="697"/>
      <c r="C156" s="751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326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19" s="74" customFormat="1" x14ac:dyDescent="0.2">
      <c r="A157" s="700"/>
      <c r="B157" s="697"/>
      <c r="C157" s="751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326" t="e">
        <v>#N/A</v>
      </c>
      <c r="O157" s="139" t="e">
        <v>#N/A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19" x14ac:dyDescent="0.2">
      <c r="A158" s="700"/>
      <c r="B158" s="697"/>
      <c r="C158" s="751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326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19" x14ac:dyDescent="0.2">
      <c r="A159" s="700"/>
      <c r="B159" s="697"/>
      <c r="C159" s="751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394"/>
      <c r="O159" s="139"/>
      <c r="P159" s="257"/>
      <c r="Q159" s="257"/>
      <c r="R159" s="259"/>
      <c r="S159" s="258"/>
    </row>
    <row r="160" spans="1:19" ht="15.75" customHeight="1" x14ac:dyDescent="0.2">
      <c r="A160" s="700"/>
      <c r="B160" s="697"/>
      <c r="C160" s="751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326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00"/>
      <c r="B161" s="697"/>
      <c r="C161" s="751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326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00"/>
      <c r="B162" s="697"/>
      <c r="C162" s="751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326">
        <v>44.695700000000002</v>
      </c>
      <c r="O162" s="139">
        <v>22.130099999999999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00"/>
      <c r="B163" s="697"/>
      <c r="C163" s="751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326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00"/>
      <c r="B164" s="697"/>
      <c r="C164" s="751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326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00"/>
      <c r="B165" s="697"/>
      <c r="C165" s="751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326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00"/>
      <c r="B166" s="697"/>
      <c r="C166" s="751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326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00"/>
      <c r="B167" s="697"/>
      <c r="C167" s="751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326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00"/>
      <c r="B168" s="697"/>
      <c r="C168" s="751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326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00"/>
      <c r="B169" s="697"/>
      <c r="C169" s="751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326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00"/>
      <c r="B170" s="697"/>
      <c r="C170" s="751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326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00"/>
      <c r="B171" s="697"/>
      <c r="C171" s="751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326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00"/>
      <c r="B172" s="697"/>
      <c r="C172" s="751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326" t="e">
        <v>#N/A</v>
      </c>
      <c r="O172" s="139" t="e">
        <v>#N/A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00"/>
      <c r="B173" s="697"/>
      <c r="C173" s="751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326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00"/>
      <c r="B174" s="697"/>
      <c r="C174" s="751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326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00"/>
      <c r="B175" s="697"/>
      <c r="C175" s="751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326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00"/>
      <c r="B176" s="697"/>
      <c r="C176" s="751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326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00"/>
      <c r="B177" s="697"/>
      <c r="C177" s="751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326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00"/>
      <c r="B178" s="697"/>
      <c r="C178" s="751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326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00"/>
      <c r="B179" s="697"/>
      <c r="C179" s="751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326" t="e">
        <v>#N/A</v>
      </c>
      <c r="O179" s="139" t="e">
        <v>#N/A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00"/>
      <c r="B180" s="697"/>
      <c r="C180" s="751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326" t="e">
        <v>#N/A</v>
      </c>
      <c r="O180" s="139" t="e">
        <v>#N/A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00"/>
      <c r="B181" s="697"/>
      <c r="C181" s="751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326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00"/>
      <c r="B182" s="697"/>
      <c r="C182" s="751"/>
      <c r="D182" s="588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00"/>
      <c r="B183" s="697"/>
      <c r="C183" s="179" t="s">
        <v>1292</v>
      </c>
      <c r="D183" s="589">
        <v>2840.4075544000002</v>
      </c>
      <c r="E183" s="277">
        <v>866.81220130000008</v>
      </c>
      <c r="F183" s="590">
        <v>1063.1304502561077</v>
      </c>
      <c r="G183" s="590">
        <v>359.44070125985962</v>
      </c>
      <c r="H183" s="590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00"/>
      <c r="B184" s="697"/>
      <c r="C184" s="395" t="s">
        <v>1522</v>
      </c>
      <c r="D184" s="587">
        <v>259.22014999999999</v>
      </c>
      <c r="E184" s="587">
        <v>59.834600000000002</v>
      </c>
      <c r="F184" s="587">
        <v>662.72500000000002</v>
      </c>
      <c r="G184" s="587">
        <v>132.54499999999999</v>
      </c>
      <c r="H184" s="587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00"/>
      <c r="B185" s="697"/>
      <c r="C185" s="395" t="s">
        <v>1521</v>
      </c>
      <c r="D185" s="587">
        <v>2053.137702</v>
      </c>
      <c r="E185" s="587">
        <v>618.753828</v>
      </c>
      <c r="F185" s="587">
        <v>387.134748</v>
      </c>
      <c r="G185" s="587">
        <v>215.07486</v>
      </c>
      <c r="H185" s="587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00"/>
      <c r="B186" s="697"/>
      <c r="C186" s="417" t="s">
        <v>1720</v>
      </c>
      <c r="D186" s="587">
        <v>16.2559924</v>
      </c>
      <c r="E186" s="587">
        <v>8.0823333000000002</v>
      </c>
      <c r="F186" s="587"/>
      <c r="G186" s="587"/>
      <c r="H186" s="587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00"/>
      <c r="B187" s="697"/>
      <c r="C187" s="395" t="s">
        <v>1523</v>
      </c>
      <c r="D187" s="587">
        <v>144.41091</v>
      </c>
      <c r="E187" s="587">
        <v>96.602519999999998</v>
      </c>
      <c r="F187" s="587">
        <v>13.307220000000001</v>
      </c>
      <c r="G187" s="587">
        <v>11.82864</v>
      </c>
      <c r="H187" s="587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00"/>
      <c r="B188" s="697"/>
      <c r="C188" s="417" t="s">
        <v>1721</v>
      </c>
      <c r="D188" s="587">
        <v>308.05279999999999</v>
      </c>
      <c r="E188" s="587">
        <v>66.298320000000004</v>
      </c>
      <c r="F188" s="587"/>
      <c r="G188" s="587"/>
      <c r="H188" s="587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00"/>
      <c r="B189" s="697"/>
      <c r="C189" s="417" t="s">
        <v>1722</v>
      </c>
      <c r="D189" s="587">
        <v>59.33</v>
      </c>
      <c r="E189" s="587">
        <v>17.240599999999997</v>
      </c>
      <c r="F189" s="587"/>
      <c r="G189" s="587"/>
      <c r="H189" s="587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01"/>
      <c r="B190" s="698"/>
      <c r="C190" s="229" t="s">
        <v>1185</v>
      </c>
      <c r="D190" s="591">
        <v>2840.4075544000002</v>
      </c>
      <c r="E190" s="592">
        <v>866.81220129999997</v>
      </c>
      <c r="F190" s="592">
        <v>1063.166968</v>
      </c>
      <c r="G190" s="593">
        <v>359.44850000000002</v>
      </c>
      <c r="H190" s="593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65" t="s">
        <v>1754</v>
      </c>
      <c r="B191" s="766" t="s">
        <v>1538</v>
      </c>
      <c r="C191" s="753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326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00"/>
      <c r="B192" s="697"/>
      <c r="C192" s="751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326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00"/>
      <c r="B193" s="697"/>
      <c r="C193" s="751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326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00"/>
      <c r="B194" s="697"/>
      <c r="C194" s="751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326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00"/>
      <c r="B195" s="697"/>
      <c r="C195" s="751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326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00"/>
      <c r="B196" s="697"/>
      <c r="C196" s="751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11" customFormat="1" ht="15.75" customHeight="1" x14ac:dyDescent="0.2">
      <c r="A197" s="700"/>
      <c r="B197" s="697"/>
      <c r="C197" s="767" t="s">
        <v>1291</v>
      </c>
      <c r="D197" s="594"/>
      <c r="E197" s="583"/>
      <c r="F197" s="583"/>
      <c r="G197" s="583"/>
      <c r="H197" s="583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00"/>
      <c r="B198" s="697"/>
      <c r="C198" s="741"/>
      <c r="D198" s="588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00"/>
      <c r="B199" s="697"/>
      <c r="C199" s="742"/>
      <c r="D199" s="595"/>
      <c r="E199" s="584"/>
      <c r="F199" s="584"/>
      <c r="G199" s="584"/>
      <c r="H199" s="584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00"/>
      <c r="B200" s="697"/>
      <c r="C200" s="179" t="s">
        <v>1292</v>
      </c>
      <c r="D200" s="596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00"/>
      <c r="B201" s="697"/>
      <c r="C201" s="730" t="s">
        <v>1209</v>
      </c>
      <c r="D201" s="587">
        <v>463.48466999999994</v>
      </c>
      <c r="E201" s="587">
        <v>1818.4565999999995</v>
      </c>
      <c r="F201" s="587">
        <v>17.075750999999997</v>
      </c>
      <c r="G201" s="587">
        <v>7.5399419999999981</v>
      </c>
      <c r="H201" s="587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00"/>
      <c r="B202" s="697"/>
      <c r="C202" s="726"/>
      <c r="D202" s="587">
        <v>672.67584799999997</v>
      </c>
      <c r="E202" s="587">
        <v>3676.5684000000001</v>
      </c>
      <c r="F202" s="587">
        <v>21.5147336</v>
      </c>
      <c r="G202" s="587">
        <v>8.7148288000000012</v>
      </c>
      <c r="H202" s="587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00"/>
      <c r="B203" s="697"/>
      <c r="C203" s="726"/>
      <c r="D203" s="587">
        <v>438.71651100000008</v>
      </c>
      <c r="E203" s="587">
        <v>1.3851611190000004</v>
      </c>
      <c r="F203" s="587">
        <v>4.3871651100000006</v>
      </c>
      <c r="G203" s="587">
        <v>4.3871651100000006</v>
      </c>
      <c r="H203" s="587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00"/>
      <c r="B204" s="697"/>
      <c r="C204" s="726"/>
      <c r="D204" s="587">
        <v>759.55203600000016</v>
      </c>
      <c r="E204" s="587">
        <v>2647.734210000001</v>
      </c>
      <c r="F204" s="587">
        <v>134.79374160000003</v>
      </c>
      <c r="G204" s="587">
        <v>103.23488940000003</v>
      </c>
      <c r="H204" s="587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00"/>
      <c r="B205" s="697"/>
      <c r="C205" s="726"/>
      <c r="D205" s="587">
        <v>181.04969999999997</v>
      </c>
      <c r="E205" s="587">
        <v>129.52016999999998</v>
      </c>
      <c r="F205" s="587">
        <v>8.9132159999999985</v>
      </c>
      <c r="G205" s="587">
        <v>2.2283039999999996</v>
      </c>
      <c r="H205" s="587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00"/>
      <c r="B206" s="697"/>
      <c r="C206" s="726"/>
      <c r="D206" s="587">
        <v>239.59800000000004</v>
      </c>
      <c r="E206" s="587">
        <v>31.946400000000008</v>
      </c>
      <c r="F206" s="587">
        <v>458.49000000000007</v>
      </c>
      <c r="G206" s="587">
        <v>393.41400000000004</v>
      </c>
      <c r="H206" s="587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01"/>
      <c r="B207" s="698"/>
      <c r="C207" s="328" t="s">
        <v>1185</v>
      </c>
      <c r="D207" s="591">
        <v>2755.0767650000003</v>
      </c>
      <c r="E207" s="592">
        <v>8305.6109411190009</v>
      </c>
      <c r="F207" s="592">
        <v>645.17460731000006</v>
      </c>
      <c r="G207" s="593">
        <v>519.51912931000004</v>
      </c>
      <c r="H207" s="593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65" t="s">
        <v>1754</v>
      </c>
      <c r="B208" s="766" t="s">
        <v>1539</v>
      </c>
      <c r="C208" s="753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9">
        <v>0</v>
      </c>
      <c r="J208" s="402"/>
      <c r="K208" s="150"/>
      <c r="L208" s="151"/>
      <c r="M208" s="254" t="s">
        <v>1792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00"/>
      <c r="B209" s="697"/>
      <c r="C209" s="751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80">
        <v>0</v>
      </c>
      <c r="J209" s="502"/>
      <c r="K209" s="136"/>
      <c r="L209" s="138"/>
      <c r="M209" s="255" t="s">
        <v>1780</v>
      </c>
      <c r="N209" s="502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00"/>
      <c r="B210" s="697"/>
      <c r="C210" s="751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80">
        <v>0</v>
      </c>
      <c r="J210" s="565"/>
      <c r="K210" s="136"/>
      <c r="L210" s="138"/>
      <c r="M210" s="255" t="s">
        <v>1782</v>
      </c>
      <c r="N210" s="565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00"/>
      <c r="B211" s="697"/>
      <c r="C211" s="751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80">
        <v>0</v>
      </c>
      <c r="J211" s="565"/>
      <c r="K211" s="136"/>
      <c r="L211" s="138"/>
      <c r="M211" s="255" t="s">
        <v>1782</v>
      </c>
      <c r="N211" s="565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00"/>
      <c r="B212" s="697"/>
      <c r="C212" s="751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80">
        <v>0</v>
      </c>
      <c r="J212" s="565"/>
      <c r="K212" s="136"/>
      <c r="L212" s="138"/>
      <c r="M212" s="255" t="s">
        <v>1782</v>
      </c>
      <c r="N212" s="565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00"/>
      <c r="B213" s="697"/>
      <c r="C213" s="751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80">
        <v>0</v>
      </c>
      <c r="J213" s="565"/>
      <c r="K213" s="136"/>
      <c r="L213" s="138"/>
      <c r="M213" s="255" t="s">
        <v>1783</v>
      </c>
      <c r="N213" s="565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00"/>
      <c r="B214" s="697"/>
      <c r="C214" s="751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80">
        <v>0</v>
      </c>
      <c r="J214" s="565"/>
      <c r="K214" s="136"/>
      <c r="L214" s="138"/>
      <c r="M214" s="255" t="s">
        <v>1806</v>
      </c>
      <c r="N214" s="565"/>
      <c r="O214" s="139"/>
      <c r="P214" s="257"/>
      <c r="Q214" s="257"/>
      <c r="R214" s="259" t="s">
        <v>1798</v>
      </c>
      <c r="S214" s="258"/>
    </row>
    <row r="215" spans="1:19" s="74" customFormat="1" x14ac:dyDescent="0.2">
      <c r="A215" s="700"/>
      <c r="B215" s="697"/>
      <c r="C215" s="751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80">
        <v>0</v>
      </c>
      <c r="J215" s="565"/>
      <c r="K215" s="136"/>
      <c r="L215" s="138"/>
      <c r="M215" s="255" t="s">
        <v>1806</v>
      </c>
      <c r="N215" s="565"/>
      <c r="O215" s="139"/>
      <c r="P215" s="257"/>
      <c r="Q215" s="257"/>
      <c r="R215" s="259" t="s">
        <v>1799</v>
      </c>
      <c r="S215" s="258"/>
    </row>
    <row r="216" spans="1:19" s="74" customFormat="1" x14ac:dyDescent="0.2">
      <c r="A216" s="700"/>
      <c r="B216" s="697"/>
      <c r="C216" s="751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80">
        <v>0</v>
      </c>
      <c r="J216" s="565"/>
      <c r="K216" s="136"/>
      <c r="L216" s="138"/>
      <c r="M216" s="255" t="s">
        <v>1806</v>
      </c>
      <c r="N216" s="565"/>
      <c r="O216" s="139"/>
      <c r="P216" s="257"/>
      <c r="Q216" s="257"/>
      <c r="R216" s="259" t="s">
        <v>1800</v>
      </c>
      <c r="S216" s="258"/>
    </row>
    <row r="217" spans="1:19" s="74" customFormat="1" x14ac:dyDescent="0.2">
      <c r="A217" s="700"/>
      <c r="B217" s="697"/>
      <c r="C217" s="751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80">
        <v>0</v>
      </c>
      <c r="J217" s="565"/>
      <c r="K217" s="136"/>
      <c r="L217" s="138"/>
      <c r="M217" s="255" t="s">
        <v>1768</v>
      </c>
      <c r="N217" s="565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00"/>
      <c r="B218" s="697"/>
      <c r="C218" s="751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80">
        <v>0</v>
      </c>
      <c r="J218" s="565"/>
      <c r="K218" s="136"/>
      <c r="L218" s="138"/>
      <c r="M218" s="255" t="s">
        <v>1769</v>
      </c>
      <c r="N218" s="565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00"/>
      <c r="B219" s="697"/>
      <c r="C219" s="751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80">
        <v>0</v>
      </c>
      <c r="J219" s="565"/>
      <c r="K219" s="136"/>
      <c r="L219" s="138"/>
      <c r="M219" s="255" t="s">
        <v>1770</v>
      </c>
      <c r="N219" s="565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00"/>
      <c r="B220" s="697"/>
      <c r="C220" s="751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80">
        <v>0</v>
      </c>
      <c r="J220" s="565"/>
      <c r="K220" s="136"/>
      <c r="L220" s="138"/>
      <c r="M220" s="255" t="s">
        <v>1771</v>
      </c>
      <c r="N220" s="565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00"/>
      <c r="B221" s="697"/>
      <c r="C221" s="751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80">
        <v>0</v>
      </c>
      <c r="J221" s="565"/>
      <c r="K221" s="136"/>
      <c r="L221" s="138"/>
      <c r="M221" s="255" t="s">
        <v>1772</v>
      </c>
      <c r="N221" s="565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00"/>
      <c r="B222" s="697"/>
      <c r="C222" s="751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80">
        <v>0</v>
      </c>
      <c r="J222" s="565"/>
      <c r="K222" s="136"/>
      <c r="L222" s="138"/>
      <c r="M222" s="255" t="s">
        <v>1774</v>
      </c>
      <c r="N222" s="565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00"/>
      <c r="B223" s="697"/>
      <c r="C223" s="751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80">
        <v>0</v>
      </c>
      <c r="J223" s="565"/>
      <c r="K223" s="136"/>
      <c r="L223" s="138"/>
      <c r="M223" s="255" t="s">
        <v>1775</v>
      </c>
      <c r="N223" s="565">
        <v>43.295976000000003</v>
      </c>
      <c r="O223" s="139">
        <v>21.296605</v>
      </c>
      <c r="P223" s="257"/>
      <c r="Q223" s="257"/>
      <c r="R223" s="259" t="s">
        <v>1793</v>
      </c>
      <c r="S223" s="258"/>
    </row>
    <row r="224" spans="1:19" s="74" customFormat="1" x14ac:dyDescent="0.2">
      <c r="A224" s="700"/>
      <c r="B224" s="697"/>
      <c r="C224" s="751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80">
        <v>0</v>
      </c>
      <c r="J224" s="565"/>
      <c r="K224" s="136"/>
      <c r="L224" s="138"/>
      <c r="M224" s="255" t="s">
        <v>1776</v>
      </c>
      <c r="N224" s="565">
        <v>45.649563000000001</v>
      </c>
      <c r="O224" s="139">
        <v>20.036276000000001</v>
      </c>
      <c r="P224" s="257"/>
      <c r="Q224" s="257"/>
      <c r="R224" s="259" t="s">
        <v>1794</v>
      </c>
      <c r="S224" s="258"/>
    </row>
    <row r="225" spans="1:19" s="74" customFormat="1" x14ac:dyDescent="0.2">
      <c r="A225" s="700"/>
      <c r="B225" s="697"/>
      <c r="C225" s="751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80">
        <v>0</v>
      </c>
      <c r="J225" s="565"/>
      <c r="K225" s="136"/>
      <c r="L225" s="138"/>
      <c r="M225" s="255" t="s">
        <v>1778</v>
      </c>
      <c r="N225" s="565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00"/>
      <c r="B226" s="697"/>
      <c r="C226" s="751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80">
        <v>0</v>
      </c>
      <c r="J226" s="565"/>
      <c r="K226" s="136"/>
      <c r="L226" s="138"/>
      <c r="M226" s="255" t="s">
        <v>1781</v>
      </c>
      <c r="N226" s="565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00"/>
      <c r="B227" s="697"/>
      <c r="C227" s="751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80">
        <v>0</v>
      </c>
      <c r="J227" s="565"/>
      <c r="K227" s="136"/>
      <c r="L227" s="138"/>
      <c r="M227" s="255" t="s">
        <v>1784</v>
      </c>
      <c r="N227" s="565">
        <v>44.800789999999999</v>
      </c>
      <c r="O227" s="139">
        <v>20.462029000000001</v>
      </c>
      <c r="P227" s="257"/>
      <c r="Q227" s="257"/>
      <c r="R227" s="259" t="s">
        <v>1797</v>
      </c>
      <c r="S227" s="258"/>
    </row>
    <row r="228" spans="1:19" s="74" customFormat="1" x14ac:dyDescent="0.2">
      <c r="A228" s="700"/>
      <c r="B228" s="697"/>
      <c r="C228" s="751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80">
        <v>0</v>
      </c>
      <c r="J228" s="565"/>
      <c r="K228" s="136"/>
      <c r="L228" s="138"/>
      <c r="M228" s="255" t="s">
        <v>1785</v>
      </c>
      <c r="N228" s="565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00"/>
      <c r="B229" s="697"/>
      <c r="C229" s="751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80">
        <v>0</v>
      </c>
      <c r="J229" s="565"/>
      <c r="K229" s="136"/>
      <c r="L229" s="138"/>
      <c r="M229" s="255" t="s">
        <v>1773</v>
      </c>
      <c r="N229" s="565">
        <v>44.825783999999999</v>
      </c>
      <c r="O229" s="139" t="s">
        <v>1790</v>
      </c>
      <c r="P229" s="257" t="s">
        <v>54</v>
      </c>
      <c r="Q229" s="257" t="s">
        <v>55</v>
      </c>
      <c r="R229" s="259" t="s">
        <v>1791</v>
      </c>
      <c r="S229" s="258"/>
    </row>
    <row r="230" spans="1:19" s="74" customFormat="1" x14ac:dyDescent="0.2">
      <c r="A230" s="700"/>
      <c r="B230" s="697"/>
      <c r="C230" s="751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80">
        <v>0</v>
      </c>
      <c r="J230" s="565"/>
      <c r="K230" s="136"/>
      <c r="L230" s="138"/>
      <c r="M230" s="255" t="s">
        <v>1777</v>
      </c>
      <c r="N230" s="565">
        <v>43.858246000000001</v>
      </c>
      <c r="O230" s="139">
        <v>20.133652999999999</v>
      </c>
      <c r="P230" s="257"/>
      <c r="Q230" s="257"/>
      <c r="R230" s="259" t="s">
        <v>1795</v>
      </c>
      <c r="S230" s="258"/>
    </row>
    <row r="231" spans="1:19" s="74" customFormat="1" x14ac:dyDescent="0.2">
      <c r="A231" s="700"/>
      <c r="B231" s="697"/>
      <c r="C231" s="751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80">
        <v>0</v>
      </c>
      <c r="J231" s="565"/>
      <c r="K231" s="136"/>
      <c r="L231" s="138"/>
      <c r="M231" s="255" t="s">
        <v>1779</v>
      </c>
      <c r="N231" s="565" t="s">
        <v>1796</v>
      </c>
      <c r="O231" s="139" t="s">
        <v>1796</v>
      </c>
      <c r="P231" s="257"/>
      <c r="Q231" s="257"/>
      <c r="R231" s="259"/>
      <c r="S231" s="258"/>
    </row>
    <row r="232" spans="1:19" s="74" customFormat="1" x14ac:dyDescent="0.2">
      <c r="A232" s="700"/>
      <c r="B232" s="697"/>
      <c r="C232" s="751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80">
        <v>0</v>
      </c>
      <c r="J232" s="565"/>
      <c r="K232" s="136"/>
      <c r="L232" s="138"/>
      <c r="M232" s="255" t="s">
        <v>1786</v>
      </c>
      <c r="N232" s="565" t="s">
        <v>1801</v>
      </c>
      <c r="O232" s="139"/>
      <c r="P232" s="257"/>
      <c r="Q232" s="257"/>
      <c r="R232" s="259"/>
      <c r="S232" s="258"/>
    </row>
    <row r="233" spans="1:19" s="74" customFormat="1" x14ac:dyDescent="0.2">
      <c r="A233" s="700"/>
      <c r="B233" s="697"/>
      <c r="C233" s="751"/>
      <c r="D233" s="274"/>
      <c r="E233" s="274"/>
      <c r="F233" s="274"/>
      <c r="G233" s="274"/>
      <c r="H233" s="274"/>
      <c r="I233" s="190"/>
      <c r="J233" s="565"/>
      <c r="K233" s="136"/>
      <c r="L233" s="138"/>
      <c r="M233" s="255"/>
      <c r="N233" s="565"/>
      <c r="O233" s="139"/>
      <c r="P233" s="257"/>
      <c r="Q233" s="257"/>
      <c r="R233" s="259"/>
      <c r="S233" s="258"/>
    </row>
    <row r="234" spans="1:19" s="74" customFormat="1" x14ac:dyDescent="0.2">
      <c r="A234" s="700"/>
      <c r="B234" s="697"/>
      <c r="C234" s="754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00"/>
      <c r="B235" s="697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00"/>
      <c r="B236" s="697"/>
      <c r="C236" s="730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00"/>
      <c r="B237" s="697"/>
      <c r="C237" s="726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00"/>
      <c r="B238" s="697"/>
      <c r="C238" s="726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00"/>
      <c r="B239" s="697"/>
      <c r="C239" s="726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01"/>
      <c r="B240" s="698"/>
      <c r="C240" s="504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65" t="s">
        <v>1755</v>
      </c>
      <c r="B241" s="766" t="s">
        <v>1756</v>
      </c>
      <c r="C241" s="753" t="s">
        <v>1184</v>
      </c>
      <c r="D241" s="375"/>
      <c r="E241" s="376"/>
      <c r="F241" s="419"/>
      <c r="G241" s="148"/>
      <c r="H241" s="148"/>
      <c r="I241" s="196"/>
      <c r="J241" s="500"/>
      <c r="K241" s="150"/>
      <c r="L241" s="151"/>
      <c r="M241" s="152"/>
      <c r="N241" s="501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00"/>
      <c r="B242" s="697"/>
      <c r="C242" s="751"/>
      <c r="D242" s="273"/>
      <c r="E242" s="274"/>
      <c r="F242" s="274"/>
      <c r="G242" s="134"/>
      <c r="H242" s="134"/>
      <c r="I242" s="190"/>
      <c r="J242" s="501"/>
      <c r="K242" s="136"/>
      <c r="L242" s="138"/>
      <c r="M242" s="145"/>
      <c r="N242" s="501"/>
      <c r="O242" s="139"/>
      <c r="P242" s="257"/>
      <c r="Q242" s="257"/>
      <c r="R242" s="259"/>
      <c r="S242" s="258"/>
    </row>
    <row r="243" spans="1:19" s="74" customFormat="1" x14ac:dyDescent="0.2">
      <c r="A243" s="700"/>
      <c r="B243" s="697"/>
      <c r="C243" s="751"/>
      <c r="D243" s="273"/>
      <c r="E243" s="274"/>
      <c r="F243" s="420"/>
      <c r="G243" s="134"/>
      <c r="H243" s="134"/>
      <c r="I243" s="190"/>
      <c r="J243" s="501"/>
      <c r="K243" s="136"/>
      <c r="L243" s="138"/>
      <c r="M243" s="145"/>
      <c r="N243" s="501"/>
      <c r="O243" s="139"/>
      <c r="P243" s="257"/>
      <c r="Q243" s="257"/>
      <c r="R243" s="259"/>
      <c r="S243" s="258"/>
    </row>
    <row r="244" spans="1:19" s="74" customFormat="1" x14ac:dyDescent="0.2">
      <c r="A244" s="700"/>
      <c r="B244" s="697"/>
      <c r="C244" s="751"/>
      <c r="D244" s="273"/>
      <c r="E244" s="274"/>
      <c r="F244" s="420"/>
      <c r="G244" s="134"/>
      <c r="H244" s="134"/>
      <c r="I244" s="190"/>
      <c r="J244" s="501"/>
      <c r="K244" s="136"/>
      <c r="L244" s="138"/>
      <c r="M244" s="145"/>
      <c r="N244" s="501"/>
      <c r="O244" s="139"/>
      <c r="P244" s="257"/>
      <c r="Q244" s="257"/>
      <c r="R244" s="259"/>
      <c r="S244" s="258"/>
    </row>
    <row r="245" spans="1:19" s="74" customFormat="1" x14ac:dyDescent="0.2">
      <c r="A245" s="700"/>
      <c r="B245" s="697"/>
      <c r="C245" s="751"/>
      <c r="D245" s="273"/>
      <c r="E245" s="274"/>
      <c r="F245" s="420"/>
      <c r="G245" s="134"/>
      <c r="H245" s="134"/>
      <c r="I245" s="190"/>
      <c r="J245" s="501"/>
      <c r="K245" s="136"/>
      <c r="L245" s="138"/>
      <c r="M245" s="145"/>
      <c r="N245" s="501"/>
      <c r="O245" s="139"/>
      <c r="P245" s="257"/>
      <c r="Q245" s="257"/>
      <c r="R245" s="259"/>
      <c r="S245" s="258"/>
    </row>
    <row r="246" spans="1:19" s="74" customFormat="1" x14ac:dyDescent="0.2">
      <c r="A246" s="700"/>
      <c r="B246" s="697"/>
      <c r="C246" s="751"/>
      <c r="D246" s="133"/>
      <c r="E246" s="134"/>
      <c r="F246" s="134"/>
      <c r="G246" s="134"/>
      <c r="H246" s="134"/>
      <c r="I246" s="190"/>
      <c r="J246" s="501"/>
      <c r="K246" s="136"/>
      <c r="L246" s="138"/>
      <c r="M246" s="145"/>
      <c r="N246" s="501"/>
      <c r="O246" s="139"/>
      <c r="P246" s="136"/>
      <c r="Q246" s="136"/>
      <c r="R246" s="137"/>
      <c r="S246" s="138"/>
    </row>
    <row r="247" spans="1:19" s="511" customFormat="1" ht="15.75" customHeight="1" x14ac:dyDescent="0.2">
      <c r="A247" s="700"/>
      <c r="B247" s="697"/>
      <c r="C247" s="767" t="s">
        <v>1291</v>
      </c>
      <c r="D247" s="162"/>
      <c r="E247" s="163"/>
      <c r="F247" s="163"/>
      <c r="G247" s="163"/>
      <c r="H247" s="163"/>
      <c r="I247" s="518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00"/>
      <c r="B248" s="697"/>
      <c r="C248" s="741"/>
      <c r="D248" s="104"/>
      <c r="E248" s="497"/>
      <c r="F248" s="497"/>
      <c r="G248" s="497"/>
      <c r="H248" s="497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00"/>
      <c r="B249" s="697"/>
      <c r="C249" s="742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00"/>
      <c r="B250" s="697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01"/>
      <c r="B251" s="698"/>
      <c r="C251" s="498" t="s">
        <v>1185</v>
      </c>
      <c r="D251" s="313">
        <v>3636.5480000000002</v>
      </c>
      <c r="E251" s="542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9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15"/>
      <c r="C252" s="496"/>
      <c r="D252" s="516"/>
      <c r="E252" s="517"/>
      <c r="F252" s="517"/>
      <c r="G252" s="517"/>
      <c r="H252" s="517"/>
      <c r="I252" s="517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15"/>
      <c r="C253" s="496"/>
      <c r="D253" s="516"/>
      <c r="E253" s="517"/>
      <c r="F253" s="517"/>
      <c r="G253" s="517"/>
      <c r="H253" s="517"/>
      <c r="I253" s="517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15"/>
      <c r="C254" s="496"/>
      <c r="D254" s="516"/>
      <c r="E254" s="517"/>
      <c r="F254" s="517"/>
      <c r="G254" s="517"/>
      <c r="H254" s="517"/>
      <c r="I254" s="517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13" t="s">
        <v>37</v>
      </c>
      <c r="B259" s="715" t="s">
        <v>38</v>
      </c>
      <c r="C259" s="713" t="s">
        <v>1151</v>
      </c>
      <c r="D259" s="673" t="s">
        <v>1147</v>
      </c>
      <c r="E259" s="673" t="s">
        <v>32</v>
      </c>
      <c r="F259" s="715" t="s">
        <v>1157</v>
      </c>
      <c r="G259" s="717" t="s">
        <v>29</v>
      </c>
      <c r="H259" s="718"/>
      <c r="I259" s="718"/>
      <c r="J259" s="718"/>
      <c r="K259" s="718"/>
      <c r="L259" s="719"/>
      <c r="M259" s="717" t="s">
        <v>1159</v>
      </c>
      <c r="N259" s="718"/>
      <c r="O259" s="718"/>
      <c r="P259" s="718"/>
      <c r="Q259" s="719"/>
    </row>
    <row r="260" spans="1:18" ht="13.5" thickBot="1" x14ac:dyDescent="0.25">
      <c r="A260" s="714"/>
      <c r="B260" s="716"/>
      <c r="C260" s="714"/>
      <c r="D260" s="674"/>
      <c r="E260" s="674"/>
      <c r="F260" s="716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10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10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2020-08-27T10:32:32Z</dcterms:modified>
</cp:coreProperties>
</file>