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<sst xmlns="http://schemas.openxmlformats.org/spreadsheetml/2006/main" count="2278" uniqueCount="297">
  <si>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</si>
  <si>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</si>
  <si>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</si>
  <si>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</si>
  <si>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</si>
  <si>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</si>
  <si>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</si>
  <si>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</si>
  <si>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</si>
  <si>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</si>
  <si>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</si>
  <si>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</si>
  <si>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</si>
  <si>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</si>
  <si>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</si>
  <si>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</si>
  <si>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</si>
  <si>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</si>
  <si>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</si>
  <si>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</si>
  <si>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</si>
  <si>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</si>
  <si>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</si>
  <si>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</si>
  <si>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</si>
  <si>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</si>
  <si>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</si>
  <si>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</si>
  <si>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</si>
  <si>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</si>
  <si>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</si>
  <si>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</si>
  <si>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</si>
  <si>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</si>
  <si>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</si>
  <si>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</si>
  <si>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</si>
  <si>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</si>
  <si>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</si>
  <si>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</si>
  <si>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</si>
  <si>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</si>
  <si>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</si>
  <si>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</si>
  <si>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</si>
  <si>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</si>
  <si>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</si>
  <si>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</si>
  <si>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</si>
  <si>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</si>
  <si>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</si>
  <si>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</si>
  <si>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</si>
  <si>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</si>
  <si>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</si>
  <si>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</si>
  <si>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</si>
  <si>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</si>
  <si>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</si>
  <si>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</si>
  <si>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</si>
  <si>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</si>
  <si>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</si>
  <si>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</si>
  <si>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</si>
  <si>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</si>
  <si>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</si>
  <si>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</si>
  <si>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</si>
  <si>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</si>
  <si>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</si>
  <si>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</si>
  <si>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</si>
  <si>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</si>
  <si>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</si>
  <si>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</si>
  <si>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</si>
  <si>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</si>
  <si>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</si>
  <si>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</si>
  <si>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</si>
  <si>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</si>
  <si>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</si>
  <si>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</si>
  <si>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</si>
  <si>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</si>
  <si>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</si>
  <si>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</si>
  <si>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</si>
  <si>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</si>
  <si>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</si>
  <si>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</si>
  <si>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</si>
  <si>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</si>
  <si>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</si>
  <si>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</si>
  <si>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</si>
  <si>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</si>
  <si>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</si>
  <si>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</si>
  <si>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</si>
  <si>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</si>
  <si>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</si>
  <si>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</si>
  <si>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</si>
  <si>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</si>
  <si>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</si>
  <si>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</si>
  <si>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</si>
  <si>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</si>
  <si>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</si>
  <si>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</si>
  <si>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</si>
  <si>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</si>
  <si>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</si>
  <si>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</si>
  <si>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</si>
  <si>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</si>
  <si>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</si>
  <si>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</si>
  <si>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</si>
  <si>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</si>
  <si>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</si>
  <si>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</si>
  <si>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</si>
  <si>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</si>
  <si>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</si>
  <si>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</si>
  <si>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</si>
  <si>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</si>
  <si>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</si>
  <si>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</si>
  <si>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</si>
  <si>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</si>
  <si>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</si>
  <si>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</si>
  <si>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</si>
  <si>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</si>
  <si>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</si>
  <si>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</si>
  <si>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</si>
  <si>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</si>
  <si>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</si>
  <si>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</si>
  <si>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</si>
  <si>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</si>
  <si>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</si>
  <si>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</si>
  <si>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</si>
  <si>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</si>
  <si>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</si>
  <si>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</si>
  <si>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</si>
  <si>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</si>
  <si>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</si>
  <si>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</si>
  <si>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</si>
  <si>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</si>
  <si>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</si>
  <si>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</si>
  <si>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</si>
  <si>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</si>
  <si>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</si>
  <si>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</si>
  <si>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</si>
  <si>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</si>
  <si>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</si>
  <si>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</si>
  <si>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</si>
  <si>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</si>
  <si>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</si>
  <si>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</si>
  <si>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</si>
  <si>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</si>
  <si>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</si>
  <si>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</si>
  <si>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</si>
  <si>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</si>
  <si>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Vehicles trend  activity (VA)</t>
  </si>
  <si>
    <t>HE = WD + WT0816 + WT1624 + WW + RH0709 + RH1517 + !PH + VA</t>
  </si>
  <si>
    <t xml:space="preserve">HE = WD + WT0816 + WT1624 + WE + RH0709 + RH1517 + !PH + TEMP + VA </t>
  </si>
  <si>
    <t>HE = WD + WT0816 + DL + WE +  !PH + SA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</si>
  <si>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</si>
  <si>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</si>
  <si>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</si>
  <si>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</si>
  <si>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</si>
  <si>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</si>
  <si>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</si>
  <si>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</si>
  <si>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</si>
  <si>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</si>
  <si>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</si>
  <si>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</si>
  <si>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</si>
  <si>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</si>
  <si>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</si>
  <si>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</si>
  <si>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</si>
  <si>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</si>
  <si>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</si>
  <si>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</si>
  <si>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</si>
  <si>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</si>
  <si>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</si>
  <si>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</si>
  <si>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</si>
  <si>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</si>
  <si>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</si>
  <si>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</si>
  <si>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</si>
  <si>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</si>
  <si>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</si>
  <si>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</si>
  <si>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</si>
  <si>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</si>
  <si>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</si>
  <si>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</si>
  <si>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</si>
  <si>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</si>
  <si>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</si>
  <si>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</si>
  <si>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</si>
  <si>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</si>
  <si>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</si>
  <si>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</si>
  <si>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</si>
  <si>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</si>
  <si>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</si>
  <si>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</si>
  <si>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</si>
  <si>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</si>
  <si>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</si>
  <si>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</si>
  <si>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</si>
  <si>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</si>
  <si>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</si>
  <si>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</si>
  <si>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</si>
  <si>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</si>
  <si>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</si>
  <si>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</si>
  <si>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</si>
  <si>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</si>
  <si>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</si>
  <si>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</si>
  <si>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</si>
  <si>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</si>
  <si>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</si>
  <si>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</si>
  <si>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</si>
  <si>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</si>
  <si>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</si>
  <si>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</si>
  <si>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</si>
  <si>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</si>
  <si>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</si>
  <si>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</si>
  <si>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</si>
  <si>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</si>
  <si>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</si>
  <si>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</si>
  <si>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</si>
  <si>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</si>
  <si>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</si>
  <si>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</si>
  <si>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</si>
  <si>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</si>
  <si>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</si>
  <si>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</si>
  <si>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</si>
  <si>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</si>
  <si>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</si>
  <si>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</si>
  <si>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</si>
  <si>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</si>
  <si>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</si>
  <si>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</si>
  <si>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</si>
  <si>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</si>
  <si>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</si>
  <si>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</si>
  <si>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</si>
  <si>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</si>
  <si>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</si>
  <si>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WT0024 + !PH + (k1*SA + k2) + !RP</t>
  </si>
  <si>
    <t>HE = WDWW + WT0816 + WT1624 + !PH + (k1*SA + k2)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</si>
  <si>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</si>
  <si>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</si>
  <si>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</si>
  <si>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</si>
  <si>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</si>
  <si>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</si>
  <si>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</si>
  <si>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</si>
  <si>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HE = WDWW + WT0816 + WT1624 + WE + !PH + SA</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</si>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</sst>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61"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85" zoomScaleNormal="85" workbookViewId="0">
      <pane xSplit="2" ySplit="2" topLeftCell="C24" activePane="bottomRight" state="frozen"/>
      <selection pane="topRight" activeCell="C1" sqref="C1"/>
      <selection pane="bottomLeft" activeCell="A3" sqref="A3"/>
      <selection pane="bottomRight" activeCell="C25" sqref="C25"/>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193</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194</v>
      </c>
      <c r="E2" s="111" t="s">
        <v>115</v>
      </c>
      <c r="F2" s="112" t="s">
        <v>150</v>
      </c>
      <c r="G2" s="112" t="s">
        <v>169</v>
      </c>
      <c r="H2" s="113" t="s">
        <v>151</v>
      </c>
      <c r="I2" s="113" t="s">
        <v>152</v>
      </c>
      <c r="J2" s="113" t="s">
        <v>168</v>
      </c>
      <c r="K2" s="113" t="s">
        <v>284</v>
      </c>
      <c r="L2" s="113" t="s">
        <v>153</v>
      </c>
      <c r="M2" s="113" t="s">
        <v>154</v>
      </c>
      <c r="N2" s="113" t="s">
        <v>175</v>
      </c>
      <c r="O2" s="113" t="s">
        <v>155</v>
      </c>
      <c r="P2" s="113" t="s">
        <v>156</v>
      </c>
      <c r="Q2" s="113" t="s">
        <v>157</v>
      </c>
      <c r="R2" s="113" t="s">
        <v>158</v>
      </c>
      <c r="S2" s="113" t="s">
        <v>165</v>
      </c>
      <c r="T2" s="113" t="s">
        <v>159</v>
      </c>
      <c r="U2" s="113" t="s">
        <v>160</v>
      </c>
      <c r="V2" s="113" t="s">
        <v>161</v>
      </c>
      <c r="W2" s="161" t="s">
        <v>178</v>
      </c>
      <c r="X2" s="161" t="s">
        <v>182</v>
      </c>
      <c r="Y2" s="114" t="s">
        <v>162</v>
      </c>
      <c r="Z2" s="115" t="s">
        <v>163</v>
      </c>
      <c r="AA2" s="120" t="s">
        <v>167</v>
      </c>
    </row>
    <row r="3" spans="1:27" ht="120" customHeight="1" x14ac:dyDescent="0.25">
      <c r="A3" s="254" t="s">
        <v>1</v>
      </c>
      <c r="B3" s="151" t="s">
        <v>2</v>
      </c>
      <c r="C3" s="134" t="s">
        <v>198</v>
      </c>
      <c r="D3" s="134" t="s">
        <v>196</v>
      </c>
      <c r="E3" s="187" t="s">
        <v>195</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199</v>
      </c>
      <c r="D4" s="11" t="s">
        <v>196</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233</v>
      </c>
      <c r="AA4" s="122">
        <f t="shared" si="0"/>
        <v>3</v>
      </c>
    </row>
    <row r="5" spans="1:27" ht="120" customHeight="1" x14ac:dyDescent="0.25">
      <c r="A5" s="255"/>
      <c r="B5" s="149" t="s">
        <v>68</v>
      </c>
      <c r="C5" s="11" t="s">
        <v>200</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233</v>
      </c>
      <c r="AA5" s="122">
        <f t="shared" si="0"/>
        <v>3</v>
      </c>
    </row>
    <row r="6" spans="1:27" ht="120" customHeight="1" x14ac:dyDescent="0.25">
      <c r="A6" s="255"/>
      <c r="B6" s="149" t="s">
        <v>69</v>
      </c>
      <c r="C6" s="11" t="s">
        <v>200</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233</v>
      </c>
      <c r="AA6" s="122">
        <f t="shared" si="0"/>
        <v>3</v>
      </c>
    </row>
    <row r="7" spans="1:27" ht="120" customHeight="1" x14ac:dyDescent="0.25">
      <c r="A7" s="255"/>
      <c r="B7" s="149" t="s">
        <v>4</v>
      </c>
      <c r="C7" s="11" t="s">
        <v>201</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202</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203</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204</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164</v>
      </c>
      <c r="X10" s="123" t="s">
        <v>164</v>
      </c>
      <c r="Y10" s="125" t="s">
        <v>164</v>
      </c>
      <c r="Z10" s="163" t="s">
        <v>294</v>
      </c>
      <c r="AA10" s="144">
        <f t="shared" si="0"/>
        <v>4</v>
      </c>
    </row>
    <row r="11" spans="1:27" ht="120" customHeight="1" x14ac:dyDescent="0.25">
      <c r="A11" s="258"/>
      <c r="B11" s="132" t="s">
        <v>111</v>
      </c>
      <c r="C11" s="11" t="s">
        <v>274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205</v>
      </c>
      <c r="AA11" s="144">
        <f t="shared" si="0"/>
        <v>3</v>
      </c>
    </row>
    <row r="12" spans="1:27" ht="120" customHeight="1" thickBot="1" x14ac:dyDescent="0.3">
      <c r="A12" s="259"/>
      <c r="B12" s="181" t="s">
        <v>76</v>
      </c>
      <c r="C12" s="153" t="s">
        <v>206</v>
      </c>
      <c r="D12" s="195"/>
      <c r="E12" s="129"/>
      <c r="F12" s="130" t="s">
        <v>164</v>
      </c>
      <c r="G12" s="130" t="s">
        <v>207</v>
      </c>
      <c r="H12" s="130" t="s">
        <v>164</v>
      </c>
      <c r="I12" s="130" t="s">
        <v>164</v>
      </c>
      <c r="J12" s="130" t="s">
        <v>207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205</v>
      </c>
      <c r="AA12" s="160">
        <f t="shared" si="0"/>
        <v>3</v>
      </c>
    </row>
    <row r="13" spans="1:27" ht="120" customHeight="1" x14ac:dyDescent="0.25">
      <c r="A13" s="260" t="s">
        <v>7</v>
      </c>
      <c r="B13" s="183" t="s">
        <v>8</v>
      </c>
      <c r="C13" s="134" t="s">
        <v>270</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208</v>
      </c>
      <c r="AA13" s="143">
        <f t="shared" si="0"/>
        <v>1</v>
      </c>
    </row>
    <row r="14" spans="1:27" ht="120" customHeight="1" x14ac:dyDescent="0.25">
      <c r="A14" s="261"/>
      <c r="B14" s="182" t="s">
        <v>9</v>
      </c>
      <c r="C14" s="11" t="s">
        <v>209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210</v>
      </c>
      <c r="AA14" s="144">
        <f t="shared" si="0"/>
        <v>2</v>
      </c>
    </row>
    <row r="15" spans="1:27" ht="120" customHeight="1" x14ac:dyDescent="0.25">
      <c r="A15" s="261"/>
      <c r="B15" s="182" t="s">
        <v>10</v>
      </c>
      <c r="C15" s="11" t="s">
        <v>211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183</v>
      </c>
      <c r="AA15" s="144">
        <f t="shared" si="0"/>
        <v>10</v>
      </c>
    </row>
    <row r="16" spans="1:27" ht="120" customHeight="1" x14ac:dyDescent="0.25">
      <c r="A16" s="261"/>
      <c r="B16" s="182" t="s">
        <v>11</v>
      </c>
      <c r="C16" s="11" t="s">
        <v>212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183</v>
      </c>
      <c r="AA16" s="144">
        <f t="shared" si="0"/>
        <v>10</v>
      </c>
    </row>
    <row r="17" spans="1:27" ht="120" customHeight="1" x14ac:dyDescent="0.25">
      <c r="A17" s="261"/>
      <c r="B17" s="182" t="s">
        <v>12</v>
      </c>
      <c r="C17" s="11" t="s">
        <v>212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183</v>
      </c>
      <c r="AA17" s="144">
        <f t="shared" si="0"/>
        <v>10</v>
      </c>
    </row>
    <row r="18" spans="1:27" ht="120" customHeight="1" x14ac:dyDescent="0.25">
      <c r="A18" s="261"/>
      <c r="B18" s="182" t="s">
        <v>13</v>
      </c>
      <c r="C18" s="11" t="s">
        <v>212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183</v>
      </c>
      <c r="AA18" s="144">
        <f t="shared" si="0"/>
        <v>10</v>
      </c>
    </row>
    <row r="19" spans="1:27" ht="120" customHeight="1" x14ac:dyDescent="0.25">
      <c r="A19" s="261"/>
      <c r="B19" s="182" t="s">
        <v>14</v>
      </c>
      <c r="C19" s="11" t="s">
        <v>212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183</v>
      </c>
      <c r="AA19" s="144">
        <f t="shared" si="0"/>
        <v>10</v>
      </c>
    </row>
    <row r="20" spans="1:27" ht="120" customHeight="1" x14ac:dyDescent="0.25">
      <c r="A20" s="261"/>
      <c r="B20" s="182" t="s">
        <v>15</v>
      </c>
      <c r="C20" s="11" t="s">
        <v>212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183</v>
      </c>
      <c r="AA20" s="144">
        <f t="shared" si="0"/>
        <v>10</v>
      </c>
    </row>
    <row r="21" spans="1:27" ht="120" customHeight="1" x14ac:dyDescent="0.25">
      <c r="A21" s="261"/>
      <c r="B21" s="182" t="s">
        <v>16</v>
      </c>
      <c r="C21" s="11" t="s">
        <v>212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183</v>
      </c>
      <c r="AA21" s="144">
        <f t="shared" si="0"/>
        <v>10</v>
      </c>
    </row>
    <row r="22" spans="1:27" ht="120" customHeight="1" x14ac:dyDescent="0.25">
      <c r="A22" s="261"/>
      <c r="B22" s="182" t="s">
        <v>17</v>
      </c>
      <c r="C22" s="11" t="s">
        <v>212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183</v>
      </c>
      <c r="AA22" s="144">
        <f t="shared" si="0"/>
        <v>10</v>
      </c>
    </row>
    <row r="23" spans="1:27" ht="120" customHeight="1" x14ac:dyDescent="0.25">
      <c r="A23" s="261"/>
      <c r="B23" s="182" t="s">
        <v>18</v>
      </c>
      <c r="C23" s="11" t="s">
        <v>213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138</v>
      </c>
      <c r="S23" s="123" t="s">
        <v>164</v>
      </c>
      <c r="T23" s="123" t="s">
        <v>164</v>
      </c>
      <c r="U23" s="123" t="s">
        <v>164</v>
      </c>
      <c r="V23" s="123" t="s">
        <v>164</v>
      </c>
      <c r="W23" s="123" t="s">
        <v>164</v>
      </c>
      <c r="X23" s="123" t="s">
        <v>164</v>
      </c>
      <c r="Y23" s="139" t="s">
        <v>164</v>
      </c>
      <c r="Z23" s="141" t="s">
        <v>295</v>
      </c>
      <c r="AA23" s="144">
        <f t="shared" si="0"/>
        <v>6</v>
      </c>
    </row>
    <row r="24" spans="1:27" ht="120" customHeight="1" thickBot="1" x14ac:dyDescent="0.3">
      <c r="A24" s="262"/>
      <c r="B24" s="185" t="s">
        <v>19</v>
      </c>
      <c r="C24" s="153" t="s">
        <v>296</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214</v>
      </c>
      <c r="AA24" s="145">
        <f t="shared" si="0"/>
        <v>5</v>
      </c>
    </row>
    <row r="25" spans="1:27" ht="120" customHeight="1" x14ac:dyDescent="0.25">
      <c r="A25" s="263" t="s">
        <v>20</v>
      </c>
      <c r="B25" s="155" t="s">
        <v>91</v>
      </c>
      <c r="C25" s="134" t="s">
        <v>215</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272</v>
      </c>
      <c r="AA25" s="176">
        <f t="shared" si="0"/>
        <v>5</v>
      </c>
    </row>
    <row r="26" spans="1:27" ht="120" customHeight="1" x14ac:dyDescent="0.25">
      <c r="A26" s="264"/>
      <c r="B26" s="154" t="s">
        <v>93</v>
      </c>
      <c r="C26" s="11" t="s">
        <v>216</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272</v>
      </c>
      <c r="AA26" s="144">
        <f t="shared" si="0"/>
        <v>5</v>
      </c>
    </row>
    <row r="27" spans="1:27" ht="120" customHeight="1" x14ac:dyDescent="0.25">
      <c r="A27" s="264"/>
      <c r="B27" s="154" t="s">
        <v>92</v>
      </c>
      <c r="C27" s="11" t="s">
        <v>273</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217</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197</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218</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218</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218</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218</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218</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218</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218</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218</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219</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285</v>
      </c>
      <c r="AA38" s="143">
        <f t="shared" si="1"/>
        <v>5</v>
      </c>
    </row>
    <row r="39" spans="1:27" ht="120" customHeight="1" x14ac:dyDescent="0.25">
      <c r="A39" s="270"/>
      <c r="B39" s="167" t="s">
        <v>28</v>
      </c>
      <c r="C39" s="11" t="s">
        <v>220</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286</v>
      </c>
      <c r="AA39" s="144">
        <f t="shared" si="1"/>
        <v>5</v>
      </c>
    </row>
    <row r="40" spans="1:27" ht="120" customHeight="1" x14ac:dyDescent="0.25">
      <c r="A40" s="270"/>
      <c r="B40" s="167" t="s">
        <v>29</v>
      </c>
      <c r="C40" s="11" t="s">
        <v>221</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179</v>
      </c>
      <c r="AA40" s="144">
        <f t="shared" si="1"/>
        <v>8</v>
      </c>
    </row>
    <row r="41" spans="1:27" ht="120" customHeight="1" x14ac:dyDescent="0.25">
      <c r="A41" s="270"/>
      <c r="B41" s="167" t="s">
        <v>30</v>
      </c>
      <c r="C41" s="11" t="s">
        <v>288</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287</v>
      </c>
      <c r="AA41" s="144">
        <f t="shared" si="1"/>
        <v>5</v>
      </c>
    </row>
    <row r="42" spans="1:27" ht="120" customHeight="1" x14ac:dyDescent="0.25">
      <c r="A42" s="270"/>
      <c r="B42" s="167" t="s">
        <v>31</v>
      </c>
      <c r="C42" s="11" t="s">
        <v>222</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180</v>
      </c>
      <c r="AA42" s="144">
        <f t="shared" si="1"/>
        <v>9</v>
      </c>
    </row>
    <row r="43" spans="1:27" ht="120" customHeight="1" x14ac:dyDescent="0.25">
      <c r="A43" s="270"/>
      <c r="B43" s="167" t="s">
        <v>32</v>
      </c>
      <c r="C43" s="11" t="s">
        <v>223</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180</v>
      </c>
      <c r="AA43" s="144">
        <f t="shared" si="1"/>
        <v>9</v>
      </c>
    </row>
    <row r="44" spans="1:27" ht="120" customHeight="1" x14ac:dyDescent="0.25">
      <c r="A44" s="270"/>
      <c r="B44" s="167" t="s">
        <v>33</v>
      </c>
      <c r="C44" s="11" t="s">
        <v>224</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180</v>
      </c>
      <c r="AA44" s="144">
        <f t="shared" si="1"/>
        <v>9</v>
      </c>
    </row>
    <row r="45" spans="1:27" ht="120" customHeight="1" x14ac:dyDescent="0.25">
      <c r="A45" s="270"/>
      <c r="B45" s="167" t="s">
        <v>34</v>
      </c>
      <c r="C45" s="11" t="s">
        <v>289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287</v>
      </c>
      <c r="AA45" s="144">
        <f t="shared" si="1"/>
        <v>5</v>
      </c>
    </row>
    <row r="46" spans="1:27" ht="120" customHeight="1" x14ac:dyDescent="0.25">
      <c r="A46" s="270"/>
      <c r="B46" s="167" t="s">
        <v>35</v>
      </c>
      <c r="C46" s="11" t="s">
        <v>290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287</v>
      </c>
      <c r="AA46" s="144">
        <f t="shared" si="1"/>
        <v>5</v>
      </c>
    </row>
    <row r="47" spans="1:27" ht="120" customHeight="1" x14ac:dyDescent="0.25">
      <c r="A47" s="270"/>
      <c r="B47" s="167" t="s">
        <v>36</v>
      </c>
      <c r="C47" s="11" t="s">
        <v>291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287</v>
      </c>
      <c r="AA47" s="144">
        <f t="shared" si="1"/>
        <v>5</v>
      </c>
    </row>
    <row r="48" spans="1:27" ht="120" customHeight="1" x14ac:dyDescent="0.25">
      <c r="A48" s="270"/>
      <c r="B48" s="167" t="s">
        <v>37</v>
      </c>
      <c r="C48" s="11" t="s">
        <v>292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287</v>
      </c>
      <c r="AA48" s="144">
        <f t="shared" si="1"/>
        <v>5</v>
      </c>
    </row>
    <row r="49" spans="1:27" ht="120" customHeight="1" x14ac:dyDescent="0.25">
      <c r="A49" s="270"/>
      <c r="B49" s="167" t="s">
        <v>120</v>
      </c>
      <c r="C49" s="11" t="s">
        <v>293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287</v>
      </c>
      <c r="AA49" s="144">
        <f t="shared" si="1"/>
        <v>5</v>
      </c>
    </row>
    <row r="50" spans="1:27" ht="120" customHeight="1" thickBot="1" x14ac:dyDescent="0.3">
      <c r="A50" s="271"/>
      <c r="B50" s="168" t="s">
        <v>38</v>
      </c>
      <c r="C50" s="153" t="s">
        <v>225</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181</v>
      </c>
      <c r="AA50" s="160">
        <f t="shared" si="1"/>
        <v>6</v>
      </c>
    </row>
    <row r="51" spans="1:27" ht="120" customHeight="1" x14ac:dyDescent="0.25">
      <c r="A51" s="248" t="s">
        <v>39</v>
      </c>
      <c r="B51" s="170" t="s">
        <v>40</v>
      </c>
      <c r="C51" s="134" t="s">
        <v>226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275</v>
      </c>
      <c r="AA51" s="143">
        <f t="shared" si="1"/>
        <v>5</v>
      </c>
    </row>
    <row r="52" spans="1:27" ht="120" customHeight="1" x14ac:dyDescent="0.25">
      <c r="A52" s="249"/>
      <c r="B52" s="169" t="s">
        <v>41</v>
      </c>
      <c r="C52" s="11" t="s">
        <v>227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275</v>
      </c>
      <c r="AA52" s="144">
        <f t="shared" si="1"/>
        <v>5</v>
      </c>
    </row>
    <row r="53" spans="1:27" ht="120" customHeight="1" x14ac:dyDescent="0.25">
      <c r="A53" s="249"/>
      <c r="B53" s="169" t="s">
        <v>42</v>
      </c>
      <c r="C53" s="11" t="s">
        <v>227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275</v>
      </c>
      <c r="AA53" s="144">
        <f t="shared" si="1"/>
        <v>5</v>
      </c>
    </row>
    <row r="54" spans="1:27" ht="120" customHeight="1" x14ac:dyDescent="0.25">
      <c r="A54" s="249"/>
      <c r="B54" s="169" t="s">
        <v>43</v>
      </c>
      <c r="C54" s="11" t="s">
        <v>227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275</v>
      </c>
      <c r="AA54" s="144">
        <f t="shared" si="1"/>
        <v>5</v>
      </c>
    </row>
    <row r="55" spans="1:27" ht="120" customHeight="1" x14ac:dyDescent="0.25">
      <c r="A55" s="249"/>
      <c r="B55" s="169" t="s">
        <v>44</v>
      </c>
      <c r="C55" s="11" t="s">
        <v>227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275</v>
      </c>
      <c r="AA55" s="144">
        <f t="shared" si="1"/>
        <v>5</v>
      </c>
    </row>
    <row r="56" spans="1:27" ht="120" customHeight="1" x14ac:dyDescent="0.25">
      <c r="A56" s="249"/>
      <c r="B56" s="169" t="s">
        <v>45</v>
      </c>
      <c r="C56" s="11" t="s">
        <v>227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275</v>
      </c>
      <c r="AA56" s="144">
        <f t="shared" si="1"/>
        <v>5</v>
      </c>
    </row>
    <row r="57" spans="1:27" ht="120" customHeight="1" x14ac:dyDescent="0.25">
      <c r="A57" s="249"/>
      <c r="B57" s="169" t="s">
        <v>46</v>
      </c>
      <c r="C57" s="11" t="s">
        <v>227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275</v>
      </c>
      <c r="AA57" s="144">
        <f t="shared" si="1"/>
        <v>5</v>
      </c>
    </row>
    <row r="58" spans="1:27" ht="120" customHeight="1" x14ac:dyDescent="0.25">
      <c r="A58" s="249"/>
      <c r="B58" s="169" t="s">
        <v>47</v>
      </c>
      <c r="C58" s="11" t="s">
        <v>227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275</v>
      </c>
      <c r="AA58" s="144">
        <f t="shared" si="1"/>
        <v>5</v>
      </c>
    </row>
    <row r="59" spans="1:27" ht="120" customHeight="1" x14ac:dyDescent="0.25">
      <c r="A59" s="249"/>
      <c r="B59" s="169" t="s">
        <v>48</v>
      </c>
      <c r="C59" s="11" t="s">
        <v>227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275</v>
      </c>
      <c r="AA59" s="144">
        <f t="shared" si="1"/>
        <v>5</v>
      </c>
    </row>
    <row r="60" spans="1:27" ht="120" customHeight="1" x14ac:dyDescent="0.25">
      <c r="A60" s="249"/>
      <c r="B60" s="169" t="s">
        <v>49</v>
      </c>
      <c r="C60" s="11" t="s">
        <v>228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276</v>
      </c>
      <c r="AA60" s="144">
        <f t="shared" si="1"/>
        <v>6</v>
      </c>
    </row>
    <row r="61" spans="1:27" ht="120" customHeight="1" x14ac:dyDescent="0.25">
      <c r="A61" s="249"/>
      <c r="B61" s="169" t="s">
        <v>50</v>
      </c>
      <c r="C61" s="11" t="s">
        <v>228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276</v>
      </c>
      <c r="AA61" s="144">
        <f t="shared" si="1"/>
        <v>6</v>
      </c>
    </row>
    <row r="62" spans="1:27" ht="120" customHeight="1" x14ac:dyDescent="0.25">
      <c r="A62" s="249"/>
      <c r="B62" s="169" t="s">
        <v>51</v>
      </c>
      <c r="C62" s="11" t="s">
        <v>230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277</v>
      </c>
      <c r="AA62" s="144">
        <f t="shared" si="1"/>
        <v>4</v>
      </c>
    </row>
    <row r="63" spans="1:27" ht="120" customHeight="1" x14ac:dyDescent="0.25">
      <c r="A63" s="249"/>
      <c r="B63" s="169" t="s">
        <v>52</v>
      </c>
      <c r="C63" s="11" t="s">
        <v>229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278</v>
      </c>
      <c r="AA63" s="144">
        <f t="shared" si="1"/>
        <v>5</v>
      </c>
    </row>
    <row r="64" spans="1:27" ht="120" customHeight="1" thickBot="1" x14ac:dyDescent="0.3">
      <c r="A64" s="250"/>
      <c r="B64" s="171" t="s">
        <v>53</v>
      </c>
      <c r="C64" s="153" t="s">
        <v>228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276</v>
      </c>
      <c r="AA64" s="145">
        <f t="shared" si="1"/>
        <v>6</v>
      </c>
    </row>
    <row r="65" spans="1:27" ht="120" customHeight="1" x14ac:dyDescent="0.25">
      <c r="A65" s="251" t="s">
        <v>54</v>
      </c>
      <c r="B65" s="174" t="s">
        <v>55</v>
      </c>
      <c r="C65" s="134" t="s">
        <v>280</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279</v>
      </c>
      <c r="AA65" s="176">
        <f>COUNTIF(G65:Y65,"X")</f>
        <v>3</v>
      </c>
    </row>
    <row r="66" spans="1:27" ht="120" customHeight="1" x14ac:dyDescent="0.25">
      <c r="A66" s="252"/>
      <c r="B66" s="173" t="s">
        <v>56</v>
      </c>
      <c r="C66" s="11" t="s">
        <v>231</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234</v>
      </c>
      <c r="AA66" s="144">
        <f>COUNTIF(F66:Y66,"X")</f>
        <v>3</v>
      </c>
    </row>
    <row r="67" spans="1:27" ht="120" customHeight="1" x14ac:dyDescent="0.25">
      <c r="A67" s="252"/>
      <c r="B67" s="173" t="s">
        <v>57</v>
      </c>
      <c r="C67" s="11" t="s">
        <v>281</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282</v>
      </c>
      <c r="AA67" s="144">
        <f>COUNTIF(F67:Y67,"X")</f>
        <v>4</v>
      </c>
    </row>
    <row r="68" spans="1:27" ht="120" customHeight="1" thickBot="1" x14ac:dyDescent="0.3">
      <c r="A68" s="253"/>
      <c r="B68" s="175" t="s">
        <v>58</v>
      </c>
      <c r="C68" s="137" t="s">
        <v>232</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283</v>
      </c>
      <c r="AA68" s="145">
        <f>COUNTIF(F68:Y68,"X")</f>
        <v>4</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48</v>
      </c>
      <c r="R69" s="179">
        <f t="shared" si="2"/>
        <v>11</v>
      </c>
      <c r="S69" s="179">
        <f t="shared" si="2"/>
        <v>3</v>
      </c>
      <c r="T69" s="179">
        <f t="shared" si="2"/>
        <v>6</v>
      </c>
      <c r="U69" s="179">
        <f t="shared" si="2"/>
        <v>36</v>
      </c>
      <c r="V69" s="179">
        <f t="shared" si="2"/>
        <v>30</v>
      </c>
      <c r="W69" s="179">
        <f t="shared" si="2"/>
        <v>12</v>
      </c>
      <c r="X69" s="179">
        <f t="shared" si="2"/>
        <v>1</v>
      </c>
      <c r="Y69" s="180">
        <f t="shared" si="2"/>
        <v>17</v>
      </c>
      <c r="Z69" s="177">
        <f>SUM(F69:Y69)</f>
        <v>377</v>
      </c>
      <c r="AA69" s="177">
        <f>SUM(AA3:AA68)</f>
        <v>377</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55" zoomScaleNormal="55" workbookViewId="0">
      <selection activeCell="B3" sqref="B3"/>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254</v>
      </c>
      <c r="B1" s="197" t="s">
        <v>184</v>
      </c>
      <c r="C1" s="198" t="s">
        <v>186</v>
      </c>
      <c r="D1" s="198" t="s">
        <v>149</v>
      </c>
      <c r="E1" s="198" t="s">
        <v>251</v>
      </c>
      <c r="F1" s="198" t="s">
        <v>61</v>
      </c>
      <c r="G1" s="198" t="s">
        <v>115</v>
      </c>
      <c r="H1" s="199" t="s">
        <v>185</v>
      </c>
      <c r="I1" s="186"/>
      <c r="J1" s="186"/>
      <c r="K1" s="186"/>
      <c r="L1" s="186"/>
      <c r="M1" s="186"/>
      <c r="N1" s="186"/>
      <c r="O1" s="186"/>
      <c r="P1" s="186"/>
      <c r="Q1" s="186"/>
      <c r="R1" s="186"/>
      <c r="S1" s="186"/>
      <c r="T1" s="186"/>
      <c r="U1" s="186"/>
      <c r="V1" s="186"/>
      <c r="W1" s="186"/>
    </row>
    <row r="2" spans="1:23" ht="408.95" customHeight="1" x14ac:dyDescent="0.25">
      <c r="A2" s="203" t="s">
        <v>150</v>
      </c>
      <c r="B2" s="134" t="s">
        <v>242</v>
      </c>
      <c r="C2" s="204" t="s">
        <v>248</v>
      </c>
      <c r="D2" s="204" t="s">
        <v>252</v>
      </c>
      <c r="E2" s="134" t="s">
        <v>246</v>
      </c>
      <c r="F2" s="134">
        <v>2015</v>
      </c>
      <c r="G2" s="187" t="s">
        <v>240</v>
      </c>
      <c r="H2" s="205"/>
    </row>
    <row r="3" spans="1:23" ht="408.95" customHeight="1" x14ac:dyDescent="0.25">
      <c r="A3" s="206" t="s">
        <v>169</v>
      </c>
      <c r="B3" s="11" t="s">
        <v>241</v>
      </c>
      <c r="C3" s="200" t="s">
        <v>248</v>
      </c>
      <c r="D3" s="200" t="s">
        <v>252</v>
      </c>
      <c r="E3" s="11"/>
      <c r="F3" s="11">
        <v>2015</v>
      </c>
      <c r="G3" s="116"/>
      <c r="H3" s="27"/>
    </row>
    <row r="4" spans="1:23" ht="408.95" customHeight="1" x14ac:dyDescent="0.25">
      <c r="A4" s="206" t="s">
        <v>151</v>
      </c>
      <c r="B4" s="11" t="s">
        <v>243</v>
      </c>
      <c r="C4" s="200" t="s">
        <v>237</v>
      </c>
      <c r="D4" s="200" t="s">
        <v>253</v>
      </c>
      <c r="E4" s="11"/>
      <c r="F4" s="11">
        <v>2015</v>
      </c>
      <c r="G4" s="116"/>
      <c r="H4" s="207"/>
    </row>
    <row r="5" spans="1:23" ht="408.95" customHeight="1" x14ac:dyDescent="0.25">
      <c r="A5" s="206" t="s">
        <v>152</v>
      </c>
      <c r="B5" s="11" t="s">
        <v>244</v>
      </c>
      <c r="C5" s="200" t="s">
        <v>237</v>
      </c>
      <c r="D5" s="200" t="s">
        <v>253</v>
      </c>
      <c r="E5" s="11"/>
      <c r="F5" s="11">
        <v>2015</v>
      </c>
      <c r="G5" s="116"/>
      <c r="H5" s="207"/>
    </row>
    <row r="6" spans="1:23" ht="408.95" customHeight="1" x14ac:dyDescent="0.25">
      <c r="A6" s="206" t="s">
        <v>168</v>
      </c>
      <c r="B6" s="11" t="s">
        <v>245</v>
      </c>
      <c r="C6" s="200" t="s">
        <v>237</v>
      </c>
      <c r="D6" s="200" t="s">
        <v>253</v>
      </c>
      <c r="E6" s="11"/>
      <c r="F6" s="11">
        <v>2015</v>
      </c>
      <c r="G6" s="116"/>
      <c r="H6" s="207"/>
    </row>
    <row r="7" spans="1:23" ht="408.95" customHeight="1" x14ac:dyDescent="0.25">
      <c r="A7" s="206" t="s">
        <v>166</v>
      </c>
      <c r="B7" s="11" t="s">
        <v>247</v>
      </c>
      <c r="C7" s="200" t="s">
        <v>237</v>
      </c>
      <c r="D7" s="200" t="s">
        <v>253</v>
      </c>
      <c r="E7" s="11" t="s">
        <v>264</v>
      </c>
      <c r="F7" s="11">
        <v>2015</v>
      </c>
      <c r="G7" s="212" t="s">
        <v>259</v>
      </c>
      <c r="H7" s="207"/>
    </row>
    <row r="8" spans="1:23" ht="408.95" customHeight="1" x14ac:dyDescent="0.25">
      <c r="A8" s="206" t="s">
        <v>153</v>
      </c>
      <c r="B8" s="11" t="s">
        <v>188</v>
      </c>
      <c r="C8" s="200" t="s">
        <v>237</v>
      </c>
      <c r="D8" s="200" t="s">
        <v>252</v>
      </c>
      <c r="E8" s="11" t="s">
        <v>190</v>
      </c>
      <c r="F8" s="11">
        <v>2015</v>
      </c>
      <c r="G8" s="150" t="s">
        <v>187</v>
      </c>
      <c r="H8" s="207"/>
    </row>
    <row r="9" spans="1:23" ht="408.95" customHeight="1" x14ac:dyDescent="0.25">
      <c r="A9" s="206" t="s">
        <v>154</v>
      </c>
      <c r="B9" s="11" t="s">
        <v>255</v>
      </c>
      <c r="C9" s="200" t="s">
        <v>248</v>
      </c>
      <c r="D9" s="200" t="s">
        <v>252</v>
      </c>
      <c r="E9" s="11"/>
      <c r="F9" s="1">
        <v>2015</v>
      </c>
      <c r="G9" s="116"/>
      <c r="H9" s="207"/>
    </row>
    <row r="10" spans="1:23" ht="408.95" customHeight="1" x14ac:dyDescent="0.25">
      <c r="A10" s="206" t="s">
        <v>175</v>
      </c>
      <c r="B10" s="11" t="s">
        <v>256</v>
      </c>
      <c r="C10" s="200" t="s">
        <v>237</v>
      </c>
      <c r="D10" s="200" t="s">
        <v>253</v>
      </c>
      <c r="E10" s="11"/>
      <c r="F10" s="1">
        <v>2015</v>
      </c>
      <c r="G10" s="116"/>
      <c r="H10" s="207"/>
    </row>
    <row r="11" spans="1:23" ht="408.95" customHeight="1" x14ac:dyDescent="0.25">
      <c r="A11" s="206" t="s">
        <v>155</v>
      </c>
      <c r="B11" s="11" t="s">
        <v>258</v>
      </c>
      <c r="C11" s="200" t="s">
        <v>237</v>
      </c>
      <c r="D11" s="200" t="s">
        <v>253</v>
      </c>
      <c r="E11" s="11"/>
      <c r="F11" s="1">
        <v>2015</v>
      </c>
      <c r="G11" s="116"/>
      <c r="H11" s="207"/>
    </row>
    <row r="12" spans="1:23" ht="408.95" customHeight="1" x14ac:dyDescent="0.25">
      <c r="A12" s="206" t="s">
        <v>156</v>
      </c>
      <c r="B12" s="11" t="s">
        <v>257</v>
      </c>
      <c r="C12" s="200" t="s">
        <v>237</v>
      </c>
      <c r="D12" s="200" t="s">
        <v>253</v>
      </c>
      <c r="E12" s="153"/>
      <c r="F12" s="1">
        <v>2015</v>
      </c>
      <c r="G12" s="116"/>
      <c r="H12" s="207"/>
    </row>
    <row r="13" spans="1:23" ht="408.95" customHeight="1" x14ac:dyDescent="0.25">
      <c r="A13" s="206" t="s">
        <v>157</v>
      </c>
      <c r="B13" s="11" t="s">
        <v>261</v>
      </c>
      <c r="C13" s="200" t="s">
        <v>248</v>
      </c>
      <c r="D13" s="200" t="s">
        <v>252</v>
      </c>
      <c r="E13" s="11" t="s">
        <v>246</v>
      </c>
      <c r="F13" s="1">
        <v>2015</v>
      </c>
      <c r="G13" s="212" t="s">
        <v>260</v>
      </c>
      <c r="H13" s="207"/>
    </row>
    <row r="14" spans="1:23" ht="408.95" customHeight="1" x14ac:dyDescent="0.25">
      <c r="A14" s="206" t="s">
        <v>158</v>
      </c>
      <c r="B14" s="11" t="s">
        <v>189</v>
      </c>
      <c r="C14" s="200" t="s">
        <v>248</v>
      </c>
      <c r="D14" s="200" t="s">
        <v>252</v>
      </c>
      <c r="E14" s="11" t="s">
        <v>191</v>
      </c>
      <c r="F14" s="11">
        <v>2015</v>
      </c>
      <c r="G14" s="150" t="s">
        <v>192</v>
      </c>
      <c r="H14" s="207"/>
    </row>
    <row r="15" spans="1:23" ht="408.95" customHeight="1" x14ac:dyDescent="0.25">
      <c r="A15" s="206" t="s">
        <v>165</v>
      </c>
      <c r="B15" s="11" t="s">
        <v>262</v>
      </c>
      <c r="C15" s="200" t="s">
        <v>249</v>
      </c>
      <c r="D15" s="200" t="s">
        <v>252</v>
      </c>
      <c r="E15" s="11" t="s">
        <v>264</v>
      </c>
      <c r="F15" s="11">
        <v>2015</v>
      </c>
      <c r="G15" s="212" t="s">
        <v>259</v>
      </c>
      <c r="H15" s="207"/>
    </row>
    <row r="16" spans="1:23" ht="408.95" customHeight="1" x14ac:dyDescent="0.25">
      <c r="A16" s="206" t="s">
        <v>159</v>
      </c>
      <c r="B16" s="11" t="s">
        <v>263</v>
      </c>
      <c r="C16" s="200" t="s">
        <v>249</v>
      </c>
      <c r="D16" s="200" t="s">
        <v>252</v>
      </c>
      <c r="E16" s="11"/>
      <c r="F16" s="1">
        <v>2015</v>
      </c>
      <c r="G16" s="116"/>
      <c r="H16" s="207"/>
    </row>
    <row r="17" spans="1:8" ht="408.95" customHeight="1" x14ac:dyDescent="0.25">
      <c r="A17" s="206" t="s">
        <v>160</v>
      </c>
      <c r="B17" s="11" t="s">
        <v>265</v>
      </c>
      <c r="C17" s="200" t="s">
        <v>249</v>
      </c>
      <c r="D17" s="200" t="s">
        <v>252</v>
      </c>
      <c r="E17" s="11" t="s">
        <v>267</v>
      </c>
      <c r="F17" s="1">
        <v>2015</v>
      </c>
      <c r="G17" s="150" t="s">
        <v>266</v>
      </c>
      <c r="H17" s="207"/>
    </row>
    <row r="18" spans="1:8" ht="408.95" customHeight="1" x14ac:dyDescent="0.25">
      <c r="A18" s="206" t="s">
        <v>161</v>
      </c>
      <c r="B18" s="11" t="s">
        <v>268</v>
      </c>
      <c r="C18" s="200" t="s">
        <v>249</v>
      </c>
      <c r="D18" s="200" t="s">
        <v>252</v>
      </c>
      <c r="E18" s="11" t="s">
        <v>267</v>
      </c>
      <c r="F18" s="1">
        <v>2015</v>
      </c>
      <c r="G18" s="150" t="s">
        <v>266</v>
      </c>
      <c r="H18" s="207"/>
    </row>
    <row r="19" spans="1:8" ht="408.95" customHeight="1" x14ac:dyDescent="0.25">
      <c r="A19" s="206" t="s">
        <v>178</v>
      </c>
      <c r="B19" s="11" t="s">
        <v>239</v>
      </c>
      <c r="C19" s="200" t="s">
        <v>250</v>
      </c>
      <c r="D19" s="200" t="s">
        <v>252</v>
      </c>
      <c r="E19" s="153" t="s">
        <v>238</v>
      </c>
      <c r="F19" s="11">
        <v>2015</v>
      </c>
      <c r="G19" s="116"/>
      <c r="H19" s="207"/>
    </row>
    <row r="20" spans="1:8" ht="408.95" customHeight="1" x14ac:dyDescent="0.25">
      <c r="A20" s="206" t="s">
        <v>182</v>
      </c>
      <c r="B20" s="11" t="s">
        <v>271</v>
      </c>
      <c r="C20" s="200" t="s">
        <v>237</v>
      </c>
      <c r="D20" s="200" t="s">
        <v>253</v>
      </c>
      <c r="E20" s="11"/>
      <c r="F20" s="1">
        <v>2015</v>
      </c>
      <c r="G20" s="116"/>
      <c r="H20" s="207"/>
    </row>
    <row r="21" spans="1:8" ht="408.95" customHeight="1" thickBot="1" x14ac:dyDescent="0.3">
      <c r="A21" s="208" t="s">
        <v>162</v>
      </c>
      <c r="B21" s="137" t="s">
        <v>269</v>
      </c>
      <c r="C21" s="209" t="s">
        <v>248</v>
      </c>
      <c r="D21" s="209" t="s">
        <v>252</v>
      </c>
      <c r="E21" s="137"/>
      <c r="F21" s="210">
        <v>2015</v>
      </c>
      <c r="G21" s="118"/>
      <c r="H21" s="211"/>
    </row>
    <row r="25" spans="1:8" ht="15.75" thickBot="1" x14ac:dyDescent="0.3"/>
    <row r="26" spans="1:8" ht="15.75" thickBot="1" x14ac:dyDescent="0.3">
      <c r="A26" s="273" t="s">
        <v>235</v>
      </c>
      <c r="B26" s="274"/>
      <c r="C26" s="275"/>
      <c r="D26" s="201"/>
    </row>
    <row r="27" spans="1:8" ht="84.75" customHeight="1" x14ac:dyDescent="0.25">
      <c r="A27" s="272" t="s">
        <v>236</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2019-12-26T10:18:17Z</dcterms:modified>
</cp:coreProperties>
</file>