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R_projects\Spatialization\"/>
    </mc:Choice>
  </mc:AlternateContent>
  <bookViews>
    <workbookView xWindow="0" yWindow="0" windowWidth="26595" windowHeight="11580" activeTab="1"/>
  </bookViews>
  <sheets>
    <sheet name="Proxy data summary" sheetId="1" r:id="rId1"/>
    <sheet name="Temporal distrib. - methodology" sheetId="2" r:id="rId2"/>
    <sheet name="Temporal distribution - summary"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69" i="2" l="1"/>
  <c r="W69" i="2"/>
  <c r="N69" i="2"/>
  <c r="AA7"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A64" i="2"/>
  <c r="AA65" i="2"/>
  <c r="AA66" i="2"/>
  <c r="AA67" i="2"/>
  <c r="AA68" i="2"/>
  <c r="AA9" i="2"/>
  <c r="G69" i="2"/>
  <c r="H69" i="2"/>
  <c r="I69" i="2"/>
  <c r="J69" i="2"/>
  <c r="K69" i="2"/>
  <c r="L69" i="2"/>
  <c r="M69" i="2"/>
  <c r="O69" i="2"/>
  <c r="P69" i="2"/>
  <c r="Q69" i="2"/>
  <c r="R69" i="2"/>
  <c r="S69" i="2"/>
  <c r="T69" i="2"/>
  <c r="U69" i="2"/>
  <c r="V69" i="2"/>
  <c r="Y69" i="2"/>
  <c r="F69" i="2"/>
  <c r="Z69" i="2" l="1"/>
  <c r="AA5" i="2" l="1"/>
  <c r="AA6" i="2"/>
  <c r="AA8" i="2"/>
  <c r="AA4" i="2"/>
  <c r="AA3" i="2"/>
  <c r="AA69" i="2" l="1"/>
</calcChain>
</file>

<file path=xl/sharedStrings.xml><?xml version="1.0" encoding="utf-8"?>
<sst xmlns="http://schemas.openxmlformats.org/spreadsheetml/2006/main" count="2278" uniqueCount="294">
  <si>
    <t>NFR category</t>
  </si>
  <si>
    <t>1A1 - Energy industries</t>
  </si>
  <si>
    <t>1A1a-Public heat and electricity production</t>
  </si>
  <si>
    <t>1A1b-Refineries</t>
  </si>
  <si>
    <t>1A1c-Manufacture of solid fuels</t>
  </si>
  <si>
    <t>1B - Fugitive emissions</t>
  </si>
  <si>
    <t xml:space="preserve">1B1a-Fugitive emission from solid fuels: Coal mining and handling </t>
  </si>
  <si>
    <t>1A3 - Transports</t>
  </si>
  <si>
    <t>1A3aii-International aviation LTO (civil)</t>
  </si>
  <si>
    <t>1A3aiii-Domestic aviation LTO (civil)</t>
  </si>
  <si>
    <t>1A3bi-Road transport: Passenger cars</t>
  </si>
  <si>
    <t>1A3bii-Road transport: Light-duty vehicles</t>
  </si>
  <si>
    <t>1A3biii-Road transport: Heavy-duty vehicles</t>
  </si>
  <si>
    <t>1A3biii-Road transport: Buses and coaches</t>
  </si>
  <si>
    <t>1A3biv-Road transport: Mopeds &amp; motorcycles</t>
  </si>
  <si>
    <t>1A3bv-Road transport: Gasoline evaporation</t>
  </si>
  <si>
    <t>1A3bvi-Road transport: Automobile tyre and break wear</t>
  </si>
  <si>
    <t>1A3bvii-Road transport: Automobile road abrasion</t>
  </si>
  <si>
    <t>1A3c-Railways</t>
  </si>
  <si>
    <t>1A3dii-National navigation (shipping)</t>
  </si>
  <si>
    <t>1A4 - Residential/Tertiary</t>
  </si>
  <si>
    <t xml:space="preserve">1A4cii-Agriculture/Forestry/Fishing: Off-road vehicles and other machinery </t>
  </si>
  <si>
    <t>1A2 / 2 - Industrial processes</t>
  </si>
  <si>
    <t xml:space="preserve">1A2a/2C1-Iron and steel production </t>
  </si>
  <si>
    <t>1A2g-Other industries</t>
  </si>
  <si>
    <t>1A2g-Auto-production</t>
  </si>
  <si>
    <t>1A2gvii-Mobile combustion in manufacturing industries and construction</t>
  </si>
  <si>
    <t xml:space="preserve">2A5a-Quarrying and mining of minerals other than coal </t>
  </si>
  <si>
    <t xml:space="preserve">2A5b-Construction and demolition </t>
  </si>
  <si>
    <t xml:space="preserve">2A5c-Storage, handling and transport of mineral products </t>
  </si>
  <si>
    <t>2D3a-Domestic solvent use including fungicides</t>
  </si>
  <si>
    <t>2D3b-Road paving with asphalt</t>
  </si>
  <si>
    <t>2D3c-Asphalt roofing</t>
  </si>
  <si>
    <t>2D3d-Coating applications</t>
  </si>
  <si>
    <t>2D3e-Degreasing</t>
  </si>
  <si>
    <t>2D3f-Dry cleaning</t>
  </si>
  <si>
    <t>2D3g-Chemical products</t>
  </si>
  <si>
    <t>2D3h-Printing</t>
  </si>
  <si>
    <t xml:space="preserve">2I-Wood processing </t>
  </si>
  <si>
    <t>3 - Agriculture</t>
  </si>
  <si>
    <t xml:space="preserve">3B1a-Dairy cattle </t>
  </si>
  <si>
    <t xml:space="preserve">3B1b-Non-dairy cattle </t>
  </si>
  <si>
    <t xml:space="preserve">3B2-Sheep </t>
  </si>
  <si>
    <t xml:space="preserve">3B3-Swine </t>
  </si>
  <si>
    <t xml:space="preserve">3B4d-Goats </t>
  </si>
  <si>
    <t xml:space="preserve">3B4e-Horses </t>
  </si>
  <si>
    <t>3B4gi/3B4gii-Laying hens &amp; Broilers</t>
  </si>
  <si>
    <t xml:space="preserve">3B4giii-Turkeys </t>
  </si>
  <si>
    <t xml:space="preserve">3B4giv-Other poultry </t>
  </si>
  <si>
    <t xml:space="preserve">3Da1-Inorganic N-fertilizers (includes also urea application) </t>
  </si>
  <si>
    <t xml:space="preserve">3Da2a-Animal manure applied to soils </t>
  </si>
  <si>
    <t xml:space="preserve">3Da3-Urine and dung deposited by grazing animals </t>
  </si>
  <si>
    <t xml:space="preserve">3Dc-Farm-level agricultural operations including storage, handling and transport of agricultural products </t>
  </si>
  <si>
    <t xml:space="preserve">3De-Cultivated crops </t>
  </si>
  <si>
    <t>5 - Waste</t>
  </si>
  <si>
    <t xml:space="preserve">5A-Biological treatment of waste - Solid waste disposal on land </t>
  </si>
  <si>
    <t xml:space="preserve">5C1bv-Cremation </t>
  </si>
  <si>
    <t xml:space="preserve">5D1-Domestic wastewater handling </t>
  </si>
  <si>
    <t xml:space="preserve">5D2-Industrial wastewater handling </t>
  </si>
  <si>
    <t>Name of the dataset</t>
  </si>
  <si>
    <t>Name of producer</t>
  </si>
  <si>
    <t>Year of the data used for the project</t>
  </si>
  <si>
    <t xml:space="preserve"> emission spatialized on points</t>
  </si>
  <si>
    <t>emission spatialized on lines</t>
  </si>
  <si>
    <t>emission spatialized on areas</t>
  </si>
  <si>
    <t>Comments</t>
  </si>
  <si>
    <t>Yes</t>
  </si>
  <si>
    <t>No</t>
  </si>
  <si>
    <t>1B2aiv-Fugitive emissions from liquid fuels :
Refining, storage</t>
  </si>
  <si>
    <t>1B2c- Fugitive emissions :
Venting and flaring</t>
  </si>
  <si>
    <t>1B1b-Fugitive emissions from solid fuels :
Solid fuel transformation</t>
  </si>
  <si>
    <t>Yes, point sources</t>
  </si>
  <si>
    <t>Corine Land Cover for the territory of Serbia</t>
  </si>
  <si>
    <t>European Environment Agency</t>
  </si>
  <si>
    <t>2018 (CLC for the period 2012-2018)</t>
  </si>
  <si>
    <t>1B1a-Fugitive emissions from liquid fuels :
Exploration, production, transport</t>
  </si>
  <si>
    <t>1B2b-Fugitive emissions from natural gas :
Exploration, production, transport</t>
  </si>
  <si>
    <t xml:space="preserve">The road network, including 1A, 2A, 1B and 2B road category </t>
  </si>
  <si>
    <t>Public Enterprise “Roads of Serbia”</t>
  </si>
  <si>
    <t xml:space="preserve">1. The map of Serbia with municipalities                                                 2. Number of vehicles registered in each municipality of the Serbia for the year 2015 </t>
  </si>
  <si>
    <t>1. GADM, the Database of Global Administrative Areas                                             2. Statistical Office of the Republic of Serbia</t>
  </si>
  <si>
    <t>1. 2019                2. 2015</t>
  </si>
  <si>
    <t>CLC class: 131-Mine, dump and construction sites selected according to point sources of site loactions</t>
  </si>
  <si>
    <t>The Serbian Business Registers Agency</t>
  </si>
  <si>
    <t>1. Public Enterprise “Roads of Serbia”                2. Public Enterprise “Roads of Serbia”                3. Open Street Maps</t>
  </si>
  <si>
    <t>1. 2015                2. 2015              3. 2019</t>
  </si>
  <si>
    <t>1. The road network, including 1A, 2A, 1B and 2B road category                                                                                   2. Data of the Mean Daily Trafic for one Year (MDTY)                                                                                                                  3. Road network within the urban areas</t>
  </si>
  <si>
    <t xml:space="preserve">2. Obtained from ~400 automatic Vehicle Counting Devices (VCD), spreaded over the whole territory of Serbia, on three different road category (1A, 2A and 1B) </t>
  </si>
  <si>
    <t>Network of rails</t>
  </si>
  <si>
    <t>Open Street Maps</t>
  </si>
  <si>
    <t xml:space="preserve">Navigable rivers </t>
  </si>
  <si>
    <t>1A4ai-Commercial/institutional: Stationary Combustion</t>
  </si>
  <si>
    <t xml:space="preserve">1A4ci-Agriculture/Forestry/Fishing: Stationary combustion </t>
  </si>
  <si>
    <t>1A4bi-Residential: Stationary combustion</t>
  </si>
  <si>
    <t>1. The map of Serbia with municipalities                                                 2. Corine Land Cover for the territory of Serbia                      3. Official annual report from the public company “Toplane Srbije”</t>
  </si>
  <si>
    <t xml:space="preserve">1. GADM, the Database of Global Administrative Areas                                             2. European Environment Agency                        3. Public company “Toplane Srbije” </t>
  </si>
  <si>
    <t>1. 2019                2. 2018              3. 2015</t>
  </si>
  <si>
    <t>2. CLC class: 111 and 112 - Urban areas</t>
  </si>
  <si>
    <t xml:space="preserve">CLC classes: 211, 221, 222, 231, 242, 243 - CLC agricultural areas </t>
  </si>
  <si>
    <t>1. GADM, the Database of Global Administrative Areas                                             2. European Environment Agency                        3. Statistical Office of the Republic of Serbia</t>
  </si>
  <si>
    <t>1. The map of Serbia with municipalities                                                 2. Corine Land Cover for the territory of Serbia                      3. Number of off-road vechicles and tractors</t>
  </si>
  <si>
    <t>1. 2019                2. 2018 (CLC for the period 2012-2018)             3. 2015</t>
  </si>
  <si>
    <t>1. 2019                2. 2018  (CLC for the period 2012-2018)            3. 2015</t>
  </si>
  <si>
    <t>2. CLC class: 111 and 112 - Urban areas (based on that and manucipalites, rural areas are extracted)</t>
  </si>
  <si>
    <t>1A2b / 2C-Non-ferrous metals</t>
  </si>
  <si>
    <t>1A2d/2H1-Pulp, paper and print</t>
  </si>
  <si>
    <t>1A2c/2B-Chemicals</t>
  </si>
  <si>
    <t>1A2e/2H2-Food, beverages and tobacco</t>
  </si>
  <si>
    <t>2-Other processes</t>
  </si>
  <si>
    <t>1A2f - Non-metallic minerals</t>
  </si>
  <si>
    <t>Validation</t>
  </si>
  <si>
    <t>1B2av-Fugitive emissions from liquid fuels: 
Distribution of oil products</t>
  </si>
  <si>
    <t>RAS - Development Agency of Serbia</t>
  </si>
  <si>
    <t>Database of the Development Agency of Serbia -automotive-industry</t>
  </si>
  <si>
    <t>Yes, each location is manualy geolocated.</t>
  </si>
  <si>
    <t>Link</t>
  </si>
  <si>
    <t>https://ras.gov.rs/automotive-industry</t>
  </si>
  <si>
    <t xml:space="preserve">CLC classes: 121 and 131 - Construction sites and industrial sites </t>
  </si>
  <si>
    <t>Yes, each location is manualy validated and coordinates are corrected if they were wrong.</t>
  </si>
  <si>
    <t>1. The map of Serbia with municipalities                                                 2. Corine Land Cover for the territory of Serbia                      3. Number of population of the corresponding municipality</t>
  </si>
  <si>
    <t>2D3i-Other solvent and product use</t>
  </si>
  <si>
    <t>1. The map of Serbia with municipalities                                                 2. Corine Land Cover for the territory of Serbia                      3. Number of total volume of the industrial woods in each municipality in Serbia</t>
  </si>
  <si>
    <t xml:space="preserve">2. CLC class: 111 and 112 - Urban areas </t>
  </si>
  <si>
    <t xml:space="preserve">1. The map of Serbia with municipalities                                                 2. Corine Land Cover for the territory of Serbia                      3. Number of cattle given for each municipality </t>
  </si>
  <si>
    <t xml:space="preserve">1. The map of Serbia with municipalities                                                 2. Corine Land Cover for the territory of Serbia                      3. Number of sheep given for each municipality </t>
  </si>
  <si>
    <t xml:space="preserve">1. The map of Serbia with municipalities                                                 2. Corine Land Cover for the territory of Serbia                      3. Number of farms given for each municipality </t>
  </si>
  <si>
    <t xml:space="preserve">1. The map of Serbia with municipalities                                                 2. Corine Land Cover for the territory of Serbia                      3. Number of polutry given for each municipality </t>
  </si>
  <si>
    <t xml:space="preserve">CLC classes: 211, 221, 222, 242, 243 - CLC agricultural areas </t>
  </si>
  <si>
    <t>CLC class: 231 - CLC agricultural areas - pastures</t>
  </si>
  <si>
    <t>CLC classes: 242 -CLC complex cultivated areas (including farms)</t>
  </si>
  <si>
    <t>CLC class: 132 - Dump sites</t>
  </si>
  <si>
    <t>Cremation locations</t>
  </si>
  <si>
    <t xml:space="preserve">1. The map of Serbia with municipalities                                                 2. Number of total volume of the waste water  registered in each municipality of the Serbia for the year 2015 </t>
  </si>
  <si>
    <t>CLC class: 121 - industrial sites</t>
  </si>
  <si>
    <t>Best quality -----&gt;-----&gt;-----&gt;----- Approximate estimate</t>
  </si>
  <si>
    <t>Tier 3</t>
  </si>
  <si>
    <t>Tier 2</t>
  </si>
  <si>
    <t>Tier 1</t>
  </si>
  <si>
    <t>X</t>
  </si>
  <si>
    <t>https://apr.gov.rs/home.1435.html</t>
  </si>
  <si>
    <t>The inventory emission provided by individual sources</t>
  </si>
  <si>
    <t xml:space="preserve">1. International aviation airports                                             2. The number of passengers </t>
  </si>
  <si>
    <t>Domestic aviation airfields</t>
  </si>
  <si>
    <t>The official domestic aviation airport list</t>
  </si>
  <si>
    <t>The official airport business report</t>
  </si>
  <si>
    <r>
      <t>https://en.wikipedia.org/wiki/Belgrade_Nikola_Tesla_Airport</t>
    </r>
    <r>
      <rPr>
        <sz val="11"/>
        <color theme="8" tint="-0.249977111117893"/>
        <rFont val="Calibri"/>
        <family val="2"/>
        <scheme val="minor"/>
      </rPr>
      <t xml:space="preserve">      </t>
    </r>
    <r>
      <rPr>
        <u/>
        <sz val="11"/>
        <color theme="8" tint="-0.249977111117893"/>
        <rFont val="Calibri"/>
        <family val="2"/>
        <scheme val="minor"/>
      </rPr>
      <t>https://nis-airport.com/en/traffic-figures/</t>
    </r>
  </si>
  <si>
    <t>https://en.wikipedia.org/wiki/List_of_airports_in_Serbia</t>
  </si>
  <si>
    <t>Subcategory</t>
  </si>
  <si>
    <t>Methodology</t>
  </si>
  <si>
    <t>Source</t>
  </si>
  <si>
    <t>Working days (WD)</t>
  </si>
  <si>
    <t>Working time [08-16h] (WT0816)</t>
  </si>
  <si>
    <t>Working time [16-24h] (WT1624)</t>
  </si>
  <si>
    <t>Day light (DL)</t>
  </si>
  <si>
    <t>Weekends (WE)</t>
  </si>
  <si>
    <t>Rush hours [07-09h] (RH0709)</t>
  </si>
  <si>
    <t>Rush hours [15-17h] (RH1517)</t>
  </si>
  <si>
    <t>Public holidays (PH)</t>
  </si>
  <si>
    <t>Seasons (SA)</t>
  </si>
  <si>
    <t>Agriculture Seasons (SAAG)</t>
  </si>
  <si>
    <t>Temperature (TEMP)</t>
  </si>
  <si>
    <t>Sea level pressure (SLP)</t>
  </si>
  <si>
    <t>Repair - overhaul period (RP)</t>
  </si>
  <si>
    <t>Equation (HE - Hourly emissions)</t>
  </si>
  <si>
    <t>-</t>
  </si>
  <si>
    <t>Heating season (HS)</t>
  </si>
  <si>
    <t>Working time for heating season [06-22h] (WT0624)</t>
  </si>
  <si>
    <t>Number of Level of activity proxys</t>
  </si>
  <si>
    <t>Working time [00-24h] (WT0024)</t>
  </si>
  <si>
    <t>Working days + working weekends (WDWW)</t>
  </si>
  <si>
    <t>http://www.eps.rs/lat/kolubara/Stranice/Proizvodnja/Prerada.aspx</t>
  </si>
  <si>
    <t>HE = WDWW + WT0024 + WT0624 + !PH + k*SA + k*HS + TEMP + !RP</t>
  </si>
  <si>
    <t>HE = WDWW + WT0816 + WT1624 + !PH + !RP</t>
  </si>
  <si>
    <t>COUNT</t>
  </si>
  <si>
    <t>HE = WDWW + WT0024 + !PH + SA + !RP</t>
  </si>
  <si>
    <t>Working Weekends (WW)</t>
  </si>
  <si>
    <t>HE = WDWW + WT0622 + 2*PH + HS + TEMP</t>
  </si>
  <si>
    <t>HE = WDWW +DL + !PH + SA + SAAG</t>
  </si>
  <si>
    <t>HE = WD + WT0816 + WT1624 + WW + !PH + !RP</t>
  </si>
  <si>
    <t>HE = WDWW + WT0816 + WT1624 + !PH + SA</t>
  </si>
  <si>
    <t>Vehicles trend  activity (VA)</t>
  </si>
  <si>
    <t>HE = WD + WT0816 + WT1624 + WW + RH0709 + RH1517 + !PH + VA</t>
  </si>
  <si>
    <t xml:space="preserve">HE = WD + WT0816 + WT1624 + WE + RH0709 + RH1517 + !PH + TEMP + VA </t>
  </si>
  <si>
    <t>HE = WD + WT0816 + DL + WE +  !PH + SA</t>
  </si>
  <si>
    <t>HE = WDWW + DL + !PH + SAAG + TEMP + SLP</t>
  </si>
  <si>
    <t>HE = DL + SA + TEMP + SLP</t>
  </si>
  <si>
    <t>HE = WDWW + DL + SAAG + TEMP + SLP</t>
  </si>
  <si>
    <t>HE = WDWW + WT0816 + !PH + VA</t>
  </si>
  <si>
    <t>HE = WDWW + WT0024 + SA + TEMP + SLP</t>
  </si>
  <si>
    <t>Number of flights per hour (NFH)</t>
  </si>
  <si>
    <t>HE = WDWW + WT0816 + WT1624 + WE + RH0709 + RH1517 + !PH + TEMP + SLP + VA</t>
  </si>
  <si>
    <t xml:space="preserve">HE = WDWW + WT0816 + WT1624 + WE + !PH </t>
  </si>
  <si>
    <t>Description</t>
  </si>
  <si>
    <t>Example</t>
  </si>
  <si>
    <t>Type</t>
  </si>
  <si>
    <t>https://www.timeanddate.com/sun/serbia/belgrade?month=12&amp;year=2015</t>
  </si>
  <si>
    <r>
      <t xml:space="preserve">Data collected from public service </t>
    </r>
    <r>
      <rPr>
        <i/>
        <sz val="11"/>
        <color theme="1"/>
        <rFont val="Calibri"/>
        <family val="2"/>
        <scheme val="minor"/>
      </rPr>
      <t>dateandtime.com,</t>
    </r>
    <r>
      <rPr>
        <sz val="11"/>
        <color theme="1"/>
        <rFont val="Calibri"/>
        <family val="2"/>
        <scheme val="minor"/>
      </rPr>
      <t xml:space="preserve"> for 2015 year. Function was created from the data that describes daylight for the whole year.</t>
    </r>
  </si>
  <si>
    <r>
      <t xml:space="preserve">Data collected from public service </t>
    </r>
    <r>
      <rPr>
        <i/>
        <sz val="11"/>
        <color theme="1"/>
        <rFont val="Calibri"/>
        <family val="2"/>
        <scheme val="minor"/>
      </rPr>
      <t>dateandtime.com,</t>
    </r>
    <r>
      <rPr>
        <sz val="11"/>
        <color theme="1"/>
        <rFont val="Calibri"/>
        <family val="2"/>
        <scheme val="minor"/>
      </rPr>
      <t xml:space="preserve"> for 2015 year. Function was created from the data that describes season periods for the whole year.</t>
    </r>
  </si>
  <si>
    <t>Sunrise, Sunset, and Daylength for Serbia in 2015 year</t>
  </si>
  <si>
    <t>Solstices and Equinoxes for Serbia in 2015</t>
  </si>
  <si>
    <t>https://www.timeanddate.com/calendar/seasons.html</t>
  </si>
  <si>
    <t>Calculation of hourly emissions - Indicator for temporal disaggregation</t>
  </si>
  <si>
    <t>Comment</t>
  </si>
  <si>
    <t>http://www.beoelektrane.rs/about_us.html</t>
  </si>
  <si>
    <t>Overhaul - reparing period is in the third quarter of the year and lasts no more than two weeks.</t>
  </si>
  <si>
    <t>The inventory emission from this sub - category will be temoral dissagregated based on indicators  and equation, given in the order.  The temporal activity graph is constructed by assuming that the production of iron and steel happens during the whole year, whole week, in two working time periods during the day, but with less activity during the public holidays and repair period. Weekend production is smaller and this is taken into account when constructing the function.</t>
  </si>
  <si>
    <t>The inventory emission from this sub - category will be tepmoral dissagregated based on identifed indicators and equation, (see column "Equation (HE - Hourly emissions"). The hypothesis is based on insight to the official working schedule of the public heat and electric plants. Power plants work for a whole year, with increasing activity during the heating season (late Autumn and Winter), while the heating plants work only during the heating season. During the overhaul period, production is at half capacity. During the public holidays, heating plants increase their activity during the heating season.</t>
  </si>
  <si>
    <t>The inventory emission from this sub - category will be tepmoral dissagregated based on identifed indicators and equation, (see column "Equation (HE - Hourly emissions").  The hypothesis is based on insight to the official working schedule of the Refineries. Refineries work for a whole year equally. During the overhaul period, production is at half capacity.</t>
  </si>
  <si>
    <t>The same as 1A1b.</t>
  </si>
  <si>
    <t>The inventory emission from this sub - category will be temoral dissagregated based on identifed indicators  and equation. The temporal activity graph was constructed by assuming that the manufacturing of solid fuels happens during the whole year, whole week, but with less activity during the night and public holidays.</t>
  </si>
  <si>
    <t>The same as 1A1c.</t>
  </si>
  <si>
    <t>The inventory emission from this sub - category will be temoral dissagregated based on identifed indicators  and equation. The temporal activity graph was constructed by assuming that the coal mining happens during the whole year, whole week, but with less activity during the night and public holidays as well as during the extreme winter.</t>
  </si>
  <si>
    <t>The inventory emission from this sub - category will be temoral dissagregated based on identifed indicators  and equation. The temporal activity graph will be constructed by assuming that the exploration, production, transport of liquid fuels happens during the whole year, proportionally to the road activity, but with the less activity during the nigth and public holidays.</t>
  </si>
  <si>
    <t>HE = WD + WT0816 + WT1624 + !PH + VA</t>
  </si>
  <si>
    <t xml:space="preserve">The inventory emission from this sub - category will be temoral dissagregated based on identifed indicators  and equation. The temporal activity graph will be constructed  by assuming that the distribution of oil products happens during the whole year, proportionally to the road activity, but with the less activity during the nigth and public holidays.  </t>
  </si>
  <si>
    <t>HE = WDWW + WT0024 + !PH</t>
  </si>
  <si>
    <t>The same  as 1B2av</t>
  </si>
  <si>
    <t>x</t>
  </si>
  <si>
    <t>HE =  NFH</t>
  </si>
  <si>
    <t>The inventory emission from this sub - category will be temoral dissagregated based on identifed indicators  and equation. The temporal activity graph will be constructed  by assuming that the domesting flights happen exclusively by day light and with the less activity in the winter.</t>
  </si>
  <si>
    <t>HE = DL + SA</t>
  </si>
  <si>
    <t>The inventory emission from this sub - category will be temoral dissagregated based on identifed indicators  and equation. The temporal activity graph will be constructed  by using the hourly counted vehice activity (on the 350 vehicle activity counters). The average hourly vehicle activity for the IA category will be used fo highway inventory. For the rural inventory, the average hourly vehicle activity for IIA and IB will be used. For the urban inventory, the activity graph will be constructed by assuming that the urban road activity is higher by day light, for the working days, for the rush hours as well as for the  public holidays.</t>
  </si>
  <si>
    <t>The same as 1A3bi.</t>
  </si>
  <si>
    <t>The inventory emission from this sub - category will be temoral dissagregated based on identifed indicators  and equation. The temporal activity graph will be constructed  by assuming that the railway transport happens mostly during the day (day light). But with less activity during the public holidays, but with the increasing activity during the summer season.</t>
  </si>
  <si>
    <t>The inventory emission from this sub - category will be temoral dissagregated based on identifed indicators  and equation. The temporal activity graph will be constructed  by assuming that the shipping transport happens mostly during the day (day light). But with less activity during the public holidays and winter season.</t>
  </si>
  <si>
    <t>HE = WDWW + DL  + WE + !PH + SA</t>
  </si>
  <si>
    <t>The inventory emission from this sub - category will be temoral dissagregated based on identifed indicators  and equation. The temporal activity graph will be constructed  by assuming that the  "Commercial/institutional: Stationary Combustion" happens during the heating season with the increasing activity during the extreme winter, public holidays and less activity at night.</t>
  </si>
  <si>
    <t>The same as 1A4ai.</t>
  </si>
  <si>
    <t>The inventory emission from this sub - category will be temoral dissagregated based on identifed indicators  and equation. The temporal activity graph will be constructed  by assuming that the  Agriculture/Forestry/Fishing: Stationary combustion" happens during the heating season with the increasing activity during the agriculture season, extreme winter and less activity at night and public holidays.</t>
  </si>
  <si>
    <t>The same as 1A4ci.</t>
  </si>
  <si>
    <t>The same as 1A2a/2C1.</t>
  </si>
  <si>
    <t>The inventory emission from this sub - category will be temoral dissagregated based on identifed indicators  and equation. The temporal activity graph was constructed by assuming that quarrying and mining of minerals  happens during the whole year, whole week, but with less activity during the night and public holidays as well as during the extreme winter.</t>
  </si>
  <si>
    <t xml:space="preserve">The inventory emission from this sub - category will be temoral dissagregated based on identifed indicators  and equation. The temporal activity graph was constructed by assuming that construction and demolition  happens during the whole year, whole week, in two working time periods during the day, but with less activity during the weekends and public holidays as well as during the extreme winter.  </t>
  </si>
  <si>
    <t>The inventory emission from this sub - category will be temoral dissagregated based on identifed indicators  and equation. The temporal activity graph will be constructed by assuming that the storage, handling and transport of mineral products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</si>
  <si>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road paving with asphalt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</si>
  <si>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asphalt roofing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</si>
  <si>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coating applications happens during the whole year, proportionally to the road activity, but with the less activity during the nigth and public holidays. The activity graph will be constructed by assuming that the road activity is higher by day light, for the working days, for the rush hours.</t>
  </si>
  <si>
    <t xml:space="preserve">The inventory emission from this sub - category will be temoral dissagregated based on identifed indicators  and equation. The temporal activity graph will be constructed by assuming that the domestic solvent use including fungicides happens during the whole year, but with the less activity during the nigth. The activity graph will be constructed also by assuming that with lower temperatures and higher pressure, emission is higher. </t>
  </si>
  <si>
    <t>HE = WDWW + DL + TEMP + SLP</t>
  </si>
  <si>
    <t xml:space="preserve">The inventory emission from this sub - category will be temoral dissagregated based on identifed indicators  and equation. The temporal activity graph will be constructed by assuming that the degreasing happens during the whole year, but with the less activity during the nigth.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</si>
  <si>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dry cleaning happens during the whole year, but with the less activity during the nigth.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</si>
  <si>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 from using chemical products happens during the whole year, but with the less activity during the nigth.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</si>
  <si>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 from printing happens during the whole year, but with the less activity during the nigth.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</si>
  <si>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emissions from other solvent and product use happens during the whole year, but with the less activity during the nigth.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</si>
  <si>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was constructed by assuming that wood processing  happens during the whole year at working days, but with less activity during the night, weekends and public holidays as well as during the extreme winter.  </t>
  </si>
  <si>
    <t>HE = WDWW + WT0024 + DL + TEMP + SLP</t>
  </si>
  <si>
    <t xml:space="preserve">The inventory emission from this sub - category will be temoral dissagregated based on identifed indicators  and equation. The temporal activity graph will be constructed by assuming that emission  happens during the whole year, but with the less activity during the nigth. The activity graph will be constructed also by assuming that with lower temperatures and higher pressure, emission is higher. </t>
  </si>
  <si>
    <t>The same as 3B1a</t>
  </si>
  <si>
    <t>The inventory emission from this sub - category will be temoral dissagregated based on identifed indicators  and equation. The temporal activity graph will be constructed by assuming that emission  happens during the whole year, but with the less activity during the nigth and public holidays. The activity graph will be constructed also by assuming that with lower temperatures and higher pressure, emission is higher. Agriculture seasons will be included, within which there is a higher pollution emission.</t>
  </si>
  <si>
    <t>The inventory emission from this sub - category will be temoral dissagregated based on identifed indicators  and equation. The temporal activity graph will be constructed by assuming that emission  happens during the whole year, but with the less activity during the nigth. The activity graph will be constructed also by assuming that with lower temperatures and higher pressure, emission is higher. Agriculture seasons will be included, within which there is a higher pollution emission.</t>
  </si>
  <si>
    <t xml:space="preserve">The inventory emission from this sub - category will be temoral dissagregated based on identifed indicators  and equation. The temporal activity graph will be constructed by assuming that emission  happens during the whole year, but with the less activity during the nigth as well as during the extreme winter.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</si>
  <si>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biological treatment of waste - solid waste disposal on land happens during the whole year, proportionally to the road activity, but with the less activity during the nigth and public holidays. </t>
  </si>
  <si>
    <t xml:space="preserve">The inventory emission from this sub - category will be temoral dissagregated based on identifed indicators  and equation. The temporal activity graph will be constructed by assuming that the cremation happens during the whole year, but with the less activity during the nigth and public holidays. </t>
  </si>
  <si>
    <t xml:space="preserve">The inventory emission from this sub - category will be temoral dissagregated based on identifed indicators  and equation. The temporal activity graph will be constructed by assuming that the domestic wastewater handling happens during the whole year, but with the less activity during the public holidays as well as during the extreme winter.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</si>
  <si>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industrial wastewater handling  happens during the whole year, but with the less activity during the public holidays as well as during the extreme winter. The activity graph will be constructed also by assuming that with lower temperatures and higher pressure, emission is higher. </t>
  </si>
  <si>
    <t>HE = WDWW + WT0024 + !RP</t>
  </si>
  <si>
    <t>HE = WDWW + WT0816 + !PH</t>
  </si>
  <si>
    <t>References:</t>
  </si>
  <si>
    <t>Lenhart L. et al. (1997) Temporal Disaggregation of Emission Data. In: Ebel A., Friedrich R., Rodhe H. (eds) Tropospheric Modelling and Emission Estimation. Transport and Chemical Transformation of Pollutants in the Troposphere, vol 7. Springer, Berlin, Heidelberg       https://doi.org/10.1007/978-3-662-03470-5_7</t>
  </si>
  <si>
    <t>Periodic - sine</t>
  </si>
  <si>
    <t xml:space="preserve">Public Enterprise “Roads of Serbia” </t>
  </si>
  <si>
    <t xml:space="preserve">Obtained from ~400 automatic Vehicle Counting Devices (VCD), spreaded over the whole territory of Serbia, on three different road category (1A, 2A and 1B) </t>
  </si>
  <si>
    <t>http://www.ilo.org/dyn/travail/docs/2403/Labour%20Law%20Republic%20of%20Serbia.pdf</t>
  </si>
  <si>
    <t>This indicator represent working days from Monday to Sunday.</t>
  </si>
  <si>
    <t>Information collected on the basis of the official labor law in the Republic of Serbia. Working days are from Monday to Friday.</t>
  </si>
  <si>
    <t>This indicator represent working time from 08h to 16h, with a working time of 8 hours which is by labor law.</t>
  </si>
  <si>
    <t>This indicator represent working time from 16h to 24h, with a working time of 8 hours which is by labor law.</t>
  </si>
  <si>
    <t>This indicator represent working time from 00h to 24h, assuming the activity is expressed throughout the day.</t>
  </si>
  <si>
    <t xml:space="preserve"> The official labor law in the Republic of Serbia</t>
  </si>
  <si>
    <t>This indicator represent working time for heating season, assuming the activity of public heat production is expressed from 06h to 22h.</t>
  </si>
  <si>
    <t>Indicator</t>
  </si>
  <si>
    <t>Periodic - step</t>
  </si>
  <si>
    <t xml:space="preserve">Periodic </t>
  </si>
  <si>
    <t>The origin of the source</t>
  </si>
  <si>
    <t>From data</t>
  </si>
  <si>
    <t>Simulated</t>
  </si>
  <si>
    <t>Calculation of hourly emissions - indicator for temporal disaggregation</t>
  </si>
  <si>
    <t>This indicator represents weekends as indicator - binary function, where weekend days are Saturday and Sunday.</t>
  </si>
  <si>
    <t xml:space="preserve">This indicator represents weekends as periodic - sine function, where weekend days are Saturday and Sunday. This indicator is necessary to create a periodic function for the purposes of continuous temporal disaggregations. </t>
  </si>
  <si>
    <t>This indicator represents rush hours from 15h to 17h during working days, which is modeled as periodic - sine function.</t>
  </si>
  <si>
    <t>This indicator represents rush hours from 07h to 09h during working days, which is modeled as periodic - sine function.</t>
  </si>
  <si>
    <r>
      <t>https://www.beoelektrane.rs/?cat=19</t>
    </r>
    <r>
      <rPr>
        <sz val="11"/>
        <color theme="8" tint="-0.249977111117893"/>
        <rFont val="Calibri"/>
        <family val="2"/>
        <scheme val="minor"/>
      </rPr>
      <t xml:space="preserve">                       </t>
    </r>
    <r>
      <rPr>
        <sz val="11"/>
        <color theme="7" tint="-0.249977111117893"/>
        <rFont val="Calibri"/>
        <family val="2"/>
        <scheme val="minor"/>
      </rPr>
      <t xml:space="preserve"> </t>
    </r>
    <r>
      <rPr>
        <u/>
        <sz val="11"/>
        <color theme="8" tint="-0.249977111117893"/>
        <rFont val="Calibri"/>
        <family val="2"/>
        <scheme val="minor"/>
      </rPr>
      <t>http://www.nstoplana.rs/ckfinder/userfiles/images/pdf/odluka.pdf</t>
    </r>
  </si>
  <si>
    <t>https://www.paragraf.rs/neradni-dani/2015.html</t>
  </si>
  <si>
    <t>This indicator represents official public holidays for 2015 year in the Republic of Serbia, and they are represented for some functions as days off for working time.</t>
  </si>
  <si>
    <t>This indicator represent heating season for 2015 year.</t>
  </si>
  <si>
    <t>This indicator represent agriculture season for 2015 year.</t>
  </si>
  <si>
    <t xml:space="preserve">Public company “Toplane Srbije” </t>
  </si>
  <si>
    <t>This indicator represents mean temperature function, obtained from data, which is collected from aprox. 65 measuring station. Raw data are measured each hour for whole year.</t>
  </si>
  <si>
    <t>https://www.ogimet.com/home.phtml.en</t>
  </si>
  <si>
    <t>OGIMET public service</t>
  </si>
  <si>
    <t>This indicator represents mean sea level function, obtained from data, which is collected from aprox. 65 measuring station. Raw data are measured each hour for whole year.</t>
  </si>
  <si>
    <t>This indicator represents repair - overhaul period which is present and necessary in production. Repair period is in the most production sectors in the third quarter of the year and shall not exceed two weeks.</t>
  </si>
  <si>
    <t>The inventory emission from this sub - category will be temoral dissagregated based on identifed indicators  and equation. The temporal activity graph will be constructed  from function which is simulated as periodic - sine function, with assuming the number flights per hour changes periodically and follows the daylight.</t>
  </si>
  <si>
    <t>This indicator represents mean number of flights per hour, for 2015 year for each day in week. Function is represented as mean for both airports, which is simulated as periodic - sine function, with assuming the number flights per hour changes periodically and follows the daylight.</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</si>
</sst>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0"/>
      <name val="Arial"/>
      <family val="2"/>
    </font>
    <font>
      <sz val="9"/>
      <name val="Arial"/>
      <family val="2"/>
    </font>
    <font>
      <b/>
      <sz val="10"/>
      <color rgb="FF222222"/>
      <name val="Arial"/>
      <family val="2"/>
    </font>
    <font>
      <b/>
      <sz val="10"/>
      <color theme="1"/>
      <name val="Arial"/>
      <family val="2"/>
    </font>
    <font>
      <b/>
      <sz val="11"/>
      <color rgb="FFFF0000"/>
      <name val="Calibri"/>
      <family val="2"/>
      <scheme val="minor"/>
    </font>
    <font>
      <sz val="11"/>
      <color theme="1"/>
      <name val="Cambria"/>
      <family val="1"/>
    </font>
    <font>
      <u/>
      <sz val="11"/>
      <color theme="10"/>
      <name val="Calibri"/>
      <family val="2"/>
      <scheme val="minor"/>
    </font>
    <font>
      <u/>
      <sz val="11"/>
      <color theme="8" tint="-0.249977111117893"/>
      <name val="Calibri"/>
      <family val="2"/>
      <scheme val="minor"/>
    </font>
    <font>
      <sz val="11"/>
      <color theme="8" tint="-0.249977111117893"/>
      <name val="Calibri"/>
      <family val="2"/>
      <scheme val="minor"/>
    </font>
    <font>
      <b/>
      <sz val="11"/>
      <color theme="1"/>
      <name val="Calibri"/>
      <family val="2"/>
      <scheme val="minor"/>
    </font>
    <font>
      <b/>
      <sz val="16"/>
      <color rgb="FFFF0000"/>
      <name val="Calibri"/>
      <family val="2"/>
      <scheme val="minor"/>
    </font>
    <font>
      <sz val="11"/>
      <name val="Arial"/>
      <family val="2"/>
    </font>
    <font>
      <b/>
      <sz val="11"/>
      <name val="Calibri"/>
      <family val="2"/>
      <scheme val="minor"/>
    </font>
    <font>
      <i/>
      <sz val="11"/>
      <color theme="1"/>
      <name val="Calibri"/>
      <family val="2"/>
      <scheme val="minor"/>
    </font>
    <font>
      <sz val="11"/>
      <color theme="7" tint="-0.249977111117893"/>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59999389629810485"/>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diagonal/>
    </border>
    <border>
      <left/>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276">
    <xf numFmtId="0" fontId="0" fillId="0" borderId="0" xfId="0"/>
    <xf numFmtId="0" fontId="0" fillId="0" borderId="1"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2" fillId="5" borderId="1" xfId="0" applyFont="1" applyFill="1" applyBorder="1" applyAlignment="1">
      <alignment vertical="center" wrapText="1"/>
    </xf>
    <xf numFmtId="0" fontId="2" fillId="5" borderId="5" xfId="0" applyFont="1" applyFill="1" applyBorder="1" applyAlignment="1">
      <alignment vertical="center" wrapText="1"/>
    </xf>
    <xf numFmtId="0" fontId="2" fillId="5" borderId="7" xfId="0" applyFont="1" applyFill="1" applyBorder="1" applyAlignment="1">
      <alignment vertical="center" wrapText="1"/>
    </xf>
    <xf numFmtId="0" fontId="2" fillId="7" borderId="16" xfId="0" applyFont="1" applyFill="1" applyBorder="1" applyAlignment="1">
      <alignment vertical="center" wrapText="1"/>
    </xf>
    <xf numFmtId="0" fontId="2" fillId="7" borderId="2" xfId="0" applyFont="1" applyFill="1" applyBorder="1" applyAlignment="1">
      <alignment vertical="center" wrapText="1"/>
    </xf>
    <xf numFmtId="0" fontId="2" fillId="7" borderId="17" xfId="0" applyFont="1" applyFill="1" applyBorder="1" applyAlignment="1">
      <alignment vertical="center" wrapText="1"/>
    </xf>
    <xf numFmtId="0" fontId="5" fillId="0" borderId="1" xfId="0" applyFont="1" applyBorder="1" applyAlignment="1">
      <alignment horizontal="center" vertical="center"/>
    </xf>
    <xf numFmtId="0" fontId="0" fillId="0" borderId="1" xfId="0" applyBorder="1" applyAlignment="1">
      <alignment horizontal="center" vertical="center" wrapText="1"/>
    </xf>
    <xf numFmtId="0" fontId="2" fillId="10" borderId="16" xfId="0" applyFont="1" applyFill="1" applyBorder="1" applyAlignment="1">
      <alignment vertical="center" wrapText="1"/>
    </xf>
    <xf numFmtId="0" fontId="2" fillId="10" borderId="2" xfId="0" applyFont="1" applyFill="1" applyBorder="1" applyAlignment="1">
      <alignment vertical="center" wrapText="1"/>
    </xf>
    <xf numFmtId="0" fontId="2" fillId="10" borderId="18" xfId="0" applyFont="1" applyFill="1" applyBorder="1" applyAlignment="1">
      <alignment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2" fillId="8" borderId="2" xfId="0" applyFont="1" applyFill="1" applyBorder="1" applyAlignment="1">
      <alignment vertical="center" wrapText="1"/>
    </xf>
    <xf numFmtId="0" fontId="2" fillId="8" borderId="18" xfId="0" applyFont="1" applyFill="1" applyBorder="1" applyAlignment="1">
      <alignment vertical="center" wrapText="1"/>
    </xf>
    <xf numFmtId="0" fontId="2" fillId="9" borderId="8" xfId="0" applyFont="1" applyFill="1" applyBorder="1" applyAlignment="1">
      <alignment vertical="center" wrapText="1"/>
    </xf>
    <xf numFmtId="0" fontId="2" fillId="9" borderId="2" xfId="0" applyFont="1" applyFill="1" applyBorder="1" applyAlignment="1">
      <alignment vertical="center" wrapText="1"/>
    </xf>
    <xf numFmtId="0" fontId="2" fillId="9" borderId="18" xfId="0" applyFont="1" applyFill="1" applyBorder="1" applyAlignment="1">
      <alignment vertical="center" wrapText="1"/>
    </xf>
    <xf numFmtId="0" fontId="5" fillId="0" borderId="4" xfId="0" applyFont="1" applyBorder="1" applyAlignment="1">
      <alignment horizontal="center" vertical="center"/>
    </xf>
    <xf numFmtId="0" fontId="5" fillId="0" borderId="7" xfId="0" applyFont="1"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5" fillId="0" borderId="5" xfId="0" applyFont="1" applyBorder="1" applyAlignment="1">
      <alignment horizontal="center" vertical="center"/>
    </xf>
    <xf numFmtId="0" fontId="6" fillId="0" borderId="7"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2" xfId="0" applyFont="1" applyBorder="1" applyAlignment="1">
      <alignment horizontal="center" vertical="center"/>
    </xf>
    <xf numFmtId="0" fontId="0" fillId="0" borderId="12" xfId="0" applyFont="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applyAlignment="1">
      <alignment horizontal="center" vertical="center"/>
    </xf>
    <xf numFmtId="0" fontId="0" fillId="0" borderId="15" xfId="0" applyFont="1" applyBorder="1" applyAlignment="1">
      <alignment horizontal="center" vertical="center"/>
    </xf>
    <xf numFmtId="0" fontId="0" fillId="0" borderId="7" xfId="0" applyFont="1" applyBorder="1" applyAlignment="1">
      <alignment horizontal="center" vertical="center"/>
    </xf>
    <xf numFmtId="0" fontId="0" fillId="0" borderId="10" xfId="0" applyFont="1" applyBorder="1" applyAlignment="1">
      <alignment horizontal="center" vertical="center"/>
    </xf>
    <xf numFmtId="0" fontId="6" fillId="0" borderId="0" xfId="0" applyFont="1" applyBorder="1" applyAlignment="1">
      <alignment horizontal="center" vertical="center"/>
    </xf>
    <xf numFmtId="0" fontId="0" fillId="0" borderId="12" xfId="0" applyBorder="1" applyAlignment="1">
      <alignment horizontal="center" vertical="center" wrapText="1"/>
    </xf>
    <xf numFmtId="0" fontId="0" fillId="0" borderId="5" xfId="0" applyFont="1" applyBorder="1" applyAlignment="1">
      <alignment horizontal="center" vertical="center" wrapText="1"/>
    </xf>
    <xf numFmtId="0" fontId="2" fillId="8" borderId="16" xfId="0" applyFont="1" applyFill="1" applyBorder="1" applyAlignment="1">
      <alignment vertical="center" wrapText="1"/>
    </xf>
    <xf numFmtId="0" fontId="5" fillId="0" borderId="6" xfId="0" applyFont="1" applyBorder="1" applyAlignment="1">
      <alignment horizontal="center" vertical="center"/>
    </xf>
    <xf numFmtId="0" fontId="0" fillId="0" borderId="6" xfId="0" applyFont="1" applyBorder="1" applyAlignment="1">
      <alignment horizontal="center" vertical="center" wrapText="1"/>
    </xf>
    <xf numFmtId="0" fontId="0" fillId="0" borderId="13" xfId="0" applyFont="1" applyBorder="1" applyAlignment="1">
      <alignment horizontal="center" vertical="center" wrapText="1"/>
    </xf>
    <xf numFmtId="0" fontId="0" fillId="0" borderId="7" xfId="0" applyFont="1" applyBorder="1" applyAlignment="1">
      <alignment horizontal="center" vertical="center" wrapText="1"/>
    </xf>
    <xf numFmtId="0" fontId="0" fillId="0" borderId="15" xfId="0" applyBorder="1" applyAlignment="1">
      <alignment horizontal="center" vertical="center" wrapText="1"/>
    </xf>
    <xf numFmtId="0" fontId="2" fillId="2" borderId="16" xfId="0" applyFont="1" applyFill="1" applyBorder="1" applyAlignment="1">
      <alignment vertical="center" wrapText="1"/>
    </xf>
    <xf numFmtId="0" fontId="2" fillId="2" borderId="2" xfId="0" applyFont="1" applyFill="1" applyBorder="1" applyAlignment="1">
      <alignment vertical="center" wrapText="1"/>
    </xf>
    <xf numFmtId="0" fontId="1" fillId="6" borderId="25" xfId="0" applyFont="1" applyFill="1" applyBorder="1" applyAlignment="1">
      <alignment horizontal="center" vertical="center" wrapText="1"/>
    </xf>
    <xf numFmtId="0" fontId="1" fillId="6" borderId="26" xfId="0" applyFont="1" applyFill="1" applyBorder="1" applyAlignment="1">
      <alignment horizontal="center" vertical="center" wrapText="1"/>
    </xf>
    <xf numFmtId="0" fontId="4" fillId="6" borderId="26" xfId="0" applyFont="1" applyFill="1" applyBorder="1" applyAlignment="1">
      <alignment horizontal="center" vertical="center" wrapText="1"/>
    </xf>
    <xf numFmtId="0" fontId="3" fillId="6" borderId="26" xfId="0" applyFont="1" applyFill="1" applyBorder="1" applyAlignment="1">
      <alignment horizontal="center" vertical="center" wrapText="1"/>
    </xf>
    <xf numFmtId="0" fontId="3" fillId="6" borderId="27" xfId="0" applyFont="1" applyFill="1" applyBorder="1" applyAlignment="1">
      <alignment horizontal="center" vertical="center" wrapText="1"/>
    </xf>
    <xf numFmtId="0" fontId="2" fillId="5" borderId="1" xfId="0" applyFont="1" applyFill="1" applyBorder="1" applyAlignment="1">
      <alignment horizontal="left" vertical="center" wrapText="1"/>
    </xf>
    <xf numFmtId="0" fontId="8" fillId="0" borderId="35" xfId="1" applyFont="1" applyBorder="1" applyAlignment="1">
      <alignment horizontal="center" vertical="center" wrapText="1"/>
    </xf>
    <xf numFmtId="0" fontId="0" fillId="0" borderId="19" xfId="0" applyBorder="1" applyAlignment="1">
      <alignment horizontal="center" vertical="center"/>
    </xf>
    <xf numFmtId="0" fontId="0" fillId="0" borderId="0" xfId="0" applyBorder="1" applyAlignment="1">
      <alignment horizontal="center" vertical="center"/>
    </xf>
    <xf numFmtId="0" fontId="0" fillId="0" borderId="29" xfId="0" applyBorder="1" applyAlignment="1">
      <alignment horizontal="center" vertical="center"/>
    </xf>
    <xf numFmtId="0" fontId="0" fillId="0" borderId="20" xfId="0" applyBorder="1" applyAlignment="1">
      <alignment horizontal="center" vertical="center"/>
    </xf>
    <xf numFmtId="0" fontId="0" fillId="0" borderId="30" xfId="0" applyBorder="1" applyAlignment="1">
      <alignment horizontal="center" vertical="center"/>
    </xf>
    <xf numFmtId="0" fontId="0" fillId="0" borderId="21" xfId="0" applyBorder="1" applyAlignment="1">
      <alignment horizontal="center" vertical="center"/>
    </xf>
    <xf numFmtId="0" fontId="0" fillId="0" borderId="34" xfId="0" applyBorder="1" applyAlignment="1">
      <alignment horizontal="center" vertical="center"/>
    </xf>
    <xf numFmtId="0" fontId="0" fillId="0" borderId="22" xfId="0" applyBorder="1" applyAlignment="1">
      <alignment horizontal="center" vertical="center"/>
    </xf>
    <xf numFmtId="0" fontId="0" fillId="0" borderId="35" xfId="0" applyBorder="1" applyAlignment="1">
      <alignment horizontal="center" vertical="center"/>
    </xf>
    <xf numFmtId="0" fontId="0" fillId="0" borderId="23" xfId="0" applyBorder="1" applyAlignment="1">
      <alignment horizontal="center" vertical="center"/>
    </xf>
    <xf numFmtId="0" fontId="0" fillId="0" borderId="36" xfId="0" applyBorder="1" applyAlignment="1">
      <alignment horizontal="center" vertical="center"/>
    </xf>
    <xf numFmtId="0" fontId="0" fillId="0" borderId="2" xfId="0" applyBorder="1" applyAlignment="1">
      <alignment horizontal="center" vertical="center"/>
    </xf>
    <xf numFmtId="0" fontId="6" fillId="0" borderId="12" xfId="0" applyFont="1" applyBorder="1" applyAlignment="1">
      <alignment horizontal="center" vertical="center" wrapText="1"/>
    </xf>
    <xf numFmtId="0" fontId="0" fillId="0" borderId="0" xfId="0" applyBorder="1" applyAlignment="1">
      <alignment horizontal="center" vertical="center" wrapText="1"/>
    </xf>
    <xf numFmtId="0" fontId="6" fillId="0" borderId="15" xfId="0" applyFont="1"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10" xfId="0" applyBorder="1" applyAlignment="1">
      <alignment horizontal="center" vertical="center" wrapText="1"/>
    </xf>
    <xf numFmtId="0" fontId="2" fillId="3" borderId="3" xfId="0" applyFont="1" applyFill="1" applyBorder="1" applyAlignment="1">
      <alignment vertical="center" wrapText="1"/>
    </xf>
    <xf numFmtId="0" fontId="2" fillId="3" borderId="24" xfId="0" applyFont="1" applyFill="1" applyBorder="1" applyAlignment="1">
      <alignment vertical="center" wrapText="1"/>
    </xf>
    <xf numFmtId="0" fontId="0" fillId="0" borderId="16" xfId="0" applyBorder="1" applyAlignment="1">
      <alignment horizontal="center" vertical="center"/>
    </xf>
    <xf numFmtId="0" fontId="0" fillId="0" borderId="18" xfId="0" applyBorder="1" applyAlignment="1">
      <alignment horizontal="center" vertical="center"/>
    </xf>
    <xf numFmtId="0" fontId="6" fillId="0" borderId="16" xfId="0" applyFont="1" applyBorder="1" applyAlignment="1">
      <alignment horizontal="center" vertical="center"/>
    </xf>
    <xf numFmtId="0" fontId="6" fillId="0" borderId="2" xfId="0" applyFont="1" applyBorder="1" applyAlignment="1">
      <alignment horizontal="center" vertical="center"/>
    </xf>
    <xf numFmtId="0" fontId="0" fillId="0" borderId="2" xfId="0" applyFont="1" applyBorder="1" applyAlignment="1">
      <alignment horizontal="center" vertical="center"/>
    </xf>
    <xf numFmtId="0" fontId="0" fillId="0" borderId="18" xfId="0" applyFont="1" applyBorder="1" applyAlignment="1">
      <alignment horizontal="center" vertical="center"/>
    </xf>
    <xf numFmtId="0" fontId="0" fillId="0" borderId="16" xfId="0" applyFont="1" applyBorder="1" applyAlignment="1">
      <alignment horizontal="center" vertical="center"/>
    </xf>
    <xf numFmtId="0" fontId="0" fillId="0" borderId="2" xfId="0" applyFont="1" applyBorder="1" applyAlignment="1">
      <alignment horizontal="center" vertical="center" wrapText="1"/>
    </xf>
    <xf numFmtId="0" fontId="0" fillId="0" borderId="18" xfId="0" applyFont="1" applyBorder="1" applyAlignment="1">
      <alignment horizontal="center" vertical="center" wrapText="1"/>
    </xf>
    <xf numFmtId="0" fontId="6" fillId="0" borderId="18" xfId="0" applyFont="1" applyBorder="1" applyAlignment="1">
      <alignment horizontal="center" vertical="center"/>
    </xf>
    <xf numFmtId="0" fontId="0" fillId="0" borderId="17" xfId="0" applyFont="1" applyBorder="1" applyAlignment="1">
      <alignment horizontal="center" vertical="center"/>
    </xf>
    <xf numFmtId="0" fontId="5" fillId="0" borderId="16" xfId="0" applyFont="1" applyBorder="1" applyAlignment="1">
      <alignment horizontal="center" vertical="center"/>
    </xf>
    <xf numFmtId="0" fontId="5" fillId="0" borderId="2" xfId="0" applyFont="1" applyBorder="1" applyAlignment="1">
      <alignment horizontal="center" vertical="center"/>
    </xf>
    <xf numFmtId="0" fontId="0" fillId="0" borderId="42" xfId="0" applyFont="1" applyBorder="1" applyAlignment="1">
      <alignment horizontal="center" vertical="center"/>
    </xf>
    <xf numFmtId="0" fontId="6" fillId="0" borderId="43" xfId="0" applyFont="1" applyBorder="1" applyAlignment="1">
      <alignment horizontal="center" vertical="center" wrapText="1"/>
    </xf>
    <xf numFmtId="0" fontId="5" fillId="0" borderId="17" xfId="0" applyFont="1" applyBorder="1" applyAlignment="1">
      <alignment horizontal="center" vertical="center"/>
    </xf>
    <xf numFmtId="0" fontId="5" fillId="0" borderId="15" xfId="0" applyFont="1" applyBorder="1" applyAlignment="1">
      <alignment horizontal="center" vertical="center"/>
    </xf>
    <xf numFmtId="0" fontId="0" fillId="0" borderId="17" xfId="0" applyBorder="1" applyAlignment="1">
      <alignment horizontal="center" vertical="center"/>
    </xf>
    <xf numFmtId="0" fontId="0" fillId="0" borderId="13" xfId="0" applyBorder="1" applyAlignment="1">
      <alignment horizontal="center" vertical="center"/>
    </xf>
    <xf numFmtId="0" fontId="5" fillId="0" borderId="8" xfId="0" applyFont="1" applyBorder="1" applyAlignment="1">
      <alignment horizontal="center" vertical="center"/>
    </xf>
    <xf numFmtId="0" fontId="0" fillId="0" borderId="8" xfId="0" applyFont="1" applyBorder="1" applyAlignment="1">
      <alignment horizontal="center" vertical="center"/>
    </xf>
    <xf numFmtId="0" fontId="5" fillId="0" borderId="18" xfId="0" applyFont="1" applyBorder="1" applyAlignment="1">
      <alignment horizontal="center" vertical="center"/>
    </xf>
    <xf numFmtId="0" fontId="0" fillId="0" borderId="44" xfId="0" applyBorder="1" applyAlignment="1">
      <alignment horizontal="center" vertical="center"/>
    </xf>
    <xf numFmtId="0" fontId="8" fillId="0" borderId="45" xfId="1" applyFont="1"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0" fillId="0" borderId="4" xfId="0" applyFont="1" applyBorder="1" applyAlignment="1">
      <alignment horizontal="center" vertical="center" wrapText="1"/>
    </xf>
    <xf numFmtId="0" fontId="6" fillId="0" borderId="0" xfId="0" applyFont="1" applyBorder="1" applyAlignment="1">
      <alignment horizontal="center" vertical="center" wrapText="1"/>
    </xf>
    <xf numFmtId="0" fontId="8" fillId="0" borderId="28" xfId="1" applyFont="1" applyBorder="1" applyAlignment="1">
      <alignment horizontal="center" vertical="center" wrapText="1"/>
    </xf>
    <xf numFmtId="0" fontId="0" fillId="0" borderId="2" xfId="0" applyBorder="1" applyAlignment="1">
      <alignment horizontal="center" vertical="center" wrapText="1"/>
    </xf>
    <xf numFmtId="0" fontId="8" fillId="0" borderId="29" xfId="1" applyFont="1" applyBorder="1" applyAlignment="1">
      <alignment horizontal="center" vertical="center" wrapText="1"/>
    </xf>
    <xf numFmtId="0" fontId="0" fillId="0" borderId="0" xfId="0" applyAlignment="1">
      <alignment horizontal="center" vertical="center" wrapText="1"/>
    </xf>
    <xf numFmtId="0" fontId="1" fillId="6" borderId="9" xfId="0" applyFont="1" applyFill="1" applyBorder="1" applyAlignment="1">
      <alignment horizontal="center" vertical="center" wrapText="1"/>
    </xf>
    <xf numFmtId="0" fontId="1" fillId="6" borderId="47" xfId="0" applyFont="1" applyFill="1" applyBorder="1" applyAlignment="1">
      <alignment horizontal="center" vertical="center" wrapText="1"/>
    </xf>
    <xf numFmtId="0" fontId="10" fillId="6" borderId="34" xfId="0" applyFont="1" applyFill="1" applyBorder="1" applyAlignment="1">
      <alignment horizontal="center" vertical="center" wrapText="1"/>
    </xf>
    <xf numFmtId="0" fontId="10" fillId="6" borderId="21" xfId="0" applyFont="1" applyFill="1" applyBorder="1" applyAlignment="1">
      <alignment horizontal="center" vertical="center" wrapText="1"/>
    </xf>
    <xf numFmtId="0" fontId="10" fillId="11" borderId="9" xfId="0" applyFont="1" applyFill="1" applyBorder="1" applyAlignment="1">
      <alignment horizontal="center" vertical="center" wrapText="1"/>
    </xf>
    <xf numFmtId="0" fontId="10" fillId="11" borderId="48" xfId="0" applyFont="1" applyFill="1" applyBorder="1" applyAlignment="1">
      <alignment horizontal="center" vertical="center" wrapText="1"/>
    </xf>
    <xf numFmtId="0" fontId="10" fillId="11" borderId="49" xfId="0" applyFont="1" applyFill="1" applyBorder="1" applyAlignment="1">
      <alignment horizontal="center" vertical="center" wrapText="1"/>
    </xf>
    <xf numFmtId="0" fontId="10" fillId="3" borderId="28" xfId="0" applyFont="1" applyFill="1" applyBorder="1" applyAlignment="1">
      <alignment horizontal="center" vertical="center" wrapText="1"/>
    </xf>
    <xf numFmtId="0" fontId="0" fillId="0" borderId="1" xfId="0" applyBorder="1"/>
    <xf numFmtId="0" fontId="0" fillId="0" borderId="7" xfId="0" applyBorder="1"/>
    <xf numFmtId="0" fontId="0" fillId="0" borderId="5" xfId="0" applyBorder="1"/>
    <xf numFmtId="0" fontId="10" fillId="0" borderId="0" xfId="0" applyFont="1" applyAlignment="1">
      <alignment horizontal="center" vertical="center" wrapText="1"/>
    </xf>
    <xf numFmtId="0" fontId="10" fillId="11" borderId="34" xfId="0" applyFont="1" applyFill="1" applyBorder="1" applyAlignment="1">
      <alignment horizontal="center" vertical="center" wrapText="1"/>
    </xf>
    <xf numFmtId="0" fontId="5" fillId="8" borderId="21" xfId="0" applyFont="1" applyFill="1" applyBorder="1" applyAlignment="1">
      <alignment horizontal="center" vertical="center" wrapText="1"/>
    </xf>
    <xf numFmtId="0" fontId="5" fillId="0" borderId="42" xfId="0" applyFont="1" applyBorder="1" applyAlignment="1">
      <alignment horizontal="center" vertical="center" wrapText="1"/>
    </xf>
    <xf numFmtId="0" fontId="11" fillId="0" borderId="1" xfId="0" applyFont="1" applyBorder="1" applyAlignment="1">
      <alignment horizontal="center" vertical="center" wrapText="1"/>
    </xf>
    <xf numFmtId="0" fontId="5" fillId="0" borderId="4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15" xfId="0" applyFont="1" applyBorder="1" applyAlignment="1">
      <alignment horizontal="center" vertical="center" wrapText="1"/>
    </xf>
    <xf numFmtId="0" fontId="5" fillId="0" borderId="50" xfId="0" applyFont="1" applyBorder="1" applyAlignment="1">
      <alignment horizontal="center" vertical="center" wrapText="1"/>
    </xf>
    <xf numFmtId="0" fontId="0" fillId="0" borderId="6" xfId="0" applyBorder="1"/>
    <xf numFmtId="0" fontId="11" fillId="0" borderId="6" xfId="0" applyFont="1" applyBorder="1" applyAlignment="1">
      <alignment horizontal="center" vertical="center" wrapText="1"/>
    </xf>
    <xf numFmtId="0" fontId="11" fillId="0" borderId="13" xfId="0" applyFont="1" applyBorder="1" applyAlignment="1">
      <alignment horizontal="center" vertical="center" wrapText="1"/>
    </xf>
    <xf numFmtId="0" fontId="12" fillId="10" borderId="1" xfId="0" applyFont="1" applyFill="1" applyBorder="1" applyAlignment="1">
      <alignment horizontal="center" vertical="center" wrapText="1"/>
    </xf>
    <xf numFmtId="0" fontId="12" fillId="10" borderId="7" xfId="0" applyFont="1" applyFill="1" applyBorder="1" applyAlignment="1">
      <alignment horizontal="center" vertical="center" wrapText="1"/>
    </xf>
    <xf numFmtId="0" fontId="0" fillId="0" borderId="7" xfId="0" applyBorder="1" applyAlignment="1">
      <alignment horizontal="center" vertical="center" wrapText="1"/>
    </xf>
    <xf numFmtId="0" fontId="11" fillId="0" borderId="7" xfId="0" applyFont="1" applyBorder="1" applyAlignment="1">
      <alignment horizontal="center" vertical="center" wrapText="1"/>
    </xf>
    <xf numFmtId="0" fontId="11" fillId="0" borderId="10" xfId="0" applyFont="1" applyBorder="1" applyAlignment="1">
      <alignment horizontal="center" vertical="center" wrapText="1"/>
    </xf>
    <xf numFmtId="0" fontId="0" fillId="0" borderId="5" xfId="0" applyBorder="1" applyAlignment="1">
      <alignment horizontal="center" vertical="center" wrapText="1"/>
    </xf>
    <xf numFmtId="0" fontId="11" fillId="0" borderId="16" xfId="0" applyFont="1" applyBorder="1" applyAlignment="1">
      <alignment horizontal="center" vertical="center" wrapText="1"/>
    </xf>
    <xf numFmtId="0" fontId="11" fillId="0" borderId="2" xfId="0" applyFont="1" applyBorder="1" applyAlignment="1">
      <alignment horizontal="center" vertical="center" wrapText="1"/>
    </xf>
    <xf numFmtId="0" fontId="10" fillId="0" borderId="53" xfId="0" applyFont="1" applyBorder="1" applyAlignment="1">
      <alignment horizontal="center" vertical="center" wrapText="1"/>
    </xf>
    <xf numFmtId="0" fontId="10" fillId="0" borderId="54" xfId="0" applyFont="1" applyBorder="1" applyAlignment="1">
      <alignment horizontal="center" vertical="center" wrapText="1"/>
    </xf>
    <xf numFmtId="0" fontId="10" fillId="0" borderId="55" xfId="0" applyFont="1" applyBorder="1" applyAlignment="1">
      <alignment horizontal="center" vertical="center" wrapText="1"/>
    </xf>
    <xf numFmtId="0" fontId="5" fillId="0" borderId="44" xfId="0" applyFont="1" applyBorder="1" applyAlignment="1">
      <alignment horizontal="center" vertical="center" wrapText="1"/>
    </xf>
    <xf numFmtId="0" fontId="5" fillId="0" borderId="45" xfId="0" applyFont="1" applyBorder="1" applyAlignment="1">
      <alignment horizontal="center" vertical="center" wrapText="1"/>
    </xf>
    <xf numFmtId="0" fontId="5" fillId="0" borderId="46" xfId="0" applyFont="1" applyBorder="1" applyAlignment="1">
      <alignment horizontal="center" vertical="center" wrapText="1"/>
    </xf>
    <xf numFmtId="0" fontId="10" fillId="0" borderId="28" xfId="0" applyFont="1" applyBorder="1" applyAlignment="1">
      <alignment horizontal="center" vertical="center" wrapText="1"/>
    </xf>
    <xf numFmtId="0" fontId="10" fillId="0" borderId="42" xfId="0" applyFont="1" applyBorder="1" applyAlignment="1">
      <alignment horizontal="center" vertical="center" wrapText="1"/>
    </xf>
    <xf numFmtId="0" fontId="10" fillId="0" borderId="50" xfId="0" applyFont="1" applyBorder="1" applyAlignment="1">
      <alignment horizontal="center" vertical="center" wrapText="1"/>
    </xf>
    <xf numFmtId="0" fontId="12" fillId="7" borderId="1" xfId="0" applyFont="1" applyFill="1" applyBorder="1" applyAlignment="1">
      <alignment horizontal="center" vertical="center" wrapText="1"/>
    </xf>
    <xf numFmtId="0" fontId="8" fillId="0" borderId="1" xfId="1" applyFont="1" applyBorder="1" applyAlignment="1">
      <alignment horizontal="center" vertical="center" wrapText="1"/>
    </xf>
    <xf numFmtId="0" fontId="12" fillId="7" borderId="7" xfId="0" applyFont="1" applyFill="1" applyBorder="1" applyAlignment="1">
      <alignment horizontal="center" vertical="center" wrapText="1"/>
    </xf>
    <xf numFmtId="0" fontId="10" fillId="0" borderId="24" xfId="0" applyFont="1" applyBorder="1" applyAlignment="1">
      <alignment horizontal="center" vertical="center" wrapText="1"/>
    </xf>
    <xf numFmtId="0" fontId="0" fillId="0" borderId="6" xfId="0" applyBorder="1" applyAlignment="1">
      <alignment horizontal="center" vertical="center" wrapText="1"/>
    </xf>
    <xf numFmtId="0" fontId="12" fillId="8" borderId="1" xfId="0" applyFont="1" applyFill="1" applyBorder="1" applyAlignment="1">
      <alignment horizontal="center" vertical="center" wrapText="1"/>
    </xf>
    <xf numFmtId="0" fontId="12" fillId="8" borderId="7" xfId="0" applyFont="1" applyFill="1" applyBorder="1" applyAlignment="1">
      <alignment horizontal="center" vertical="center" wrapText="1"/>
    </xf>
    <xf numFmtId="0" fontId="12" fillId="8" borderId="6" xfId="0" applyFont="1" applyFill="1" applyBorder="1" applyAlignment="1">
      <alignment horizontal="center" vertical="center" wrapText="1"/>
    </xf>
    <xf numFmtId="0" fontId="11" fillId="0" borderId="17" xfId="0" applyFont="1" applyBorder="1" applyAlignment="1">
      <alignment horizontal="center" vertical="center" wrapText="1"/>
    </xf>
    <xf numFmtId="0" fontId="12" fillId="5" borderId="1" xfId="0" applyFont="1" applyFill="1" applyBorder="1" applyAlignment="1">
      <alignment horizontal="center" vertical="center" wrapText="1"/>
    </xf>
    <xf numFmtId="0" fontId="12" fillId="5" borderId="7" xfId="0" applyFont="1" applyFill="1" applyBorder="1" applyAlignment="1">
      <alignment horizontal="center" vertical="center" wrapText="1"/>
    </xf>
    <xf numFmtId="0" fontId="5" fillId="0" borderId="52" xfId="0" applyFont="1" applyBorder="1" applyAlignment="1">
      <alignment horizontal="center" vertical="center" wrapText="1"/>
    </xf>
    <xf numFmtId="0" fontId="10" fillId="11" borderId="47" xfId="0" applyFont="1" applyFill="1" applyBorder="1" applyAlignment="1">
      <alignment horizontal="center" vertical="center" wrapText="1"/>
    </xf>
    <xf numFmtId="0" fontId="10" fillId="0" borderId="37" xfId="0" applyFont="1" applyBorder="1" applyAlignment="1">
      <alignment horizontal="center" vertical="center" wrapText="1"/>
    </xf>
    <xf numFmtId="0" fontId="10" fillId="0" borderId="3" xfId="0" applyFont="1" applyBorder="1" applyAlignment="1">
      <alignment horizontal="center" vertical="center" wrapText="1"/>
    </xf>
    <xf numFmtId="0" fontId="12" fillId="7" borderId="6" xfId="0" applyFont="1" applyFill="1" applyBorder="1" applyAlignment="1">
      <alignment horizontal="center" vertical="center" wrapText="1"/>
    </xf>
    <xf numFmtId="0" fontId="8" fillId="0" borderId="6" xfId="1" applyFont="1" applyBorder="1" applyAlignment="1">
      <alignment horizontal="center" vertical="center" wrapText="1"/>
    </xf>
    <xf numFmtId="0" fontId="10" fillId="0" borderId="56" xfId="0" applyFont="1" applyBorder="1" applyAlignment="1">
      <alignment horizontal="center" vertical="center" wrapText="1"/>
    </xf>
    <xf numFmtId="0" fontId="12" fillId="2" borderId="1"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2" fillId="4" borderId="7" xfId="0" applyFont="1" applyFill="1" applyBorder="1" applyAlignment="1">
      <alignment horizontal="center" vertical="center" wrapText="1"/>
    </xf>
    <xf numFmtId="0" fontId="12" fillId="4" borderId="6" xfId="0" applyFont="1" applyFill="1" applyBorder="1" applyAlignment="1">
      <alignment horizontal="center" vertical="center" wrapText="1"/>
    </xf>
    <xf numFmtId="0" fontId="10" fillId="3" borderId="23"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5" fillId="0" borderId="60" xfId="0" applyFont="1" applyBorder="1" applyAlignment="1">
      <alignment horizontal="center" vertical="center" wrapText="1"/>
    </xf>
    <xf numFmtId="0" fontId="5" fillId="0" borderId="0" xfId="0" applyFont="1" applyAlignment="1">
      <alignment horizontal="center" vertical="center" wrapText="1"/>
    </xf>
    <xf numFmtId="0" fontId="5" fillId="0" borderId="14" xfId="0" applyFont="1" applyBorder="1" applyAlignment="1">
      <alignment horizontal="center" vertical="center" wrapText="1"/>
    </xf>
    <xf numFmtId="0" fontId="5" fillId="0" borderId="58" xfId="0" applyFont="1" applyBorder="1" applyAlignment="1">
      <alignment horizontal="center" vertical="center" wrapText="1"/>
    </xf>
    <xf numFmtId="0" fontId="5" fillId="0" borderId="59" xfId="0" applyFont="1" applyBorder="1" applyAlignment="1">
      <alignment horizontal="center" vertical="center" wrapText="1"/>
    </xf>
    <xf numFmtId="0" fontId="12" fillId="10" borderId="6" xfId="0" applyFont="1" applyFill="1" applyBorder="1" applyAlignment="1">
      <alignment horizontal="center" vertical="center" wrapText="1"/>
    </xf>
    <xf numFmtId="0" fontId="12" fillId="9" borderId="1" xfId="0" applyFont="1" applyFill="1" applyBorder="1" applyAlignment="1">
      <alignment horizontal="center" vertical="center" wrapText="1"/>
    </xf>
    <xf numFmtId="0" fontId="12" fillId="9" borderId="7" xfId="0" applyFont="1" applyFill="1" applyBorder="1" applyAlignment="1">
      <alignment horizontal="center" vertical="center" wrapText="1"/>
    </xf>
    <xf numFmtId="0" fontId="10" fillId="0" borderId="57" xfId="0" applyFont="1" applyBorder="1" applyAlignment="1">
      <alignment horizontal="center" vertical="center" wrapText="1"/>
    </xf>
    <xf numFmtId="0" fontId="12" fillId="9" borderId="6" xfId="0" applyFont="1" applyFill="1" applyBorder="1" applyAlignment="1">
      <alignment horizontal="center" vertical="center" wrapText="1"/>
    </xf>
    <xf numFmtId="0" fontId="5" fillId="0" borderId="0" xfId="0" applyFont="1" applyFill="1" applyBorder="1" applyAlignment="1">
      <alignment vertical="center" wrapText="1"/>
    </xf>
    <xf numFmtId="0" fontId="8" fillId="0" borderId="7" xfId="1" applyFont="1" applyBorder="1" applyAlignment="1">
      <alignment horizontal="center" vertical="center" wrapText="1"/>
    </xf>
    <xf numFmtId="0" fontId="12" fillId="2" borderId="4" xfId="0" applyFont="1" applyFill="1" applyBorder="1" applyAlignment="1">
      <alignment horizontal="center" vertical="center" wrapText="1"/>
    </xf>
    <xf numFmtId="0" fontId="0" fillId="0" borderId="4" xfId="0" applyBorder="1" applyAlignment="1">
      <alignment horizontal="center" vertical="center" wrapText="1"/>
    </xf>
    <xf numFmtId="0" fontId="0" fillId="0" borderId="4" xfId="0" applyBorder="1"/>
    <xf numFmtId="0" fontId="11" fillId="0" borderId="4" xfId="0" applyFont="1" applyBorder="1" applyAlignment="1">
      <alignment horizontal="center" vertical="center" wrapText="1"/>
    </xf>
    <xf numFmtId="0" fontId="11" fillId="0" borderId="62" xfId="0" applyFont="1" applyBorder="1" applyAlignment="1">
      <alignment horizontal="center" vertical="center" wrapText="1"/>
    </xf>
    <xf numFmtId="0" fontId="12" fillId="5" borderId="5" xfId="0" applyFont="1" applyFill="1" applyBorder="1" applyAlignment="1">
      <alignment horizontal="center" vertical="center" wrapText="1"/>
    </xf>
    <xf numFmtId="0" fontId="0" fillId="0" borderId="1" xfId="0" applyBorder="1" applyAlignment="1">
      <alignment wrapText="1"/>
    </xf>
    <xf numFmtId="0" fontId="0" fillId="0" borderId="6" xfId="0" applyBorder="1" applyAlignment="1">
      <alignment wrapText="1"/>
    </xf>
    <xf numFmtId="0" fontId="0" fillId="0" borderId="7" xfId="0" applyBorder="1" applyAlignment="1">
      <alignment wrapText="1"/>
    </xf>
    <xf numFmtId="0" fontId="13" fillId="0" borderId="9" xfId="0" applyFont="1" applyFill="1" applyBorder="1" applyAlignment="1">
      <alignment horizontal="center" vertical="center" wrapText="1"/>
    </xf>
    <xf numFmtId="0" fontId="13" fillId="0" borderId="48" xfId="0" applyFont="1" applyFill="1" applyBorder="1" applyAlignment="1">
      <alignment horizontal="center" vertical="center" wrapText="1"/>
    </xf>
    <xf numFmtId="0" fontId="13" fillId="0" borderId="49"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0" xfId="0" applyFont="1" applyBorder="1" applyAlignment="1">
      <alignment horizontal="center" vertical="center" wrapText="1"/>
    </xf>
    <xf numFmtId="0" fontId="14" fillId="0" borderId="0" xfId="0" applyFont="1" applyBorder="1" applyAlignment="1">
      <alignment horizontal="center" vertical="center" wrapText="1"/>
    </xf>
    <xf numFmtId="0" fontId="0" fillId="11" borderId="31" xfId="0" applyFont="1" applyFill="1" applyBorder="1" applyAlignment="1">
      <alignment horizontal="center" vertical="center" wrapText="1"/>
    </xf>
    <xf numFmtId="0" fontId="5" fillId="0" borderId="7" xfId="0" applyFont="1" applyBorder="1" applyAlignment="1">
      <alignment horizontal="center" vertical="center" wrapText="1"/>
    </xf>
    <xf numFmtId="0" fontId="0" fillId="0" borderId="10" xfId="0" applyBorder="1"/>
    <xf numFmtId="0" fontId="0" fillId="11" borderId="32" xfId="0" applyFont="1" applyFill="1" applyBorder="1" applyAlignment="1">
      <alignment horizontal="center" vertical="center" wrapText="1"/>
    </xf>
    <xf numFmtId="0" fontId="0" fillId="0" borderId="12" xfId="0" applyBorder="1"/>
    <xf numFmtId="0" fontId="0" fillId="11" borderId="33" xfId="0" applyFont="1" applyFill="1" applyBorder="1" applyAlignment="1">
      <alignment horizontal="center" vertical="center" wrapText="1"/>
    </xf>
    <xf numFmtId="0" fontId="5" fillId="0" borderId="5" xfId="0" applyFont="1" applyBorder="1" applyAlignment="1">
      <alignment horizontal="center" vertical="center" wrapText="1"/>
    </xf>
    <xf numFmtId="0" fontId="0" fillId="0" borderId="5" xfId="0" applyBorder="1" applyAlignment="1">
      <alignment horizontal="center" vertical="center"/>
    </xf>
    <xf numFmtId="0" fontId="0" fillId="0" borderId="15" xfId="0" applyBorder="1"/>
    <xf numFmtId="0" fontId="8" fillId="0" borderId="0" xfId="1" applyFont="1" applyAlignment="1">
      <alignment horizontal="center" vertical="center" wrapText="1"/>
    </xf>
    <xf numFmtId="0" fontId="2" fillId="2" borderId="6" xfId="0" applyFont="1" applyFill="1" applyBorder="1" applyAlignment="1">
      <alignment vertical="center" wrapText="1"/>
    </xf>
    <xf numFmtId="0" fontId="2" fillId="3" borderId="57" xfId="0" applyFont="1" applyFill="1" applyBorder="1" applyAlignment="1">
      <alignment vertical="center" wrapText="1"/>
    </xf>
    <xf numFmtId="0" fontId="6" fillId="0" borderId="4" xfId="0" applyFont="1" applyBorder="1" applyAlignment="1">
      <alignment horizontal="center" vertical="center" wrapText="1"/>
    </xf>
    <xf numFmtId="0" fontId="6" fillId="0" borderId="8" xfId="0" applyFont="1" applyBorder="1" applyAlignment="1">
      <alignment horizontal="center" vertical="center"/>
    </xf>
    <xf numFmtId="0" fontId="5" fillId="0" borderId="62" xfId="0" applyFont="1" applyBorder="1" applyAlignment="1">
      <alignment horizontal="center" vertical="center"/>
    </xf>
    <xf numFmtId="0" fontId="6" fillId="0" borderId="63" xfId="0" applyFont="1" applyBorder="1" applyAlignment="1">
      <alignment horizontal="center" vertical="center" wrapText="1"/>
    </xf>
    <xf numFmtId="0" fontId="2" fillId="4" borderId="1" xfId="0" applyFont="1" applyFill="1" applyBorder="1" applyAlignment="1">
      <alignment vertical="center" wrapText="1"/>
    </xf>
    <xf numFmtId="0" fontId="2" fillId="4" borderId="7" xfId="0" applyFont="1" applyFill="1" applyBorder="1" applyAlignment="1">
      <alignment vertical="center" wrapText="1"/>
    </xf>
    <xf numFmtId="0" fontId="2" fillId="4" borderId="5" xfId="0" applyFont="1" applyFill="1" applyBorder="1" applyAlignment="1">
      <alignment vertical="center" wrapText="1"/>
    </xf>
    <xf numFmtId="0" fontId="2" fillId="2" borderId="9"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5" borderId="31" xfId="0" applyFont="1" applyFill="1" applyBorder="1" applyAlignment="1">
      <alignment horizontal="center" vertical="center" wrapText="1"/>
    </xf>
    <xf numFmtId="0" fontId="2" fillId="5" borderId="32" xfId="0" applyFont="1" applyFill="1" applyBorder="1" applyAlignment="1">
      <alignment horizontal="center" vertical="center" wrapText="1"/>
    </xf>
    <xf numFmtId="0" fontId="2" fillId="5" borderId="33" xfId="0" applyFont="1" applyFill="1" applyBorder="1" applyAlignment="1">
      <alignment horizontal="center" vertical="center" wrapText="1"/>
    </xf>
    <xf numFmtId="0" fontId="5" fillId="0" borderId="38" xfId="0" applyFont="1" applyBorder="1" applyAlignment="1">
      <alignment horizontal="center" wrapText="1"/>
    </xf>
    <xf numFmtId="0" fontId="5" fillId="0" borderId="39" xfId="0" applyFont="1" applyBorder="1" applyAlignment="1">
      <alignment horizontal="center" wrapText="1"/>
    </xf>
    <xf numFmtId="0" fontId="5" fillId="0" borderId="40" xfId="0" applyFont="1" applyBorder="1" applyAlignment="1">
      <alignment horizontal="center" wrapText="1"/>
    </xf>
    <xf numFmtId="0" fontId="2" fillId="3" borderId="11"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2" fillId="10" borderId="9" xfId="0" applyFont="1" applyFill="1" applyBorder="1" applyAlignment="1">
      <alignment horizontal="center" vertical="center" wrapText="1"/>
    </xf>
    <xf numFmtId="0" fontId="2" fillId="10" borderId="11" xfId="0" applyFont="1" applyFill="1" applyBorder="1" applyAlignment="1">
      <alignment horizontal="center" vertical="center" wrapText="1"/>
    </xf>
    <xf numFmtId="0" fontId="2" fillId="10" borderId="14" xfId="0" applyFont="1" applyFill="1" applyBorder="1" applyAlignment="1">
      <alignment horizontal="center" vertical="center" wrapText="1"/>
    </xf>
    <xf numFmtId="0" fontId="2" fillId="9" borderId="11" xfId="0" applyFont="1" applyFill="1" applyBorder="1" applyAlignment="1">
      <alignment horizontal="center" vertical="center" wrapText="1"/>
    </xf>
    <xf numFmtId="0" fontId="2" fillId="9" borderId="14" xfId="0" applyFont="1" applyFill="1" applyBorder="1" applyAlignment="1">
      <alignment horizontal="center" vertical="center" wrapText="1"/>
    </xf>
    <xf numFmtId="0" fontId="2" fillId="8" borderId="9"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2" fillId="8" borderId="14" xfId="0" applyFont="1" applyFill="1" applyBorder="1" applyAlignment="1">
      <alignment horizontal="center" vertical="center" wrapText="1"/>
    </xf>
    <xf numFmtId="0" fontId="2" fillId="4" borderId="31" xfId="0" applyFont="1" applyFill="1" applyBorder="1" applyAlignment="1">
      <alignment horizontal="center" vertical="center" wrapText="1"/>
    </xf>
    <xf numFmtId="0" fontId="2" fillId="4" borderId="32" xfId="0" applyFont="1" applyFill="1" applyBorder="1" applyAlignment="1">
      <alignment horizontal="center" vertical="center" wrapText="1"/>
    </xf>
    <xf numFmtId="0" fontId="2" fillId="4" borderId="33" xfId="0" applyFont="1" applyFill="1" applyBorder="1" applyAlignment="1">
      <alignment horizontal="center" vertical="center" wrapText="1"/>
    </xf>
    <xf numFmtId="0" fontId="2" fillId="7" borderId="9" xfId="0" applyFont="1" applyFill="1" applyBorder="1" applyAlignment="1">
      <alignment horizontal="center" vertical="center" wrapText="1"/>
    </xf>
    <xf numFmtId="0" fontId="2" fillId="7" borderId="11" xfId="0" applyFont="1" applyFill="1" applyBorder="1" applyAlignment="1">
      <alignment horizontal="center" vertical="center" wrapText="1"/>
    </xf>
    <xf numFmtId="0" fontId="5" fillId="8" borderId="21" xfId="0" applyFont="1" applyFill="1" applyBorder="1" applyAlignment="1">
      <alignment horizontal="center" vertical="center" wrapText="1"/>
    </xf>
    <xf numFmtId="0" fontId="5" fillId="8" borderId="19" xfId="0" applyFont="1" applyFill="1" applyBorder="1" applyAlignment="1">
      <alignment horizontal="center" vertical="center" wrapText="1"/>
    </xf>
    <xf numFmtId="0" fontId="5" fillId="8" borderId="28" xfId="0" applyFont="1" applyFill="1" applyBorder="1" applyAlignment="1">
      <alignment horizontal="center" vertical="center" wrapText="1"/>
    </xf>
    <xf numFmtId="0" fontId="12" fillId="4" borderId="31" xfId="0" applyFont="1" applyFill="1" applyBorder="1" applyAlignment="1">
      <alignment horizontal="center" vertical="center" wrapText="1"/>
    </xf>
    <xf numFmtId="0" fontId="12" fillId="4" borderId="32" xfId="0" applyFont="1" applyFill="1" applyBorder="1" applyAlignment="1">
      <alignment horizontal="center" vertical="center" wrapText="1"/>
    </xf>
    <xf numFmtId="0" fontId="12" fillId="4" borderId="51" xfId="0" applyFont="1" applyFill="1" applyBorder="1" applyAlignment="1">
      <alignment horizontal="center" vertical="center" wrapText="1"/>
    </xf>
    <xf numFmtId="0" fontId="12" fillId="3" borderId="31" xfId="0" applyFont="1" applyFill="1" applyBorder="1" applyAlignment="1">
      <alignment horizontal="center" vertical="center" wrapText="1"/>
    </xf>
    <xf numFmtId="0" fontId="12" fillId="3" borderId="32" xfId="0" applyFont="1" applyFill="1" applyBorder="1" applyAlignment="1">
      <alignment horizontal="center" vertical="center" wrapText="1"/>
    </xf>
    <xf numFmtId="0" fontId="12" fillId="3" borderId="33" xfId="0" applyFont="1" applyFill="1" applyBorder="1" applyAlignment="1">
      <alignment horizontal="center" vertical="center" wrapText="1"/>
    </xf>
    <xf numFmtId="0" fontId="12" fillId="7" borderId="31" xfId="0" applyFont="1" applyFill="1" applyBorder="1" applyAlignment="1">
      <alignment horizontal="center" vertical="center" wrapText="1"/>
    </xf>
    <xf numFmtId="0" fontId="12" fillId="7" borderId="32" xfId="0" applyFont="1" applyFill="1" applyBorder="1" applyAlignment="1">
      <alignment horizontal="center" vertical="center" wrapText="1"/>
    </xf>
    <xf numFmtId="0" fontId="12" fillId="7" borderId="51" xfId="0" applyFont="1" applyFill="1" applyBorder="1" applyAlignment="1">
      <alignment horizontal="center" vertical="center" wrapText="1"/>
    </xf>
    <xf numFmtId="0" fontId="12" fillId="10" borderId="31" xfId="0" applyFont="1" applyFill="1" applyBorder="1" applyAlignment="1">
      <alignment horizontal="center" vertical="center" wrapText="1"/>
    </xf>
    <xf numFmtId="0" fontId="12" fillId="10" borderId="32" xfId="0" applyFont="1" applyFill="1" applyBorder="1" applyAlignment="1">
      <alignment horizontal="center" vertical="center" wrapText="1"/>
    </xf>
    <xf numFmtId="0" fontId="12" fillId="10" borderId="51" xfId="0" applyFont="1" applyFill="1" applyBorder="1" applyAlignment="1">
      <alignment horizontal="center" vertical="center" wrapText="1"/>
    </xf>
    <xf numFmtId="0" fontId="12" fillId="9" borderId="31" xfId="0" applyFont="1" applyFill="1" applyBorder="1" applyAlignment="1">
      <alignment horizontal="center" vertical="center" wrapText="1"/>
    </xf>
    <xf numFmtId="0" fontId="12" fillId="9" borderId="32" xfId="0" applyFont="1" applyFill="1" applyBorder="1" applyAlignment="1">
      <alignment horizontal="center" vertical="center" wrapText="1"/>
    </xf>
    <xf numFmtId="0" fontId="12" fillId="9" borderId="51" xfId="0" applyFont="1" applyFill="1" applyBorder="1" applyAlignment="1">
      <alignment horizontal="center" vertical="center" wrapText="1"/>
    </xf>
    <xf numFmtId="0" fontId="12" fillId="8" borderId="31" xfId="0" applyFont="1" applyFill="1" applyBorder="1" applyAlignment="1">
      <alignment horizontal="center" vertical="center" wrapText="1"/>
    </xf>
    <xf numFmtId="0" fontId="12" fillId="8" borderId="32" xfId="0" applyFont="1" applyFill="1" applyBorder="1" applyAlignment="1">
      <alignment horizontal="center" vertical="center" wrapText="1"/>
    </xf>
    <xf numFmtId="0" fontId="12" fillId="8" borderId="51" xfId="0" applyFont="1" applyFill="1" applyBorder="1" applyAlignment="1">
      <alignment horizontal="center" vertical="center" wrapText="1"/>
    </xf>
    <xf numFmtId="0" fontId="12" fillId="5" borderId="31" xfId="0" applyFont="1" applyFill="1" applyBorder="1" applyAlignment="1">
      <alignment horizontal="center" vertical="center" wrapText="1"/>
    </xf>
    <xf numFmtId="0" fontId="12" fillId="5" borderId="32" xfId="0" applyFont="1" applyFill="1" applyBorder="1" applyAlignment="1">
      <alignment horizontal="center" vertical="center" wrapText="1"/>
    </xf>
    <xf numFmtId="0" fontId="12" fillId="5" borderId="33" xfId="0" applyFont="1" applyFill="1" applyBorder="1" applyAlignment="1">
      <alignment horizontal="center" vertical="center" wrapText="1"/>
    </xf>
    <xf numFmtId="0" fontId="12" fillId="2" borderId="61" xfId="0" applyFont="1" applyFill="1" applyBorder="1" applyAlignment="1">
      <alignment horizontal="center" vertical="center" wrapText="1"/>
    </xf>
    <xf numFmtId="0" fontId="12" fillId="2" borderId="32" xfId="0" applyFont="1" applyFill="1" applyBorder="1" applyAlignment="1">
      <alignment horizontal="center" vertical="center" wrapText="1"/>
    </xf>
    <xf numFmtId="0" fontId="12" fillId="2" borderId="51" xfId="0" applyFont="1" applyFill="1" applyBorder="1" applyAlignment="1">
      <alignment horizontal="center" vertical="center" wrapText="1"/>
    </xf>
    <xf numFmtId="0" fontId="14" fillId="0" borderId="4" xfId="0" applyFont="1" applyBorder="1" applyAlignment="1">
      <alignment horizontal="center" vertical="center" wrapText="1"/>
    </xf>
    <xf numFmtId="0" fontId="5" fillId="0" borderId="38" xfId="0" applyFont="1" applyBorder="1" applyAlignment="1">
      <alignment horizontal="center" vertical="center" wrapText="1"/>
    </xf>
    <xf numFmtId="0" fontId="5" fillId="0" borderId="39" xfId="0" applyFont="1" applyBorder="1" applyAlignment="1">
      <alignment horizontal="center" vertical="center" wrapText="1"/>
    </xf>
    <xf numFmtId="0" fontId="5" fillId="0" borderId="40"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9AD6F8"/>
      <color rgb="FFD6EEFC"/>
      <color rgb="FF0CFC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jpeg"/><Relationship Id="rId3" Type="http://schemas.openxmlformats.org/officeDocument/2006/relationships/image" Target="../media/image3.jpeg"/><Relationship Id="rId21" Type="http://schemas.openxmlformats.org/officeDocument/2006/relationships/image" Target="../media/image21.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 Type="http://schemas.openxmlformats.org/officeDocument/2006/relationships/image" Target="../media/image2.jpeg"/><Relationship Id="rId16" Type="http://schemas.openxmlformats.org/officeDocument/2006/relationships/image" Target="../media/image16.jpeg"/><Relationship Id="rId20" Type="http://schemas.openxmlformats.org/officeDocument/2006/relationships/image" Target="../media/image20.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jpeg"/><Relationship Id="rId15" Type="http://schemas.openxmlformats.org/officeDocument/2006/relationships/image" Target="../media/image15.jpeg"/><Relationship Id="rId10" Type="http://schemas.openxmlformats.org/officeDocument/2006/relationships/image" Target="../media/image10.jpeg"/><Relationship Id="rId19" Type="http://schemas.openxmlformats.org/officeDocument/2006/relationships/image" Target="../media/image19.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s>
</file>

<file path=xl/drawings/drawing1.xml><?xml version="1.0" encoding="utf-8"?>
<xdr:wsDr xmlns:xdr="http://schemas.openxmlformats.org/drawingml/2006/spreadsheetDrawing" xmlns:a="http://schemas.openxmlformats.org/drawingml/2006/main">
  <xdr:twoCellAnchor editAs="oneCell">
    <xdr:from>
      <xdr:col>7</xdr:col>
      <xdr:colOff>443686</xdr:colOff>
      <xdr:row>18</xdr:row>
      <xdr:rowOff>996325</xdr:rowOff>
    </xdr:from>
    <xdr:to>
      <xdr:col>7</xdr:col>
      <xdr:colOff>4015561</xdr:colOff>
      <xdr:row>18</xdr:row>
      <xdr:rowOff>5025400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650068" y="27285325"/>
          <a:ext cx="3571875" cy="4029075"/>
        </a:xfrm>
        <a:prstGeom prst="rect">
          <a:avLst/>
        </a:prstGeom>
      </xdr:spPr>
    </xdr:pic>
    <xdr:clientData/>
  </xdr:twoCellAnchor>
  <xdr:twoCellAnchor editAs="oneCell">
    <xdr:from>
      <xdr:col>7</xdr:col>
      <xdr:colOff>4376916</xdr:colOff>
      <xdr:row>18</xdr:row>
      <xdr:rowOff>1018354</xdr:rowOff>
    </xdr:from>
    <xdr:to>
      <xdr:col>7</xdr:col>
      <xdr:colOff>7948791</xdr:colOff>
      <xdr:row>18</xdr:row>
      <xdr:rowOff>5047429</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583298" y="27307354"/>
          <a:ext cx="3571875" cy="4029075"/>
        </a:xfrm>
        <a:prstGeom prst="rect">
          <a:avLst/>
        </a:prstGeom>
      </xdr:spPr>
    </xdr:pic>
    <xdr:clientData/>
  </xdr:twoCellAnchor>
  <xdr:twoCellAnchor>
    <xdr:from>
      <xdr:col>7</xdr:col>
      <xdr:colOff>1144019</xdr:colOff>
      <xdr:row>18</xdr:row>
      <xdr:rowOff>422767</xdr:rowOff>
    </xdr:from>
    <xdr:to>
      <xdr:col>7</xdr:col>
      <xdr:colOff>3862973</xdr:colOff>
      <xdr:row>18</xdr:row>
      <xdr:rowOff>821085</xdr:rowOff>
    </xdr:to>
    <xdr:sp macro="" textlink="">
      <xdr:nvSpPr>
        <xdr:cNvPr id="4" name="TextBox 3"/>
        <xdr:cNvSpPr txBox="1"/>
      </xdr:nvSpPr>
      <xdr:spPr>
        <a:xfrm>
          <a:off x="16350401" y="26711767"/>
          <a:ext cx="2718954" cy="3983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Transport</a:t>
          </a:r>
          <a:r>
            <a:rPr lang="en-US" sz="1100" b="1" baseline="0"/>
            <a:t> - road class 1A - vehicles activity</a:t>
          </a:r>
        </a:p>
      </xdr:txBody>
    </xdr:sp>
    <xdr:clientData/>
  </xdr:twoCellAnchor>
  <xdr:twoCellAnchor>
    <xdr:from>
      <xdr:col>7</xdr:col>
      <xdr:colOff>5132294</xdr:colOff>
      <xdr:row>18</xdr:row>
      <xdr:rowOff>302559</xdr:rowOff>
    </xdr:from>
    <xdr:to>
      <xdr:col>7</xdr:col>
      <xdr:colOff>7851248</xdr:colOff>
      <xdr:row>18</xdr:row>
      <xdr:rowOff>885265</xdr:rowOff>
    </xdr:to>
    <xdr:sp macro="" textlink="">
      <xdr:nvSpPr>
        <xdr:cNvPr id="5" name="TextBox 4"/>
        <xdr:cNvSpPr txBox="1"/>
      </xdr:nvSpPr>
      <xdr:spPr>
        <a:xfrm>
          <a:off x="20338676" y="26591559"/>
          <a:ext cx="2718954" cy="5827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Transport</a:t>
          </a:r>
          <a:r>
            <a:rPr lang="en-US" sz="1100" b="1" baseline="0"/>
            <a:t> - road class 1A, 1B,- vehicles activity</a:t>
          </a:r>
        </a:p>
      </xdr:txBody>
    </xdr:sp>
    <xdr:clientData/>
  </xdr:twoCellAnchor>
  <xdr:twoCellAnchor editAs="oneCell">
    <xdr:from>
      <xdr:col>7</xdr:col>
      <xdr:colOff>727364</xdr:colOff>
      <xdr:row>2</xdr:row>
      <xdr:rowOff>51955</xdr:rowOff>
    </xdr:from>
    <xdr:to>
      <xdr:col>7</xdr:col>
      <xdr:colOff>7937789</xdr:colOff>
      <xdr:row>2</xdr:row>
      <xdr:rowOff>5147830</xdr:rowOff>
    </xdr:to>
    <xdr:pic>
      <xdr:nvPicPr>
        <xdr:cNvPr id="14" name="Picture 1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0071773" y="5749637"/>
          <a:ext cx="7210425" cy="5095875"/>
        </a:xfrm>
        <a:prstGeom prst="rect">
          <a:avLst/>
        </a:prstGeom>
      </xdr:spPr>
    </xdr:pic>
    <xdr:clientData/>
  </xdr:twoCellAnchor>
  <xdr:twoCellAnchor editAs="oneCell">
    <xdr:from>
      <xdr:col>7</xdr:col>
      <xdr:colOff>774988</xdr:colOff>
      <xdr:row>3</xdr:row>
      <xdr:rowOff>67107</xdr:rowOff>
    </xdr:from>
    <xdr:to>
      <xdr:col>7</xdr:col>
      <xdr:colOff>7985413</xdr:colOff>
      <xdr:row>3</xdr:row>
      <xdr:rowOff>5167312</xdr:rowOff>
    </xdr:to>
    <xdr:pic>
      <xdr:nvPicPr>
        <xdr:cNvPr id="15" name="Picture 1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0119397" y="10960243"/>
          <a:ext cx="7210425" cy="5100205"/>
        </a:xfrm>
        <a:prstGeom prst="rect">
          <a:avLst/>
        </a:prstGeom>
      </xdr:spPr>
    </xdr:pic>
    <xdr:clientData/>
  </xdr:twoCellAnchor>
  <xdr:twoCellAnchor editAs="oneCell">
    <xdr:from>
      <xdr:col>7</xdr:col>
      <xdr:colOff>762000</xdr:colOff>
      <xdr:row>4</xdr:row>
      <xdr:rowOff>95249</xdr:rowOff>
    </xdr:from>
    <xdr:to>
      <xdr:col>7</xdr:col>
      <xdr:colOff>7972425</xdr:colOff>
      <xdr:row>5</xdr:row>
      <xdr:rowOff>-1</xdr:rowOff>
    </xdr:to>
    <xdr:pic>
      <xdr:nvPicPr>
        <xdr:cNvPr id="16" name="Picture 1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0121563" y="16168687"/>
          <a:ext cx="7210425" cy="5095875"/>
        </a:xfrm>
        <a:prstGeom prst="rect">
          <a:avLst/>
        </a:prstGeom>
      </xdr:spPr>
    </xdr:pic>
    <xdr:clientData/>
  </xdr:twoCellAnchor>
  <xdr:twoCellAnchor editAs="oneCell">
    <xdr:from>
      <xdr:col>7</xdr:col>
      <xdr:colOff>785812</xdr:colOff>
      <xdr:row>5</xdr:row>
      <xdr:rowOff>71438</xdr:rowOff>
    </xdr:from>
    <xdr:to>
      <xdr:col>7</xdr:col>
      <xdr:colOff>7996237</xdr:colOff>
      <xdr:row>5</xdr:row>
      <xdr:rowOff>5167313</xdr:rowOff>
    </xdr:to>
    <xdr:pic>
      <xdr:nvPicPr>
        <xdr:cNvPr id="17" name="Picture 1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0145375" y="21336001"/>
          <a:ext cx="7210425" cy="5095875"/>
        </a:xfrm>
        <a:prstGeom prst="rect">
          <a:avLst/>
        </a:prstGeom>
      </xdr:spPr>
    </xdr:pic>
    <xdr:clientData/>
  </xdr:twoCellAnchor>
  <xdr:twoCellAnchor editAs="oneCell">
    <xdr:from>
      <xdr:col>7</xdr:col>
      <xdr:colOff>809625</xdr:colOff>
      <xdr:row>6</xdr:row>
      <xdr:rowOff>23813</xdr:rowOff>
    </xdr:from>
    <xdr:to>
      <xdr:col>7</xdr:col>
      <xdr:colOff>8020050</xdr:colOff>
      <xdr:row>6</xdr:row>
      <xdr:rowOff>5119688</xdr:rowOff>
    </xdr:to>
    <xdr:pic>
      <xdr:nvPicPr>
        <xdr:cNvPr id="18" name="Picture 1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0169188" y="26479501"/>
          <a:ext cx="7210425" cy="5095875"/>
        </a:xfrm>
        <a:prstGeom prst="rect">
          <a:avLst/>
        </a:prstGeom>
      </xdr:spPr>
    </xdr:pic>
    <xdr:clientData/>
  </xdr:twoCellAnchor>
  <xdr:twoCellAnchor editAs="oneCell">
    <xdr:from>
      <xdr:col>7</xdr:col>
      <xdr:colOff>833438</xdr:colOff>
      <xdr:row>7</xdr:row>
      <xdr:rowOff>71438</xdr:rowOff>
    </xdr:from>
    <xdr:to>
      <xdr:col>7</xdr:col>
      <xdr:colOff>8043863</xdr:colOff>
      <xdr:row>7</xdr:row>
      <xdr:rowOff>5167313</xdr:rowOff>
    </xdr:to>
    <xdr:pic>
      <xdr:nvPicPr>
        <xdr:cNvPr id="20" name="Picture 19"/>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0193001" y="31718251"/>
          <a:ext cx="7210425" cy="5095875"/>
        </a:xfrm>
        <a:prstGeom prst="rect">
          <a:avLst/>
        </a:prstGeom>
      </xdr:spPr>
    </xdr:pic>
    <xdr:clientData/>
  </xdr:twoCellAnchor>
  <xdr:twoCellAnchor editAs="oneCell">
    <xdr:from>
      <xdr:col>7</xdr:col>
      <xdr:colOff>762000</xdr:colOff>
      <xdr:row>9</xdr:row>
      <xdr:rowOff>23812</xdr:rowOff>
    </xdr:from>
    <xdr:to>
      <xdr:col>7</xdr:col>
      <xdr:colOff>7972425</xdr:colOff>
      <xdr:row>9</xdr:row>
      <xdr:rowOff>5119687</xdr:rowOff>
    </xdr:to>
    <xdr:pic>
      <xdr:nvPicPr>
        <xdr:cNvPr id="22" name="Picture 21"/>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0121563" y="42052875"/>
          <a:ext cx="7210425" cy="5095875"/>
        </a:xfrm>
        <a:prstGeom prst="rect">
          <a:avLst/>
        </a:prstGeom>
      </xdr:spPr>
    </xdr:pic>
    <xdr:clientData/>
  </xdr:twoCellAnchor>
  <xdr:twoCellAnchor editAs="oneCell">
    <xdr:from>
      <xdr:col>7</xdr:col>
      <xdr:colOff>779318</xdr:colOff>
      <xdr:row>11</xdr:row>
      <xdr:rowOff>51955</xdr:rowOff>
    </xdr:from>
    <xdr:to>
      <xdr:col>7</xdr:col>
      <xdr:colOff>7989743</xdr:colOff>
      <xdr:row>11</xdr:row>
      <xdr:rowOff>5147830</xdr:rowOff>
    </xdr:to>
    <xdr:pic>
      <xdr:nvPicPr>
        <xdr:cNvPr id="24" name="Picture 23"/>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0123727" y="52508728"/>
          <a:ext cx="7210425" cy="5095875"/>
        </a:xfrm>
        <a:prstGeom prst="rect">
          <a:avLst/>
        </a:prstGeom>
      </xdr:spPr>
    </xdr:pic>
    <xdr:clientData/>
  </xdr:twoCellAnchor>
  <xdr:twoCellAnchor editAs="oneCell">
    <xdr:from>
      <xdr:col>7</xdr:col>
      <xdr:colOff>785813</xdr:colOff>
      <xdr:row>10</xdr:row>
      <xdr:rowOff>47625</xdr:rowOff>
    </xdr:from>
    <xdr:to>
      <xdr:col>7</xdr:col>
      <xdr:colOff>7996238</xdr:colOff>
      <xdr:row>10</xdr:row>
      <xdr:rowOff>5143500</xdr:rowOff>
    </xdr:to>
    <xdr:pic>
      <xdr:nvPicPr>
        <xdr:cNvPr id="25" name="Picture 24"/>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0145376" y="47267813"/>
          <a:ext cx="7210425" cy="5095875"/>
        </a:xfrm>
        <a:prstGeom prst="rect">
          <a:avLst/>
        </a:prstGeom>
      </xdr:spPr>
    </xdr:pic>
    <xdr:clientData/>
  </xdr:twoCellAnchor>
  <xdr:twoCellAnchor editAs="oneCell">
    <xdr:from>
      <xdr:col>7</xdr:col>
      <xdr:colOff>802821</xdr:colOff>
      <xdr:row>13</xdr:row>
      <xdr:rowOff>68034</xdr:rowOff>
    </xdr:from>
    <xdr:to>
      <xdr:col>7</xdr:col>
      <xdr:colOff>8013246</xdr:colOff>
      <xdr:row>13</xdr:row>
      <xdr:rowOff>5163909</xdr:rowOff>
    </xdr:to>
    <xdr:pic>
      <xdr:nvPicPr>
        <xdr:cNvPr id="7" name="Picture 6"/>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165785" y="62946641"/>
          <a:ext cx="7210425" cy="5095875"/>
        </a:xfrm>
        <a:prstGeom prst="rect">
          <a:avLst/>
        </a:prstGeom>
      </xdr:spPr>
    </xdr:pic>
    <xdr:clientData/>
  </xdr:twoCellAnchor>
  <xdr:twoCellAnchor editAs="oneCell">
    <xdr:from>
      <xdr:col>7</xdr:col>
      <xdr:colOff>802822</xdr:colOff>
      <xdr:row>14</xdr:row>
      <xdr:rowOff>81642</xdr:rowOff>
    </xdr:from>
    <xdr:to>
      <xdr:col>7</xdr:col>
      <xdr:colOff>8013247</xdr:colOff>
      <xdr:row>14</xdr:row>
      <xdr:rowOff>5177517</xdr:rowOff>
    </xdr:to>
    <xdr:pic>
      <xdr:nvPicPr>
        <xdr:cNvPr id="8" name="Picture 7"/>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0165786" y="68158178"/>
          <a:ext cx="7210425" cy="5095875"/>
        </a:xfrm>
        <a:prstGeom prst="rect">
          <a:avLst/>
        </a:prstGeom>
      </xdr:spPr>
    </xdr:pic>
    <xdr:clientData/>
  </xdr:twoCellAnchor>
  <xdr:twoCellAnchor editAs="oneCell">
    <xdr:from>
      <xdr:col>7</xdr:col>
      <xdr:colOff>775607</xdr:colOff>
      <xdr:row>12</xdr:row>
      <xdr:rowOff>40822</xdr:rowOff>
    </xdr:from>
    <xdr:to>
      <xdr:col>7</xdr:col>
      <xdr:colOff>7986032</xdr:colOff>
      <xdr:row>12</xdr:row>
      <xdr:rowOff>5136697</xdr:rowOff>
    </xdr:to>
    <xdr:pic>
      <xdr:nvPicPr>
        <xdr:cNvPr id="9" name="Picture 8"/>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20138571" y="57721501"/>
          <a:ext cx="7210425" cy="5095875"/>
        </a:xfrm>
        <a:prstGeom prst="rect">
          <a:avLst/>
        </a:prstGeom>
      </xdr:spPr>
    </xdr:pic>
    <xdr:clientData/>
  </xdr:twoCellAnchor>
  <xdr:twoCellAnchor editAs="oneCell">
    <xdr:from>
      <xdr:col>7</xdr:col>
      <xdr:colOff>816428</xdr:colOff>
      <xdr:row>8</xdr:row>
      <xdr:rowOff>13607</xdr:rowOff>
    </xdr:from>
    <xdr:to>
      <xdr:col>7</xdr:col>
      <xdr:colOff>8026853</xdr:colOff>
      <xdr:row>8</xdr:row>
      <xdr:rowOff>5109482</xdr:rowOff>
    </xdr:to>
    <xdr:pic>
      <xdr:nvPicPr>
        <xdr:cNvPr id="10" name="Picture 9"/>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20179392" y="36902571"/>
          <a:ext cx="7210425" cy="5095875"/>
        </a:xfrm>
        <a:prstGeom prst="rect">
          <a:avLst/>
        </a:prstGeom>
      </xdr:spPr>
    </xdr:pic>
    <xdr:clientData/>
  </xdr:twoCellAnchor>
  <xdr:twoCellAnchor editAs="oneCell">
    <xdr:from>
      <xdr:col>7</xdr:col>
      <xdr:colOff>796637</xdr:colOff>
      <xdr:row>1</xdr:row>
      <xdr:rowOff>69273</xdr:rowOff>
    </xdr:from>
    <xdr:to>
      <xdr:col>7</xdr:col>
      <xdr:colOff>8007062</xdr:colOff>
      <xdr:row>1</xdr:row>
      <xdr:rowOff>5165148</xdr:rowOff>
    </xdr:to>
    <xdr:pic>
      <xdr:nvPicPr>
        <xdr:cNvPr id="11" name="Picture 10"/>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20141046" y="571500"/>
          <a:ext cx="7210425" cy="5095875"/>
        </a:xfrm>
        <a:prstGeom prst="rect">
          <a:avLst/>
        </a:prstGeom>
      </xdr:spPr>
    </xdr:pic>
    <xdr:clientData/>
  </xdr:twoCellAnchor>
  <xdr:twoCellAnchor editAs="oneCell">
    <xdr:from>
      <xdr:col>7</xdr:col>
      <xdr:colOff>865909</xdr:colOff>
      <xdr:row>15</xdr:row>
      <xdr:rowOff>69273</xdr:rowOff>
    </xdr:from>
    <xdr:to>
      <xdr:col>7</xdr:col>
      <xdr:colOff>8076334</xdr:colOff>
      <xdr:row>15</xdr:row>
      <xdr:rowOff>5165148</xdr:rowOff>
    </xdr:to>
    <xdr:pic>
      <xdr:nvPicPr>
        <xdr:cNvPr id="12" name="Picture 11"/>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20210318" y="73307864"/>
          <a:ext cx="7210425" cy="5095875"/>
        </a:xfrm>
        <a:prstGeom prst="rect">
          <a:avLst/>
        </a:prstGeom>
      </xdr:spPr>
    </xdr:pic>
    <xdr:clientData/>
  </xdr:twoCellAnchor>
  <xdr:twoCellAnchor editAs="oneCell">
    <xdr:from>
      <xdr:col>7</xdr:col>
      <xdr:colOff>685800</xdr:colOff>
      <xdr:row>20</xdr:row>
      <xdr:rowOff>57150</xdr:rowOff>
    </xdr:from>
    <xdr:to>
      <xdr:col>7</xdr:col>
      <xdr:colOff>7896225</xdr:colOff>
      <xdr:row>20</xdr:row>
      <xdr:rowOff>5153025</xdr:rowOff>
    </xdr:to>
    <xdr:pic>
      <xdr:nvPicPr>
        <xdr:cNvPr id="19" name="Picture 18"/>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20097750" y="99383850"/>
          <a:ext cx="7210425" cy="5095875"/>
        </a:xfrm>
        <a:prstGeom prst="rect">
          <a:avLst/>
        </a:prstGeom>
      </xdr:spPr>
    </xdr:pic>
    <xdr:clientData/>
  </xdr:twoCellAnchor>
  <xdr:twoCellAnchor editAs="oneCell">
    <xdr:from>
      <xdr:col>7</xdr:col>
      <xdr:colOff>533400</xdr:colOff>
      <xdr:row>16</xdr:row>
      <xdr:rowOff>38100</xdr:rowOff>
    </xdr:from>
    <xdr:to>
      <xdr:col>7</xdr:col>
      <xdr:colOff>7743825</xdr:colOff>
      <xdr:row>16</xdr:row>
      <xdr:rowOff>5133975</xdr:rowOff>
    </xdr:to>
    <xdr:pic>
      <xdr:nvPicPr>
        <xdr:cNvPr id="23" name="Picture 22"/>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9945350" y="78562200"/>
          <a:ext cx="7210425" cy="5095875"/>
        </a:xfrm>
        <a:prstGeom prst="rect">
          <a:avLst/>
        </a:prstGeom>
      </xdr:spPr>
    </xdr:pic>
    <xdr:clientData/>
  </xdr:twoCellAnchor>
  <xdr:twoCellAnchor editAs="oneCell">
    <xdr:from>
      <xdr:col>7</xdr:col>
      <xdr:colOff>457200</xdr:colOff>
      <xdr:row>17</xdr:row>
      <xdr:rowOff>38100</xdr:rowOff>
    </xdr:from>
    <xdr:to>
      <xdr:col>7</xdr:col>
      <xdr:colOff>7667625</xdr:colOff>
      <xdr:row>17</xdr:row>
      <xdr:rowOff>5133975</xdr:rowOff>
    </xdr:to>
    <xdr:pic>
      <xdr:nvPicPr>
        <xdr:cNvPr id="26" name="Picture 25"/>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9869150" y="83762850"/>
          <a:ext cx="7210425" cy="5095875"/>
        </a:xfrm>
        <a:prstGeom prst="rect">
          <a:avLst/>
        </a:prstGeom>
      </xdr:spPr>
    </xdr:pic>
    <xdr:clientData/>
  </xdr:twoCellAnchor>
  <xdr:twoCellAnchor editAs="oneCell">
    <xdr:from>
      <xdr:col>7</xdr:col>
      <xdr:colOff>502228</xdr:colOff>
      <xdr:row>19</xdr:row>
      <xdr:rowOff>51955</xdr:rowOff>
    </xdr:from>
    <xdr:to>
      <xdr:col>7</xdr:col>
      <xdr:colOff>7712653</xdr:colOff>
      <xdr:row>19</xdr:row>
      <xdr:rowOff>5147830</xdr:rowOff>
    </xdr:to>
    <xdr:pic>
      <xdr:nvPicPr>
        <xdr:cNvPr id="21" name="Picture 20"/>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9846637" y="94072364"/>
          <a:ext cx="7210425" cy="5095875"/>
        </a:xfrm>
        <a:prstGeom prst="rect">
          <a:avLst/>
        </a:prstGeom>
      </xdr:spPr>
    </xdr:pic>
    <xdr:clientData/>
  </xdr:twoCellAnchor>
  <xdr:twoCellAnchor editAs="oneCell">
    <xdr:from>
      <xdr:col>9</xdr:col>
      <xdr:colOff>34636</xdr:colOff>
      <xdr:row>13</xdr:row>
      <xdr:rowOff>51955</xdr:rowOff>
    </xdr:from>
    <xdr:to>
      <xdr:col>20</xdr:col>
      <xdr:colOff>577561</xdr:colOff>
      <xdr:row>13</xdr:row>
      <xdr:rowOff>5147830</xdr:rowOff>
    </xdr:to>
    <xdr:pic>
      <xdr:nvPicPr>
        <xdr:cNvPr id="6" name="Picture 5"/>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28419136" y="62899637"/>
          <a:ext cx="7210425" cy="50958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List_of_airports_in_Serbia" TargetMode="External"/><Relationship Id="rId2" Type="http://schemas.openxmlformats.org/officeDocument/2006/relationships/hyperlink" Target="https://apr.gov.rs/home.1435.html" TargetMode="External"/><Relationship Id="rId1" Type="http://schemas.openxmlformats.org/officeDocument/2006/relationships/hyperlink" Target="https://ras.gov.rs/automotive-industry" TargetMode="External"/><Relationship Id="rId5" Type="http://schemas.openxmlformats.org/officeDocument/2006/relationships/printerSettings" Target="../printerSettings/printerSettings1.bin"/><Relationship Id="rId4" Type="http://schemas.openxmlformats.org/officeDocument/2006/relationships/hyperlink" Target="https://apr.gov.rs/home.1435.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beoelektrane.rs/about_us.html" TargetMode="External"/><Relationship Id="rId2" Type="http://schemas.openxmlformats.org/officeDocument/2006/relationships/hyperlink" Target="http://www.eps.rs/lat/kolubara/Stranice/Proizvodnja/Prerada.aspx" TargetMode="External"/><Relationship Id="rId1" Type="http://schemas.openxmlformats.org/officeDocument/2006/relationships/hyperlink" Target="http://www.eps.rs/lat/kolubara/Stranice/Proizvodnja/Prerada.aspx"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ogimet.com/home.phtml.en" TargetMode="External"/><Relationship Id="rId3" Type="http://schemas.openxmlformats.org/officeDocument/2006/relationships/hyperlink" Target="http://www.ilo.org/dyn/travail/docs/2403/Labour%20Law%20Republic%20of%20Serbia.pdf" TargetMode="External"/><Relationship Id="rId7" Type="http://schemas.openxmlformats.org/officeDocument/2006/relationships/hyperlink" Target="https://www.ogimet.com/home.phtml.en" TargetMode="External"/><Relationship Id="rId2" Type="http://schemas.openxmlformats.org/officeDocument/2006/relationships/hyperlink" Target="https://www.timeanddate.com/calendar/seasons.html" TargetMode="External"/><Relationship Id="rId1" Type="http://schemas.openxmlformats.org/officeDocument/2006/relationships/hyperlink" Target="https://www.timeanddate.com/sun/serbia/belgrade?month=12&amp;year=2015" TargetMode="External"/><Relationship Id="rId6" Type="http://schemas.openxmlformats.org/officeDocument/2006/relationships/hyperlink" Target="https://www.beoelektrane.rs/?cat=19" TargetMode="External"/><Relationship Id="rId5" Type="http://schemas.openxmlformats.org/officeDocument/2006/relationships/hyperlink" Target="https://www.paragraf.rs/neradni-dani/2015.html" TargetMode="External"/><Relationship Id="rId10" Type="http://schemas.openxmlformats.org/officeDocument/2006/relationships/drawing" Target="../drawings/drawing1.xml"/><Relationship Id="rId4" Type="http://schemas.openxmlformats.org/officeDocument/2006/relationships/hyperlink" Target="https://www.beoelektrane.rs/?cat=19"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8"/>
  <sheetViews>
    <sheetView topLeftCell="A41" zoomScale="70" zoomScaleNormal="70" workbookViewId="0">
      <selection activeCell="L50" sqref="L50"/>
    </sheetView>
  </sheetViews>
  <sheetFormatPr defaultRowHeight="15" x14ac:dyDescent="0.25"/>
  <cols>
    <col min="1" max="1" width="24.28515625" bestFit="1" customWidth="1"/>
    <col min="2" max="2" width="34.5703125" customWidth="1"/>
    <col min="3" max="3" width="12.7109375" customWidth="1"/>
    <col min="4" max="4" width="13" customWidth="1"/>
    <col min="5" max="5" width="12.5703125" customWidth="1"/>
    <col min="6" max="6" width="22.7109375" customWidth="1"/>
    <col min="7" max="7" width="49.28515625" customWidth="1"/>
    <col min="8" max="8" width="41.42578125" customWidth="1"/>
    <col min="9" max="9" width="14.28515625" customWidth="1"/>
    <col min="10" max="10" width="20.28515625" customWidth="1"/>
    <col min="11" max="12" width="18.140625" customWidth="1"/>
    <col min="13" max="13" width="32.85546875" customWidth="1"/>
    <col min="14" max="14" width="50.28515625" customWidth="1"/>
    <col min="15" max="15" width="35.42578125" customWidth="1"/>
    <col min="16" max="16" width="9.140625" customWidth="1"/>
    <col min="20" max="20" width="12" customWidth="1"/>
  </cols>
  <sheetData>
    <row r="1" spans="1:15" ht="15.75" thickBot="1" x14ac:dyDescent="0.3">
      <c r="J1" s="227" t="s">
        <v>134</v>
      </c>
      <c r="K1" s="228"/>
      <c r="L1" s="229"/>
    </row>
    <row r="2" spans="1:15" ht="83.25" customHeight="1" thickBot="1" x14ac:dyDescent="0.3">
      <c r="A2" s="49" t="s">
        <v>0</v>
      </c>
      <c r="B2" s="50" t="s">
        <v>147</v>
      </c>
      <c r="C2" s="50" t="s">
        <v>62</v>
      </c>
      <c r="D2" s="50" t="s">
        <v>63</v>
      </c>
      <c r="E2" s="50" t="s">
        <v>64</v>
      </c>
      <c r="F2" s="50" t="s">
        <v>140</v>
      </c>
      <c r="G2" s="51" t="s">
        <v>59</v>
      </c>
      <c r="H2" s="52" t="s">
        <v>60</v>
      </c>
      <c r="I2" s="51" t="s">
        <v>61</v>
      </c>
      <c r="J2" s="52" t="s">
        <v>135</v>
      </c>
      <c r="K2" s="52" t="s">
        <v>136</v>
      </c>
      <c r="L2" s="52" t="s">
        <v>137</v>
      </c>
      <c r="M2" s="51" t="s">
        <v>65</v>
      </c>
      <c r="N2" s="51" t="s">
        <v>110</v>
      </c>
      <c r="O2" s="53" t="s">
        <v>115</v>
      </c>
    </row>
    <row r="3" spans="1:15" ht="30" x14ac:dyDescent="0.25">
      <c r="A3" s="243" t="s">
        <v>1</v>
      </c>
      <c r="B3" s="7" t="s">
        <v>2</v>
      </c>
      <c r="C3" s="25" t="s">
        <v>66</v>
      </c>
      <c r="D3" s="25" t="s">
        <v>67</v>
      </c>
      <c r="E3" s="25" t="s">
        <v>67</v>
      </c>
      <c r="F3" s="25" t="s">
        <v>66</v>
      </c>
      <c r="G3" s="3"/>
      <c r="H3" s="3"/>
      <c r="I3" s="3"/>
      <c r="J3" s="87" t="s">
        <v>138</v>
      </c>
      <c r="K3" s="76"/>
      <c r="L3" s="76"/>
      <c r="M3" s="26"/>
      <c r="N3" s="71" t="s">
        <v>118</v>
      </c>
      <c r="O3" s="62"/>
    </row>
    <row r="4" spans="1:15" ht="30" x14ac:dyDescent="0.25">
      <c r="A4" s="244"/>
      <c r="B4" s="8" t="s">
        <v>3</v>
      </c>
      <c r="C4" s="10" t="s">
        <v>66</v>
      </c>
      <c r="D4" s="10" t="s">
        <v>67</v>
      </c>
      <c r="E4" s="10" t="s">
        <v>67</v>
      </c>
      <c r="F4" s="10" t="s">
        <v>66</v>
      </c>
      <c r="G4" s="1"/>
      <c r="H4" s="1"/>
      <c r="I4" s="1"/>
      <c r="J4" s="88" t="s">
        <v>138</v>
      </c>
      <c r="K4" s="67"/>
      <c r="L4" s="67"/>
      <c r="M4" s="27"/>
      <c r="N4" s="69" t="s">
        <v>118</v>
      </c>
      <c r="O4" s="64"/>
    </row>
    <row r="5" spans="1:15" ht="36" x14ac:dyDescent="0.25">
      <c r="A5" s="244"/>
      <c r="B5" s="9" t="s">
        <v>68</v>
      </c>
      <c r="C5" s="10" t="s">
        <v>66</v>
      </c>
      <c r="D5" s="10" t="s">
        <v>67</v>
      </c>
      <c r="E5" s="10" t="s">
        <v>67</v>
      </c>
      <c r="F5" s="10" t="s">
        <v>66</v>
      </c>
      <c r="G5" s="1"/>
      <c r="H5" s="1"/>
      <c r="I5" s="1"/>
      <c r="J5" s="88" t="s">
        <v>138</v>
      </c>
      <c r="K5" s="67"/>
      <c r="L5" s="67"/>
      <c r="M5" s="27"/>
      <c r="N5" s="69" t="s">
        <v>118</v>
      </c>
      <c r="O5" s="64"/>
    </row>
    <row r="6" spans="1:15" ht="30" x14ac:dyDescent="0.25">
      <c r="A6" s="244"/>
      <c r="B6" s="9" t="s">
        <v>69</v>
      </c>
      <c r="C6" s="10" t="s">
        <v>66</v>
      </c>
      <c r="D6" s="10" t="s">
        <v>67</v>
      </c>
      <c r="E6" s="10" t="s">
        <v>67</v>
      </c>
      <c r="F6" s="10" t="s">
        <v>66</v>
      </c>
      <c r="G6" s="1"/>
      <c r="H6" s="1"/>
      <c r="I6" s="1"/>
      <c r="J6" s="88" t="s">
        <v>138</v>
      </c>
      <c r="K6" s="67"/>
      <c r="L6" s="67"/>
      <c r="M6" s="27"/>
      <c r="N6" s="69" t="s">
        <v>118</v>
      </c>
      <c r="O6" s="64"/>
    </row>
    <row r="7" spans="1:15" ht="30" x14ac:dyDescent="0.25">
      <c r="A7" s="244"/>
      <c r="B7" s="9" t="s">
        <v>4</v>
      </c>
      <c r="C7" s="10" t="s">
        <v>66</v>
      </c>
      <c r="D7" s="10" t="s">
        <v>67</v>
      </c>
      <c r="E7" s="10" t="s">
        <v>67</v>
      </c>
      <c r="F7" s="10" t="s">
        <v>66</v>
      </c>
      <c r="G7" s="1"/>
      <c r="H7" s="1"/>
      <c r="I7" s="1"/>
      <c r="J7" s="88" t="s">
        <v>138</v>
      </c>
      <c r="K7" s="67"/>
      <c r="L7" s="67"/>
      <c r="M7" s="27"/>
      <c r="N7" s="69" t="s">
        <v>118</v>
      </c>
      <c r="O7" s="64"/>
    </row>
    <row r="8" spans="1:15" ht="36.75" thickBot="1" x14ac:dyDescent="0.3">
      <c r="A8" s="244"/>
      <c r="B8" s="9" t="s">
        <v>70</v>
      </c>
      <c r="C8" s="42" t="s">
        <v>66</v>
      </c>
      <c r="D8" s="42" t="s">
        <v>67</v>
      </c>
      <c r="E8" s="42" t="s">
        <v>67</v>
      </c>
      <c r="F8" s="42" t="s">
        <v>66</v>
      </c>
      <c r="G8" s="2"/>
      <c r="H8" s="2"/>
      <c r="I8" s="2"/>
      <c r="J8" s="91" t="s">
        <v>138</v>
      </c>
      <c r="K8" s="93"/>
      <c r="L8" s="93"/>
      <c r="M8" s="94"/>
      <c r="N8" s="72" t="s">
        <v>118</v>
      </c>
      <c r="O8" s="66"/>
    </row>
    <row r="9" spans="1:15" ht="57" x14ac:dyDescent="0.25">
      <c r="A9" s="232" t="s">
        <v>5</v>
      </c>
      <c r="B9" s="12" t="s">
        <v>6</v>
      </c>
      <c r="C9" s="25" t="s">
        <v>67</v>
      </c>
      <c r="D9" s="25" t="s">
        <v>67</v>
      </c>
      <c r="E9" s="25" t="s">
        <v>66</v>
      </c>
      <c r="F9" s="25" t="s">
        <v>71</v>
      </c>
      <c r="G9" s="29" t="s">
        <v>72</v>
      </c>
      <c r="H9" s="29" t="s">
        <v>73</v>
      </c>
      <c r="I9" s="29" t="s">
        <v>74</v>
      </c>
      <c r="J9" s="87" t="s">
        <v>138</v>
      </c>
      <c r="K9" s="78"/>
      <c r="L9" s="78"/>
      <c r="M9" s="30" t="s">
        <v>82</v>
      </c>
      <c r="N9" s="56"/>
      <c r="O9" s="62"/>
    </row>
    <row r="10" spans="1:15" ht="36" x14ac:dyDescent="0.25">
      <c r="A10" s="233"/>
      <c r="B10" s="13" t="s">
        <v>75</v>
      </c>
      <c r="C10" s="10" t="s">
        <v>67</v>
      </c>
      <c r="D10" s="10" t="s">
        <v>66</v>
      </c>
      <c r="E10" s="10" t="s">
        <v>67</v>
      </c>
      <c r="F10" s="10" t="s">
        <v>67</v>
      </c>
      <c r="G10" s="17" t="s">
        <v>77</v>
      </c>
      <c r="H10" s="17" t="s">
        <v>78</v>
      </c>
      <c r="I10" s="18">
        <v>2015</v>
      </c>
      <c r="J10" s="88" t="s">
        <v>138</v>
      </c>
      <c r="K10" s="79"/>
      <c r="L10" s="79"/>
      <c r="M10" s="31"/>
      <c r="N10" s="57"/>
      <c r="O10" s="64"/>
    </row>
    <row r="11" spans="1:15" ht="45" x14ac:dyDescent="0.25">
      <c r="A11" s="233"/>
      <c r="B11" s="13" t="s">
        <v>111</v>
      </c>
      <c r="C11" s="10" t="s">
        <v>67</v>
      </c>
      <c r="D11" s="10" t="s">
        <v>67</v>
      </c>
      <c r="E11" s="10" t="s">
        <v>66</v>
      </c>
      <c r="F11" s="10" t="s">
        <v>67</v>
      </c>
      <c r="G11" s="15" t="s">
        <v>79</v>
      </c>
      <c r="H11" s="15" t="s">
        <v>80</v>
      </c>
      <c r="I11" s="15" t="s">
        <v>81</v>
      </c>
      <c r="J11" s="80"/>
      <c r="K11" s="88" t="s">
        <v>138</v>
      </c>
      <c r="L11" s="80"/>
      <c r="M11" s="32"/>
      <c r="N11" s="57"/>
      <c r="O11" s="64"/>
    </row>
    <row r="12" spans="1:15" ht="36.75" thickBot="1" x14ac:dyDescent="0.3">
      <c r="A12" s="234"/>
      <c r="B12" s="14" t="s">
        <v>76</v>
      </c>
      <c r="C12" s="28" t="s">
        <v>67</v>
      </c>
      <c r="D12" s="28" t="s">
        <v>66</v>
      </c>
      <c r="E12" s="28" t="s">
        <v>67</v>
      </c>
      <c r="F12" s="28" t="s">
        <v>67</v>
      </c>
      <c r="G12" s="33" t="s">
        <v>77</v>
      </c>
      <c r="H12" s="33" t="s">
        <v>78</v>
      </c>
      <c r="I12" s="34">
        <v>2015</v>
      </c>
      <c r="J12" s="97" t="s">
        <v>138</v>
      </c>
      <c r="K12" s="81"/>
      <c r="L12" s="81"/>
      <c r="M12" s="35"/>
      <c r="N12" s="57"/>
      <c r="O12" s="64"/>
    </row>
    <row r="13" spans="1:15" ht="60" x14ac:dyDescent="0.25">
      <c r="A13" s="235" t="s">
        <v>7</v>
      </c>
      <c r="B13" s="21" t="s">
        <v>8</v>
      </c>
      <c r="C13" s="24" t="s">
        <v>66</v>
      </c>
      <c r="D13" s="24" t="s">
        <v>67</v>
      </c>
      <c r="E13" s="24" t="s">
        <v>67</v>
      </c>
      <c r="F13" s="24" t="s">
        <v>67</v>
      </c>
      <c r="G13" s="102" t="s">
        <v>141</v>
      </c>
      <c r="H13" s="103" t="s">
        <v>144</v>
      </c>
      <c r="I13" s="102" t="s">
        <v>81</v>
      </c>
      <c r="J13" s="95" t="s">
        <v>138</v>
      </c>
      <c r="K13" s="96"/>
      <c r="L13" s="96"/>
      <c r="M13" s="96"/>
      <c r="N13" s="62"/>
      <c r="O13" s="104" t="s">
        <v>145</v>
      </c>
    </row>
    <row r="14" spans="1:15" ht="36.75" customHeight="1" x14ac:dyDescent="0.25">
      <c r="A14" s="235"/>
      <c r="B14" s="22" t="s">
        <v>9</v>
      </c>
      <c r="C14" s="10" t="s">
        <v>66</v>
      </c>
      <c r="D14" s="10" t="s">
        <v>67</v>
      </c>
      <c r="E14" s="10" t="s">
        <v>67</v>
      </c>
      <c r="F14" s="10" t="s">
        <v>67</v>
      </c>
      <c r="G14" s="16" t="s">
        <v>142</v>
      </c>
      <c r="H14" s="38" t="s">
        <v>143</v>
      </c>
      <c r="I14" s="16">
        <v>2019</v>
      </c>
      <c r="J14" s="88" t="s">
        <v>138</v>
      </c>
      <c r="K14" s="80"/>
      <c r="L14" s="80"/>
      <c r="M14" s="80"/>
      <c r="N14" s="64"/>
      <c r="O14" s="106" t="s">
        <v>146</v>
      </c>
    </row>
    <row r="15" spans="1:15" ht="75" x14ac:dyDescent="0.25">
      <c r="A15" s="235"/>
      <c r="B15" s="22" t="s">
        <v>10</v>
      </c>
      <c r="C15" s="10" t="s">
        <v>67</v>
      </c>
      <c r="D15" s="10" t="s">
        <v>66</v>
      </c>
      <c r="E15" s="10" t="s">
        <v>67</v>
      </c>
      <c r="F15" s="10" t="s">
        <v>67</v>
      </c>
      <c r="G15" s="11" t="s">
        <v>86</v>
      </c>
      <c r="H15" s="17" t="s">
        <v>84</v>
      </c>
      <c r="I15" s="15" t="s">
        <v>85</v>
      </c>
      <c r="J15" s="88" t="s">
        <v>138</v>
      </c>
      <c r="K15" s="67"/>
      <c r="L15" s="67"/>
      <c r="M15" s="105" t="s">
        <v>87</v>
      </c>
      <c r="N15" s="64"/>
      <c r="O15" s="58"/>
    </row>
    <row r="16" spans="1:15" ht="75" x14ac:dyDescent="0.25">
      <c r="A16" s="235"/>
      <c r="B16" s="22" t="s">
        <v>11</v>
      </c>
      <c r="C16" s="10" t="s">
        <v>67</v>
      </c>
      <c r="D16" s="10" t="s">
        <v>66</v>
      </c>
      <c r="E16" s="10" t="s">
        <v>67</v>
      </c>
      <c r="F16" s="10" t="s">
        <v>67</v>
      </c>
      <c r="G16" s="11" t="s">
        <v>86</v>
      </c>
      <c r="H16" s="17" t="s">
        <v>84</v>
      </c>
      <c r="I16" s="15" t="s">
        <v>85</v>
      </c>
      <c r="J16" s="88" t="s">
        <v>138</v>
      </c>
      <c r="K16" s="67"/>
      <c r="L16" s="67"/>
      <c r="M16" s="105" t="s">
        <v>87</v>
      </c>
      <c r="N16" s="64"/>
      <c r="O16" s="58"/>
    </row>
    <row r="17" spans="1:15" ht="75" x14ac:dyDescent="0.25">
      <c r="A17" s="235"/>
      <c r="B17" s="22" t="s">
        <v>12</v>
      </c>
      <c r="C17" s="10" t="s">
        <v>67</v>
      </c>
      <c r="D17" s="10" t="s">
        <v>66</v>
      </c>
      <c r="E17" s="10" t="s">
        <v>67</v>
      </c>
      <c r="F17" s="10" t="s">
        <v>67</v>
      </c>
      <c r="G17" s="11" t="s">
        <v>86</v>
      </c>
      <c r="H17" s="17" t="s">
        <v>84</v>
      </c>
      <c r="I17" s="15" t="s">
        <v>85</v>
      </c>
      <c r="J17" s="88" t="s">
        <v>138</v>
      </c>
      <c r="K17" s="67"/>
      <c r="L17" s="67"/>
      <c r="M17" s="105" t="s">
        <v>87</v>
      </c>
      <c r="N17" s="64"/>
      <c r="O17" s="58"/>
    </row>
    <row r="18" spans="1:15" ht="75" x14ac:dyDescent="0.25">
      <c r="A18" s="235"/>
      <c r="B18" s="22" t="s">
        <v>13</v>
      </c>
      <c r="C18" s="10" t="s">
        <v>67</v>
      </c>
      <c r="D18" s="10" t="s">
        <v>66</v>
      </c>
      <c r="E18" s="10" t="s">
        <v>67</v>
      </c>
      <c r="F18" s="10" t="s">
        <v>67</v>
      </c>
      <c r="G18" s="11" t="s">
        <v>86</v>
      </c>
      <c r="H18" s="17" t="s">
        <v>84</v>
      </c>
      <c r="I18" s="15" t="s">
        <v>85</v>
      </c>
      <c r="J18" s="88" t="s">
        <v>138</v>
      </c>
      <c r="K18" s="67"/>
      <c r="L18" s="67"/>
      <c r="M18" s="105" t="s">
        <v>87</v>
      </c>
      <c r="N18" s="64"/>
      <c r="O18" s="58"/>
    </row>
    <row r="19" spans="1:15" ht="75" x14ac:dyDescent="0.25">
      <c r="A19" s="235"/>
      <c r="B19" s="22" t="s">
        <v>14</v>
      </c>
      <c r="C19" s="10" t="s">
        <v>67</v>
      </c>
      <c r="D19" s="10" t="s">
        <v>66</v>
      </c>
      <c r="E19" s="10" t="s">
        <v>67</v>
      </c>
      <c r="F19" s="10" t="s">
        <v>67</v>
      </c>
      <c r="G19" s="11" t="s">
        <v>86</v>
      </c>
      <c r="H19" s="17" t="s">
        <v>84</v>
      </c>
      <c r="I19" s="15" t="s">
        <v>85</v>
      </c>
      <c r="J19" s="88" t="s">
        <v>138</v>
      </c>
      <c r="K19" s="67"/>
      <c r="L19" s="67"/>
      <c r="M19" s="105" t="s">
        <v>87</v>
      </c>
      <c r="N19" s="64"/>
      <c r="O19" s="58"/>
    </row>
    <row r="20" spans="1:15" ht="75" x14ac:dyDescent="0.25">
      <c r="A20" s="235"/>
      <c r="B20" s="22" t="s">
        <v>15</v>
      </c>
      <c r="C20" s="10" t="s">
        <v>67</v>
      </c>
      <c r="D20" s="10" t="s">
        <v>66</v>
      </c>
      <c r="E20" s="10" t="s">
        <v>67</v>
      </c>
      <c r="F20" s="10" t="s">
        <v>67</v>
      </c>
      <c r="G20" s="11" t="s">
        <v>86</v>
      </c>
      <c r="H20" s="17" t="s">
        <v>84</v>
      </c>
      <c r="I20" s="15" t="s">
        <v>85</v>
      </c>
      <c r="J20" s="88" t="s">
        <v>138</v>
      </c>
      <c r="K20" s="67"/>
      <c r="L20" s="67"/>
      <c r="M20" s="105" t="s">
        <v>87</v>
      </c>
      <c r="N20" s="64"/>
      <c r="O20" s="58"/>
    </row>
    <row r="21" spans="1:15" ht="75" x14ac:dyDescent="0.25">
      <c r="A21" s="235"/>
      <c r="B21" s="22" t="s">
        <v>16</v>
      </c>
      <c r="C21" s="10" t="s">
        <v>67</v>
      </c>
      <c r="D21" s="10" t="s">
        <v>66</v>
      </c>
      <c r="E21" s="10" t="s">
        <v>67</v>
      </c>
      <c r="F21" s="10" t="s">
        <v>67</v>
      </c>
      <c r="G21" s="11" t="s">
        <v>86</v>
      </c>
      <c r="H21" s="17" t="s">
        <v>84</v>
      </c>
      <c r="I21" s="15" t="s">
        <v>85</v>
      </c>
      <c r="J21" s="88" t="s">
        <v>138</v>
      </c>
      <c r="K21" s="67"/>
      <c r="L21" s="67"/>
      <c r="M21" s="105" t="s">
        <v>87</v>
      </c>
      <c r="N21" s="64"/>
      <c r="O21" s="58"/>
    </row>
    <row r="22" spans="1:15" ht="75" x14ac:dyDescent="0.25">
      <c r="A22" s="235"/>
      <c r="B22" s="22" t="s">
        <v>17</v>
      </c>
      <c r="C22" s="10" t="s">
        <v>67</v>
      </c>
      <c r="D22" s="10" t="s">
        <v>66</v>
      </c>
      <c r="E22" s="10" t="s">
        <v>67</v>
      </c>
      <c r="F22" s="10" t="s">
        <v>67</v>
      </c>
      <c r="G22" s="11" t="s">
        <v>86</v>
      </c>
      <c r="H22" s="17" t="s">
        <v>84</v>
      </c>
      <c r="I22" s="15" t="s">
        <v>85</v>
      </c>
      <c r="J22" s="88" t="s">
        <v>138</v>
      </c>
      <c r="K22" s="67"/>
      <c r="L22" s="67"/>
      <c r="M22" s="105" t="s">
        <v>87</v>
      </c>
      <c r="N22" s="64"/>
      <c r="O22" s="58"/>
    </row>
    <row r="23" spans="1:15" x14ac:dyDescent="0.25">
      <c r="A23" s="235"/>
      <c r="B23" s="22" t="s">
        <v>18</v>
      </c>
      <c r="C23" s="10" t="s">
        <v>67</v>
      </c>
      <c r="D23" s="10" t="s">
        <v>66</v>
      </c>
      <c r="E23" s="10" t="s">
        <v>67</v>
      </c>
      <c r="F23" s="10" t="s">
        <v>67</v>
      </c>
      <c r="G23" s="17" t="s">
        <v>88</v>
      </c>
      <c r="H23" s="17" t="s">
        <v>89</v>
      </c>
      <c r="I23" s="15">
        <v>2019</v>
      </c>
      <c r="J23" s="88" t="s">
        <v>138</v>
      </c>
      <c r="K23" s="83"/>
      <c r="L23" s="83"/>
      <c r="M23" s="83"/>
      <c r="N23" s="64"/>
      <c r="O23" s="58"/>
    </row>
    <row r="24" spans="1:15" ht="15.75" thickBot="1" x14ac:dyDescent="0.3">
      <c r="A24" s="236"/>
      <c r="B24" s="23" t="s">
        <v>19</v>
      </c>
      <c r="C24" s="28" t="s">
        <v>67</v>
      </c>
      <c r="D24" s="28" t="s">
        <v>67</v>
      </c>
      <c r="E24" s="28" t="s">
        <v>66</v>
      </c>
      <c r="F24" s="28" t="s">
        <v>67</v>
      </c>
      <c r="G24" s="33" t="s">
        <v>90</v>
      </c>
      <c r="H24" s="33" t="s">
        <v>89</v>
      </c>
      <c r="I24" s="40">
        <v>2019</v>
      </c>
      <c r="J24" s="88" t="s">
        <v>138</v>
      </c>
      <c r="K24" s="84"/>
      <c r="L24" s="84"/>
      <c r="M24" s="84"/>
      <c r="N24" s="66"/>
      <c r="O24" s="60"/>
    </row>
    <row r="25" spans="1:15" ht="60" x14ac:dyDescent="0.25">
      <c r="A25" s="237" t="s">
        <v>20</v>
      </c>
      <c r="B25" s="41" t="s">
        <v>91</v>
      </c>
      <c r="C25" s="25" t="s">
        <v>67</v>
      </c>
      <c r="D25" s="25" t="s">
        <v>67</v>
      </c>
      <c r="E25" s="25" t="s">
        <v>66</v>
      </c>
      <c r="F25" s="25" t="s">
        <v>67</v>
      </c>
      <c r="G25" s="45" t="s">
        <v>94</v>
      </c>
      <c r="H25" s="45" t="s">
        <v>95</v>
      </c>
      <c r="I25" s="45" t="s">
        <v>96</v>
      </c>
      <c r="J25" s="76"/>
      <c r="K25" s="88" t="s">
        <v>138</v>
      </c>
      <c r="L25" s="76"/>
      <c r="M25" s="26"/>
      <c r="N25" s="56"/>
      <c r="O25" s="62"/>
    </row>
    <row r="26" spans="1:15" ht="75" x14ac:dyDescent="0.25">
      <c r="A26" s="238"/>
      <c r="B26" s="19" t="s">
        <v>93</v>
      </c>
      <c r="C26" s="10" t="s">
        <v>67</v>
      </c>
      <c r="D26" s="10" t="s">
        <v>67</v>
      </c>
      <c r="E26" s="10" t="s">
        <v>66</v>
      </c>
      <c r="F26" s="10" t="s">
        <v>67</v>
      </c>
      <c r="G26" s="15" t="s">
        <v>94</v>
      </c>
      <c r="H26" s="15" t="s">
        <v>95</v>
      </c>
      <c r="I26" s="15" t="s">
        <v>102</v>
      </c>
      <c r="J26" s="67"/>
      <c r="K26" s="88" t="s">
        <v>138</v>
      </c>
      <c r="L26" s="67"/>
      <c r="M26" s="39" t="s">
        <v>97</v>
      </c>
      <c r="N26" s="57"/>
      <c r="O26" s="64"/>
    </row>
    <row r="27" spans="1:15" ht="42.75" x14ac:dyDescent="0.25">
      <c r="A27" s="238"/>
      <c r="B27" s="19" t="s">
        <v>92</v>
      </c>
      <c r="C27" s="10" t="s">
        <v>67</v>
      </c>
      <c r="D27" s="10" t="s">
        <v>67</v>
      </c>
      <c r="E27" s="10" t="s">
        <v>66</v>
      </c>
      <c r="F27" s="10" t="s">
        <v>67</v>
      </c>
      <c r="G27" s="17" t="s">
        <v>72</v>
      </c>
      <c r="H27" s="17" t="s">
        <v>73</v>
      </c>
      <c r="I27" s="17" t="s">
        <v>74</v>
      </c>
      <c r="J27" s="79"/>
      <c r="K27" s="79"/>
      <c r="L27" s="88" t="s">
        <v>138</v>
      </c>
      <c r="M27" s="68" t="s">
        <v>98</v>
      </c>
      <c r="N27" s="57"/>
      <c r="O27" s="64"/>
    </row>
    <row r="28" spans="1:15" ht="75.75" thickBot="1" x14ac:dyDescent="0.3">
      <c r="A28" s="239"/>
      <c r="B28" s="20" t="s">
        <v>21</v>
      </c>
      <c r="C28" s="28" t="s">
        <v>67</v>
      </c>
      <c r="D28" s="28" t="s">
        <v>67</v>
      </c>
      <c r="E28" s="28" t="s">
        <v>66</v>
      </c>
      <c r="F28" s="28" t="s">
        <v>67</v>
      </c>
      <c r="G28" s="40" t="s">
        <v>100</v>
      </c>
      <c r="H28" s="40" t="s">
        <v>99</v>
      </c>
      <c r="I28" s="40" t="s">
        <v>101</v>
      </c>
      <c r="J28" s="77"/>
      <c r="K28" s="88" t="s">
        <v>138</v>
      </c>
      <c r="L28" s="77"/>
      <c r="M28" s="46" t="s">
        <v>103</v>
      </c>
      <c r="N28" s="59"/>
      <c r="O28" s="66"/>
    </row>
    <row r="29" spans="1:15" ht="15" customHeight="1" x14ac:dyDescent="0.25">
      <c r="A29" s="224" t="s">
        <v>22</v>
      </c>
      <c r="B29" s="6" t="s">
        <v>23</v>
      </c>
      <c r="C29" s="25" t="s">
        <v>66</v>
      </c>
      <c r="D29" s="25" t="s">
        <v>67</v>
      </c>
      <c r="E29" s="25" t="s">
        <v>67</v>
      </c>
      <c r="F29" s="25" t="s">
        <v>66</v>
      </c>
      <c r="G29" s="3"/>
      <c r="H29" s="3"/>
      <c r="I29" s="3"/>
      <c r="J29" s="88" t="s">
        <v>138</v>
      </c>
      <c r="K29" s="76"/>
      <c r="L29" s="76"/>
      <c r="M29" s="26"/>
      <c r="N29" s="71" t="s">
        <v>118</v>
      </c>
      <c r="O29" s="62"/>
    </row>
    <row r="30" spans="1:15" ht="30" x14ac:dyDescent="0.25">
      <c r="A30" s="225"/>
      <c r="B30" s="4" t="s">
        <v>104</v>
      </c>
      <c r="C30" s="10" t="s">
        <v>66</v>
      </c>
      <c r="D30" s="10" t="s">
        <v>67</v>
      </c>
      <c r="E30" s="10" t="s">
        <v>67</v>
      </c>
      <c r="F30" s="10" t="s">
        <v>66</v>
      </c>
      <c r="G30" s="1"/>
      <c r="H30" s="1"/>
      <c r="I30" s="1"/>
      <c r="J30" s="88" t="s">
        <v>138</v>
      </c>
      <c r="K30" s="67"/>
      <c r="L30" s="67"/>
      <c r="M30" s="27"/>
      <c r="N30" s="69" t="s">
        <v>118</v>
      </c>
      <c r="O30" s="64"/>
    </row>
    <row r="31" spans="1:15" ht="30" x14ac:dyDescent="0.25">
      <c r="A31" s="225"/>
      <c r="B31" s="54" t="s">
        <v>106</v>
      </c>
      <c r="C31" s="10" t="s">
        <v>66</v>
      </c>
      <c r="D31" s="10" t="s">
        <v>67</v>
      </c>
      <c r="E31" s="10" t="s">
        <v>67</v>
      </c>
      <c r="F31" s="10" t="s">
        <v>66</v>
      </c>
      <c r="G31" s="1"/>
      <c r="H31" s="1"/>
      <c r="I31" s="1"/>
      <c r="J31" s="88" t="s">
        <v>138</v>
      </c>
      <c r="K31" s="67"/>
      <c r="L31" s="67"/>
      <c r="M31" s="27"/>
      <c r="N31" s="69" t="s">
        <v>118</v>
      </c>
      <c r="O31" s="64"/>
    </row>
    <row r="32" spans="1:15" ht="30" x14ac:dyDescent="0.25">
      <c r="A32" s="225"/>
      <c r="B32" s="4" t="s">
        <v>105</v>
      </c>
      <c r="C32" s="10" t="s">
        <v>66</v>
      </c>
      <c r="D32" s="10" t="s">
        <v>67</v>
      </c>
      <c r="E32" s="10" t="s">
        <v>67</v>
      </c>
      <c r="F32" s="10" t="s">
        <v>66</v>
      </c>
      <c r="G32" s="1"/>
      <c r="H32" s="1"/>
      <c r="I32" s="1"/>
      <c r="J32" s="88" t="s">
        <v>138</v>
      </c>
      <c r="K32" s="67"/>
      <c r="L32" s="67"/>
      <c r="M32" s="27"/>
      <c r="N32" s="69" t="s">
        <v>118</v>
      </c>
      <c r="O32" s="64"/>
    </row>
    <row r="33" spans="1:15" ht="30" x14ac:dyDescent="0.25">
      <c r="A33" s="225"/>
      <c r="B33" s="4" t="s">
        <v>107</v>
      </c>
      <c r="C33" s="10" t="s">
        <v>66</v>
      </c>
      <c r="D33" s="10" t="s">
        <v>67</v>
      </c>
      <c r="E33" s="10" t="s">
        <v>67</v>
      </c>
      <c r="F33" s="10" t="s">
        <v>66</v>
      </c>
      <c r="G33" s="1"/>
      <c r="H33" s="1"/>
      <c r="I33" s="1"/>
      <c r="J33" s="88" t="s">
        <v>138</v>
      </c>
      <c r="K33" s="67"/>
      <c r="L33" s="67"/>
      <c r="M33" s="27"/>
      <c r="N33" s="69" t="s">
        <v>118</v>
      </c>
      <c r="O33" s="64"/>
    </row>
    <row r="34" spans="1:15" ht="30" x14ac:dyDescent="0.25">
      <c r="A34" s="225"/>
      <c r="B34" s="4" t="s">
        <v>109</v>
      </c>
      <c r="C34" s="10" t="s">
        <v>66</v>
      </c>
      <c r="D34" s="10" t="s">
        <v>67</v>
      </c>
      <c r="E34" s="10" t="s">
        <v>67</v>
      </c>
      <c r="F34" s="10" t="s">
        <v>66</v>
      </c>
      <c r="G34" s="1"/>
      <c r="H34" s="1"/>
      <c r="I34" s="1"/>
      <c r="J34" s="88" t="s">
        <v>138</v>
      </c>
      <c r="K34" s="67"/>
      <c r="L34" s="67"/>
      <c r="M34" s="27"/>
      <c r="N34" s="69" t="s">
        <v>118</v>
      </c>
      <c r="O34" s="64"/>
    </row>
    <row r="35" spans="1:15" ht="30" x14ac:dyDescent="0.25">
      <c r="A35" s="225"/>
      <c r="B35" s="4" t="s">
        <v>24</v>
      </c>
      <c r="C35" s="10" t="s">
        <v>66</v>
      </c>
      <c r="D35" s="10" t="s">
        <v>67</v>
      </c>
      <c r="E35" s="10" t="s">
        <v>67</v>
      </c>
      <c r="F35" s="10" t="s">
        <v>66</v>
      </c>
      <c r="G35" s="1"/>
      <c r="H35" s="1"/>
      <c r="I35" s="1"/>
      <c r="J35" s="88" t="s">
        <v>138</v>
      </c>
      <c r="K35" s="67"/>
      <c r="L35" s="67"/>
      <c r="M35" s="27"/>
      <c r="N35" s="69" t="s">
        <v>118</v>
      </c>
      <c r="O35" s="64"/>
    </row>
    <row r="36" spans="1:15" ht="30" x14ac:dyDescent="0.25">
      <c r="A36" s="225"/>
      <c r="B36" s="4" t="s">
        <v>25</v>
      </c>
      <c r="C36" s="10" t="s">
        <v>66</v>
      </c>
      <c r="D36" s="10" t="s">
        <v>67</v>
      </c>
      <c r="E36" s="10" t="s">
        <v>67</v>
      </c>
      <c r="F36" s="10" t="s">
        <v>67</v>
      </c>
      <c r="G36" s="11" t="s">
        <v>113</v>
      </c>
      <c r="H36" s="18" t="s">
        <v>112</v>
      </c>
      <c r="I36" s="1">
        <v>2019</v>
      </c>
      <c r="J36" s="88" t="s">
        <v>138</v>
      </c>
      <c r="K36" s="67"/>
      <c r="L36" s="67"/>
      <c r="M36" s="27"/>
      <c r="N36" s="69" t="s">
        <v>114</v>
      </c>
      <c r="O36" s="55" t="s">
        <v>116</v>
      </c>
    </row>
    <row r="37" spans="1:15" ht="43.5" thickBot="1" x14ac:dyDescent="0.3">
      <c r="A37" s="226"/>
      <c r="B37" s="5" t="s">
        <v>26</v>
      </c>
      <c r="C37" s="28" t="s">
        <v>67</v>
      </c>
      <c r="D37" s="28" t="s">
        <v>67</v>
      </c>
      <c r="E37" s="28" t="s">
        <v>66</v>
      </c>
      <c r="F37" s="28" t="s">
        <v>67</v>
      </c>
      <c r="G37" s="33" t="s">
        <v>72</v>
      </c>
      <c r="H37" s="33" t="s">
        <v>73</v>
      </c>
      <c r="I37" s="33" t="s">
        <v>74</v>
      </c>
      <c r="J37" s="85"/>
      <c r="K37" s="85"/>
      <c r="L37" s="88" t="s">
        <v>138</v>
      </c>
      <c r="M37" s="70" t="s">
        <v>117</v>
      </c>
      <c r="N37" s="59"/>
      <c r="O37" s="66"/>
    </row>
    <row r="38" spans="1:15" ht="30" x14ac:dyDescent="0.25">
      <c r="A38" s="222" t="s">
        <v>108</v>
      </c>
      <c r="B38" s="47" t="s">
        <v>27</v>
      </c>
      <c r="C38" s="25" t="s">
        <v>66</v>
      </c>
      <c r="D38" s="25" t="s">
        <v>67</v>
      </c>
      <c r="E38" s="25" t="s">
        <v>67</v>
      </c>
      <c r="F38" s="25" t="s">
        <v>66</v>
      </c>
      <c r="G38" s="36"/>
      <c r="H38" s="36"/>
      <c r="I38" s="36"/>
      <c r="J38" s="88" t="s">
        <v>138</v>
      </c>
      <c r="K38" s="82"/>
      <c r="L38" s="82"/>
      <c r="M38" s="37"/>
      <c r="N38" s="69" t="s">
        <v>118</v>
      </c>
      <c r="O38" s="62"/>
    </row>
    <row r="39" spans="1:15" ht="75" x14ac:dyDescent="0.25">
      <c r="A39" s="223"/>
      <c r="B39" s="48" t="s">
        <v>28</v>
      </c>
      <c r="C39" s="10" t="s">
        <v>67</v>
      </c>
      <c r="D39" s="10" t="s">
        <v>67</v>
      </c>
      <c r="E39" s="10" t="s">
        <v>66</v>
      </c>
      <c r="F39" s="10" t="s">
        <v>67</v>
      </c>
      <c r="G39" s="43" t="s">
        <v>119</v>
      </c>
      <c r="H39" s="43" t="s">
        <v>99</v>
      </c>
      <c r="I39" s="43" t="s">
        <v>101</v>
      </c>
      <c r="J39" s="86"/>
      <c r="K39" s="88" t="s">
        <v>138</v>
      </c>
      <c r="L39" s="86"/>
      <c r="M39" s="44" t="s">
        <v>122</v>
      </c>
      <c r="N39" s="57"/>
      <c r="O39" s="64"/>
    </row>
    <row r="40" spans="1:15" ht="30" x14ac:dyDescent="0.25">
      <c r="A40" s="223"/>
      <c r="B40" s="48" t="s">
        <v>29</v>
      </c>
      <c r="C40" s="10" t="s">
        <v>67</v>
      </c>
      <c r="D40" s="10" t="s">
        <v>66</v>
      </c>
      <c r="E40" s="10" t="s">
        <v>67</v>
      </c>
      <c r="F40" s="10" t="s">
        <v>67</v>
      </c>
      <c r="G40" s="15" t="s">
        <v>77</v>
      </c>
      <c r="H40" s="15" t="s">
        <v>78</v>
      </c>
      <c r="I40" s="16">
        <v>2015</v>
      </c>
      <c r="J40" s="80"/>
      <c r="K40" s="88" t="s">
        <v>138</v>
      </c>
      <c r="L40" s="80"/>
      <c r="M40" s="32"/>
      <c r="N40" s="57"/>
      <c r="O40" s="64"/>
    </row>
    <row r="41" spans="1:15" ht="75" x14ac:dyDescent="0.25">
      <c r="A41" s="223"/>
      <c r="B41" s="48" t="s">
        <v>30</v>
      </c>
      <c r="C41" s="10" t="s">
        <v>67</v>
      </c>
      <c r="D41" s="10" t="s">
        <v>67</v>
      </c>
      <c r="E41" s="10" t="s">
        <v>66</v>
      </c>
      <c r="F41" s="10" t="s">
        <v>67</v>
      </c>
      <c r="G41" s="43" t="s">
        <v>119</v>
      </c>
      <c r="H41" s="43" t="s">
        <v>99</v>
      </c>
      <c r="I41" s="43" t="s">
        <v>101</v>
      </c>
      <c r="J41" s="86"/>
      <c r="K41" s="88" t="s">
        <v>138</v>
      </c>
      <c r="L41" s="86"/>
      <c r="M41" s="44" t="s">
        <v>122</v>
      </c>
      <c r="N41" s="57"/>
      <c r="O41" s="64"/>
    </row>
    <row r="42" spans="1:15" ht="30" x14ac:dyDescent="0.25">
      <c r="A42" s="223"/>
      <c r="B42" s="48" t="s">
        <v>31</v>
      </c>
      <c r="C42" s="10" t="s">
        <v>67</v>
      </c>
      <c r="D42" s="10" t="s">
        <v>66</v>
      </c>
      <c r="E42" s="10" t="s">
        <v>67</v>
      </c>
      <c r="F42" s="10" t="s">
        <v>67</v>
      </c>
      <c r="G42" s="15" t="s">
        <v>77</v>
      </c>
      <c r="H42" s="15" t="s">
        <v>78</v>
      </c>
      <c r="I42" s="16">
        <v>2015</v>
      </c>
      <c r="J42" s="88" t="s">
        <v>138</v>
      </c>
      <c r="K42" s="80"/>
      <c r="L42" s="80"/>
      <c r="M42" s="32"/>
      <c r="N42" s="57"/>
      <c r="O42" s="64"/>
    </row>
    <row r="43" spans="1:15" ht="30" x14ac:dyDescent="0.25">
      <c r="A43" s="223"/>
      <c r="B43" s="48" t="s">
        <v>32</v>
      </c>
      <c r="C43" s="10" t="s">
        <v>67</v>
      </c>
      <c r="D43" s="10" t="s">
        <v>66</v>
      </c>
      <c r="E43" s="10" t="s">
        <v>67</v>
      </c>
      <c r="F43" s="10" t="s">
        <v>67</v>
      </c>
      <c r="G43" s="15" t="s">
        <v>77</v>
      </c>
      <c r="H43" s="15" t="s">
        <v>78</v>
      </c>
      <c r="I43" s="16">
        <v>2015</v>
      </c>
      <c r="J43" s="88" t="s">
        <v>138</v>
      </c>
      <c r="K43" s="80"/>
      <c r="L43" s="80"/>
      <c r="M43" s="32"/>
      <c r="N43" s="57"/>
      <c r="O43" s="64"/>
    </row>
    <row r="44" spans="1:15" ht="30" x14ac:dyDescent="0.25">
      <c r="A44" s="223"/>
      <c r="B44" s="48" t="s">
        <v>33</v>
      </c>
      <c r="C44" s="10" t="s">
        <v>67</v>
      </c>
      <c r="D44" s="10" t="s">
        <v>66</v>
      </c>
      <c r="E44" s="10" t="s">
        <v>67</v>
      </c>
      <c r="F44" s="10" t="s">
        <v>67</v>
      </c>
      <c r="G44" s="15" t="s">
        <v>77</v>
      </c>
      <c r="H44" s="15" t="s">
        <v>78</v>
      </c>
      <c r="I44" s="16">
        <v>2015</v>
      </c>
      <c r="J44" s="88" t="s">
        <v>138</v>
      </c>
      <c r="K44" s="80"/>
      <c r="L44" s="80"/>
      <c r="M44" s="32"/>
      <c r="N44" s="57"/>
      <c r="O44" s="64"/>
    </row>
    <row r="45" spans="1:15" ht="75" x14ac:dyDescent="0.25">
      <c r="A45" s="223"/>
      <c r="B45" s="48" t="s">
        <v>34</v>
      </c>
      <c r="C45" s="10" t="s">
        <v>67</v>
      </c>
      <c r="D45" s="10" t="s">
        <v>67</v>
      </c>
      <c r="E45" s="10" t="s">
        <v>66</v>
      </c>
      <c r="F45" s="10" t="s">
        <v>67</v>
      </c>
      <c r="G45" s="43" t="s">
        <v>119</v>
      </c>
      <c r="H45" s="43" t="s">
        <v>99</v>
      </c>
      <c r="I45" s="43" t="s">
        <v>101</v>
      </c>
      <c r="J45" s="86"/>
      <c r="K45" s="88" t="s">
        <v>138</v>
      </c>
      <c r="L45" s="86"/>
      <c r="M45" s="44" t="s">
        <v>122</v>
      </c>
      <c r="N45" s="57"/>
      <c r="O45" s="64"/>
    </row>
    <row r="46" spans="1:15" ht="75" x14ac:dyDescent="0.25">
      <c r="A46" s="223"/>
      <c r="B46" s="48" t="s">
        <v>35</v>
      </c>
      <c r="C46" s="10" t="s">
        <v>67</v>
      </c>
      <c r="D46" s="10" t="s">
        <v>67</v>
      </c>
      <c r="E46" s="10" t="s">
        <v>66</v>
      </c>
      <c r="F46" s="10" t="s">
        <v>67</v>
      </c>
      <c r="G46" s="43" t="s">
        <v>119</v>
      </c>
      <c r="H46" s="43" t="s">
        <v>99</v>
      </c>
      <c r="I46" s="43" t="s">
        <v>101</v>
      </c>
      <c r="J46" s="86"/>
      <c r="K46" s="88" t="s">
        <v>138</v>
      </c>
      <c r="L46" s="86"/>
      <c r="M46" s="44" t="s">
        <v>122</v>
      </c>
      <c r="N46" s="57"/>
      <c r="O46" s="64"/>
    </row>
    <row r="47" spans="1:15" ht="75" x14ac:dyDescent="0.25">
      <c r="A47" s="223"/>
      <c r="B47" s="48" t="s">
        <v>36</v>
      </c>
      <c r="C47" s="10" t="s">
        <v>67</v>
      </c>
      <c r="D47" s="10" t="s">
        <v>67</v>
      </c>
      <c r="E47" s="10" t="s">
        <v>66</v>
      </c>
      <c r="F47" s="10" t="s">
        <v>67</v>
      </c>
      <c r="G47" s="43" t="s">
        <v>119</v>
      </c>
      <c r="H47" s="43" t="s">
        <v>99</v>
      </c>
      <c r="I47" s="43" t="s">
        <v>101</v>
      </c>
      <c r="J47" s="86"/>
      <c r="K47" s="88" t="s">
        <v>138</v>
      </c>
      <c r="L47" s="86"/>
      <c r="M47" s="44" t="s">
        <v>122</v>
      </c>
      <c r="N47" s="57"/>
      <c r="O47" s="64"/>
    </row>
    <row r="48" spans="1:15" ht="75" x14ac:dyDescent="0.25">
      <c r="A48" s="223"/>
      <c r="B48" s="48" t="s">
        <v>37</v>
      </c>
      <c r="C48" s="10" t="s">
        <v>67</v>
      </c>
      <c r="D48" s="10" t="s">
        <v>67</v>
      </c>
      <c r="E48" s="10" t="s">
        <v>66</v>
      </c>
      <c r="F48" s="10" t="s">
        <v>67</v>
      </c>
      <c r="G48" s="43" t="s">
        <v>119</v>
      </c>
      <c r="H48" s="43" t="s">
        <v>99</v>
      </c>
      <c r="I48" s="43" t="s">
        <v>101</v>
      </c>
      <c r="J48" s="16"/>
      <c r="K48" s="116"/>
      <c r="L48" s="88" t="s">
        <v>138</v>
      </c>
      <c r="M48" s="44" t="s">
        <v>122</v>
      </c>
      <c r="N48" s="57"/>
      <c r="O48" s="64"/>
    </row>
    <row r="49" spans="1:15" ht="75" x14ac:dyDescent="0.25">
      <c r="A49" s="223"/>
      <c r="B49" s="48" t="s">
        <v>120</v>
      </c>
      <c r="C49" s="10" t="s">
        <v>67</v>
      </c>
      <c r="D49" s="10" t="s">
        <v>67</v>
      </c>
      <c r="E49" s="10" t="s">
        <v>66</v>
      </c>
      <c r="F49" s="10" t="s">
        <v>67</v>
      </c>
      <c r="G49" s="43" t="s">
        <v>119</v>
      </c>
      <c r="H49" s="43" t="s">
        <v>99</v>
      </c>
      <c r="I49" s="43" t="s">
        <v>101</v>
      </c>
      <c r="J49" s="16"/>
      <c r="K49" s="10" t="s">
        <v>138</v>
      </c>
      <c r="L49" s="86"/>
      <c r="M49" s="44" t="s">
        <v>122</v>
      </c>
      <c r="N49" s="57"/>
      <c r="O49" s="64"/>
    </row>
    <row r="50" spans="1:15" ht="75.75" thickBot="1" x14ac:dyDescent="0.3">
      <c r="A50" s="223"/>
      <c r="B50" s="213" t="s">
        <v>38</v>
      </c>
      <c r="C50" s="42" t="s">
        <v>67</v>
      </c>
      <c r="D50" s="42" t="s">
        <v>67</v>
      </c>
      <c r="E50" s="42" t="s">
        <v>66</v>
      </c>
      <c r="F50" s="42" t="s">
        <v>67</v>
      </c>
      <c r="G50" s="43" t="s">
        <v>121</v>
      </c>
      <c r="H50" s="43" t="s">
        <v>99</v>
      </c>
      <c r="I50" s="43" t="s">
        <v>101</v>
      </c>
      <c r="J50" s="86"/>
      <c r="K50" s="91" t="s">
        <v>138</v>
      </c>
      <c r="L50" s="86"/>
      <c r="M50" s="44" t="s">
        <v>122</v>
      </c>
      <c r="N50" s="59"/>
      <c r="O50" s="66"/>
    </row>
    <row r="51" spans="1:15" ht="75" x14ac:dyDescent="0.25">
      <c r="A51" s="240" t="s">
        <v>39</v>
      </c>
      <c r="B51" s="220" t="s">
        <v>40</v>
      </c>
      <c r="C51" s="25" t="s">
        <v>67</v>
      </c>
      <c r="D51" s="25" t="s">
        <v>67</v>
      </c>
      <c r="E51" s="25" t="s">
        <v>66</v>
      </c>
      <c r="F51" s="25" t="s">
        <v>67</v>
      </c>
      <c r="G51" s="45" t="s">
        <v>123</v>
      </c>
      <c r="H51" s="45" t="s">
        <v>99</v>
      </c>
      <c r="I51" s="45" t="s">
        <v>101</v>
      </c>
      <c r="J51" s="25" t="s">
        <v>138</v>
      </c>
      <c r="K51" s="3"/>
      <c r="L51" s="3"/>
      <c r="M51" s="73" t="s">
        <v>103</v>
      </c>
      <c r="N51" s="56"/>
      <c r="O51" s="62"/>
    </row>
    <row r="52" spans="1:15" ht="75" x14ac:dyDescent="0.25">
      <c r="A52" s="241"/>
      <c r="B52" s="219" t="s">
        <v>41</v>
      </c>
      <c r="C52" s="10" t="s">
        <v>67</v>
      </c>
      <c r="D52" s="10" t="s">
        <v>67</v>
      </c>
      <c r="E52" s="10" t="s">
        <v>66</v>
      </c>
      <c r="F52" s="10" t="s">
        <v>67</v>
      </c>
      <c r="G52" s="15" t="s">
        <v>123</v>
      </c>
      <c r="H52" s="15" t="s">
        <v>99</v>
      </c>
      <c r="I52" s="15" t="s">
        <v>101</v>
      </c>
      <c r="J52" s="10" t="s">
        <v>138</v>
      </c>
      <c r="K52" s="1"/>
      <c r="L52" s="1"/>
      <c r="M52" s="39" t="s">
        <v>103</v>
      </c>
      <c r="N52" s="57"/>
      <c r="O52" s="64"/>
    </row>
    <row r="53" spans="1:15" ht="75" x14ac:dyDescent="0.25">
      <c r="A53" s="241"/>
      <c r="B53" s="219" t="s">
        <v>42</v>
      </c>
      <c r="C53" s="10" t="s">
        <v>67</v>
      </c>
      <c r="D53" s="10" t="s">
        <v>67</v>
      </c>
      <c r="E53" s="10" t="s">
        <v>66</v>
      </c>
      <c r="F53" s="10" t="s">
        <v>67</v>
      </c>
      <c r="G53" s="15" t="s">
        <v>124</v>
      </c>
      <c r="H53" s="15" t="s">
        <v>99</v>
      </c>
      <c r="I53" s="15" t="s">
        <v>101</v>
      </c>
      <c r="J53" s="10" t="s">
        <v>138</v>
      </c>
      <c r="K53" s="1"/>
      <c r="L53" s="1"/>
      <c r="M53" s="39" t="s">
        <v>103</v>
      </c>
      <c r="N53" s="57"/>
      <c r="O53" s="64"/>
    </row>
    <row r="54" spans="1:15" ht="30" x14ac:dyDescent="0.25">
      <c r="A54" s="241"/>
      <c r="B54" s="219" t="s">
        <v>43</v>
      </c>
      <c r="C54" s="10" t="s">
        <v>66</v>
      </c>
      <c r="D54" s="10" t="s">
        <v>67</v>
      </c>
      <c r="E54" s="10" t="s">
        <v>67</v>
      </c>
      <c r="F54" s="10" t="s">
        <v>66</v>
      </c>
      <c r="G54" s="1"/>
      <c r="H54" s="1"/>
      <c r="I54" s="1"/>
      <c r="J54" s="10" t="s">
        <v>138</v>
      </c>
      <c r="K54" s="1"/>
      <c r="L54" s="1"/>
      <c r="M54" s="27"/>
      <c r="N54" s="69" t="s">
        <v>118</v>
      </c>
      <c r="O54" s="64"/>
    </row>
    <row r="55" spans="1:15" ht="75" x14ac:dyDescent="0.25">
      <c r="A55" s="241"/>
      <c r="B55" s="219" t="s">
        <v>44</v>
      </c>
      <c r="C55" s="10" t="s">
        <v>67</v>
      </c>
      <c r="D55" s="10" t="s">
        <v>67</v>
      </c>
      <c r="E55" s="10" t="s">
        <v>66</v>
      </c>
      <c r="F55" s="10" t="s">
        <v>67</v>
      </c>
      <c r="G55" s="15" t="s">
        <v>125</v>
      </c>
      <c r="H55" s="15" t="s">
        <v>99</v>
      </c>
      <c r="I55" s="15" t="s">
        <v>101</v>
      </c>
      <c r="J55" s="1"/>
      <c r="K55" s="10" t="s">
        <v>138</v>
      </c>
      <c r="L55" s="1"/>
      <c r="M55" s="39" t="s">
        <v>103</v>
      </c>
      <c r="N55" s="57"/>
      <c r="O55" s="64"/>
    </row>
    <row r="56" spans="1:15" ht="75" x14ac:dyDescent="0.25">
      <c r="A56" s="241"/>
      <c r="B56" s="219" t="s">
        <v>45</v>
      </c>
      <c r="C56" s="10" t="s">
        <v>67</v>
      </c>
      <c r="D56" s="10" t="s">
        <v>67</v>
      </c>
      <c r="E56" s="10" t="s">
        <v>66</v>
      </c>
      <c r="F56" s="10" t="s">
        <v>67</v>
      </c>
      <c r="G56" s="15" t="s">
        <v>125</v>
      </c>
      <c r="H56" s="15" t="s">
        <v>99</v>
      </c>
      <c r="I56" s="15" t="s">
        <v>101</v>
      </c>
      <c r="J56" s="1"/>
      <c r="K56" s="10" t="s">
        <v>138</v>
      </c>
      <c r="L56" s="1"/>
      <c r="M56" s="39" t="s">
        <v>103</v>
      </c>
      <c r="N56" s="57"/>
      <c r="O56" s="64"/>
    </row>
    <row r="57" spans="1:15" ht="30" x14ac:dyDescent="0.25">
      <c r="A57" s="241"/>
      <c r="B57" s="219" t="s">
        <v>46</v>
      </c>
      <c r="C57" s="10" t="s">
        <v>66</v>
      </c>
      <c r="D57" s="10" t="s">
        <v>67</v>
      </c>
      <c r="E57" s="10" t="s">
        <v>67</v>
      </c>
      <c r="F57" s="10" t="s">
        <v>66</v>
      </c>
      <c r="G57" s="1"/>
      <c r="H57" s="1"/>
      <c r="I57" s="1"/>
      <c r="J57" s="10" t="s">
        <v>138</v>
      </c>
      <c r="K57" s="1"/>
      <c r="L57" s="1"/>
      <c r="M57" s="27"/>
      <c r="N57" s="69" t="s">
        <v>118</v>
      </c>
      <c r="O57" s="64"/>
    </row>
    <row r="58" spans="1:15" ht="75" x14ac:dyDescent="0.25">
      <c r="A58" s="241"/>
      <c r="B58" s="219" t="s">
        <v>47</v>
      </c>
      <c r="C58" s="10" t="s">
        <v>67</v>
      </c>
      <c r="D58" s="10" t="s">
        <v>67</v>
      </c>
      <c r="E58" s="10" t="s">
        <v>66</v>
      </c>
      <c r="F58" s="10" t="s">
        <v>67</v>
      </c>
      <c r="G58" s="15" t="s">
        <v>126</v>
      </c>
      <c r="H58" s="15" t="s">
        <v>99</v>
      </c>
      <c r="I58" s="15" t="s">
        <v>101</v>
      </c>
      <c r="J58" s="10" t="s">
        <v>138</v>
      </c>
      <c r="K58" s="1"/>
      <c r="L58" s="1"/>
      <c r="M58" s="39" t="s">
        <v>103</v>
      </c>
      <c r="N58" s="57"/>
      <c r="O58" s="64"/>
    </row>
    <row r="59" spans="1:15" ht="75" x14ac:dyDescent="0.25">
      <c r="A59" s="241"/>
      <c r="B59" s="219" t="s">
        <v>48</v>
      </c>
      <c r="C59" s="10" t="s">
        <v>67</v>
      </c>
      <c r="D59" s="10" t="s">
        <v>67</v>
      </c>
      <c r="E59" s="10" t="s">
        <v>66</v>
      </c>
      <c r="F59" s="10" t="s">
        <v>67</v>
      </c>
      <c r="G59" s="15" t="s">
        <v>126</v>
      </c>
      <c r="H59" s="15" t="s">
        <v>99</v>
      </c>
      <c r="I59" s="15" t="s">
        <v>101</v>
      </c>
      <c r="J59" s="10" t="s">
        <v>138</v>
      </c>
      <c r="K59" s="1"/>
      <c r="L59" s="1"/>
      <c r="M59" s="39" t="s">
        <v>103</v>
      </c>
      <c r="N59" s="57"/>
      <c r="O59" s="64"/>
    </row>
    <row r="60" spans="1:15" ht="42.75" x14ac:dyDescent="0.25">
      <c r="A60" s="241"/>
      <c r="B60" s="219" t="s">
        <v>49</v>
      </c>
      <c r="C60" s="10" t="s">
        <v>67</v>
      </c>
      <c r="D60" s="10" t="s">
        <v>67</v>
      </c>
      <c r="E60" s="10" t="s">
        <v>66</v>
      </c>
      <c r="F60" s="10" t="s">
        <v>67</v>
      </c>
      <c r="G60" s="17" t="s">
        <v>72</v>
      </c>
      <c r="H60" s="17" t="s">
        <v>73</v>
      </c>
      <c r="I60" s="17" t="s">
        <v>74</v>
      </c>
      <c r="J60" s="18"/>
      <c r="K60" s="10" t="s">
        <v>138</v>
      </c>
      <c r="L60" s="116"/>
      <c r="M60" s="68" t="s">
        <v>127</v>
      </c>
      <c r="N60" s="57"/>
      <c r="O60" s="64"/>
    </row>
    <row r="61" spans="1:15" ht="42.75" x14ac:dyDescent="0.25">
      <c r="A61" s="241"/>
      <c r="B61" s="219" t="s">
        <v>50</v>
      </c>
      <c r="C61" s="10" t="s">
        <v>67</v>
      </c>
      <c r="D61" s="10" t="s">
        <v>67</v>
      </c>
      <c r="E61" s="10" t="s">
        <v>66</v>
      </c>
      <c r="F61" s="10" t="s">
        <v>67</v>
      </c>
      <c r="G61" s="17" t="s">
        <v>72</v>
      </c>
      <c r="H61" s="17" t="s">
        <v>73</v>
      </c>
      <c r="I61" s="17" t="s">
        <v>74</v>
      </c>
      <c r="J61" s="18"/>
      <c r="K61" s="18"/>
      <c r="L61" s="10" t="s">
        <v>138</v>
      </c>
      <c r="M61" s="68" t="s">
        <v>127</v>
      </c>
      <c r="N61" s="57"/>
      <c r="O61" s="64"/>
    </row>
    <row r="62" spans="1:15" ht="42.75" x14ac:dyDescent="0.25">
      <c r="A62" s="241"/>
      <c r="B62" s="219" t="s">
        <v>51</v>
      </c>
      <c r="C62" s="10" t="s">
        <v>67</v>
      </c>
      <c r="D62" s="10" t="s">
        <v>67</v>
      </c>
      <c r="E62" s="10" t="s">
        <v>66</v>
      </c>
      <c r="F62" s="10" t="s">
        <v>67</v>
      </c>
      <c r="G62" s="17" t="s">
        <v>72</v>
      </c>
      <c r="H62" s="17" t="s">
        <v>73</v>
      </c>
      <c r="I62" s="17" t="s">
        <v>74</v>
      </c>
      <c r="J62" s="18"/>
      <c r="K62" s="18"/>
      <c r="L62" s="10" t="s">
        <v>138</v>
      </c>
      <c r="M62" s="68" t="s">
        <v>128</v>
      </c>
      <c r="N62" s="57"/>
      <c r="O62" s="64"/>
    </row>
    <row r="63" spans="1:15" ht="42.75" x14ac:dyDescent="0.25">
      <c r="A63" s="241"/>
      <c r="B63" s="219" t="s">
        <v>52</v>
      </c>
      <c r="C63" s="10" t="s">
        <v>67</v>
      </c>
      <c r="D63" s="10" t="s">
        <v>67</v>
      </c>
      <c r="E63" s="10" t="s">
        <v>66</v>
      </c>
      <c r="F63" s="10" t="s">
        <v>67</v>
      </c>
      <c r="G63" s="17" t="s">
        <v>72</v>
      </c>
      <c r="H63" s="17" t="s">
        <v>73</v>
      </c>
      <c r="I63" s="17" t="s">
        <v>74</v>
      </c>
      <c r="J63" s="18"/>
      <c r="K63" s="10" t="s">
        <v>138</v>
      </c>
      <c r="L63" s="116"/>
      <c r="M63" s="68" t="s">
        <v>129</v>
      </c>
      <c r="N63" s="57"/>
      <c r="O63" s="64"/>
    </row>
    <row r="64" spans="1:15" ht="43.5" thickBot="1" x14ac:dyDescent="0.3">
      <c r="A64" s="242"/>
      <c r="B64" s="221" t="s">
        <v>53</v>
      </c>
      <c r="C64" s="28" t="s">
        <v>67</v>
      </c>
      <c r="D64" s="28" t="s">
        <v>67</v>
      </c>
      <c r="E64" s="28" t="s">
        <v>66</v>
      </c>
      <c r="F64" s="28" t="s">
        <v>67</v>
      </c>
      <c r="G64" s="33" t="s">
        <v>72</v>
      </c>
      <c r="H64" s="33" t="s">
        <v>73</v>
      </c>
      <c r="I64" s="33" t="s">
        <v>74</v>
      </c>
      <c r="J64" s="34"/>
      <c r="K64" s="28" t="s">
        <v>138</v>
      </c>
      <c r="L64" s="118"/>
      <c r="M64" s="70" t="s">
        <v>127</v>
      </c>
      <c r="N64" s="59"/>
      <c r="O64" s="64"/>
    </row>
    <row r="65" spans="1:15" ht="42.75" x14ac:dyDescent="0.25">
      <c r="A65" s="230" t="s">
        <v>54</v>
      </c>
      <c r="B65" s="214" t="s">
        <v>55</v>
      </c>
      <c r="C65" s="24" t="s">
        <v>67</v>
      </c>
      <c r="D65" s="24" t="s">
        <v>67</v>
      </c>
      <c r="E65" s="24" t="s">
        <v>66</v>
      </c>
      <c r="F65" s="24" t="s">
        <v>67</v>
      </c>
      <c r="G65" s="215" t="s">
        <v>72</v>
      </c>
      <c r="H65" s="215" t="s">
        <v>73</v>
      </c>
      <c r="I65" s="215" t="s">
        <v>74</v>
      </c>
      <c r="J65" s="216"/>
      <c r="K65" s="216"/>
      <c r="L65" s="217" t="s">
        <v>138</v>
      </c>
      <c r="M65" s="218" t="s">
        <v>130</v>
      </c>
      <c r="N65" s="61"/>
      <c r="O65" s="98"/>
    </row>
    <row r="66" spans="1:15" x14ac:dyDescent="0.25">
      <c r="A66" s="230"/>
      <c r="B66" s="74" t="s">
        <v>56</v>
      </c>
      <c r="C66" s="10" t="s">
        <v>66</v>
      </c>
      <c r="D66" s="10" t="s">
        <v>67</v>
      </c>
      <c r="E66" s="10" t="s">
        <v>67</v>
      </c>
      <c r="F66" s="10" t="s">
        <v>67</v>
      </c>
      <c r="G66" s="16" t="s">
        <v>131</v>
      </c>
      <c r="H66" s="38" t="s">
        <v>83</v>
      </c>
      <c r="I66" s="16">
        <v>2019</v>
      </c>
      <c r="J66" s="88" t="s">
        <v>138</v>
      </c>
      <c r="K66" s="80"/>
      <c r="L66" s="32"/>
      <c r="M66" s="89"/>
      <c r="N66" s="63"/>
      <c r="O66" s="99" t="s">
        <v>139</v>
      </c>
    </row>
    <row r="67" spans="1:15" ht="60" x14ac:dyDescent="0.25">
      <c r="A67" s="230"/>
      <c r="B67" s="74" t="s">
        <v>57</v>
      </c>
      <c r="C67" s="10" t="s">
        <v>67</v>
      </c>
      <c r="D67" s="10" t="s">
        <v>67</v>
      </c>
      <c r="E67" s="10" t="s">
        <v>66</v>
      </c>
      <c r="F67" s="10" t="s">
        <v>67</v>
      </c>
      <c r="G67" s="15" t="s">
        <v>132</v>
      </c>
      <c r="H67" s="15" t="s">
        <v>80</v>
      </c>
      <c r="I67" s="15" t="s">
        <v>81</v>
      </c>
      <c r="J67" s="80"/>
      <c r="K67" s="88" t="s">
        <v>138</v>
      </c>
      <c r="L67" s="32"/>
      <c r="M67" s="89"/>
      <c r="N67" s="63"/>
      <c r="O67" s="100"/>
    </row>
    <row r="68" spans="1:15" ht="43.5" thickBot="1" x14ac:dyDescent="0.3">
      <c r="A68" s="231"/>
      <c r="B68" s="75" t="s">
        <v>58</v>
      </c>
      <c r="C68" s="28" t="s">
        <v>67</v>
      </c>
      <c r="D68" s="28" t="s">
        <v>67</v>
      </c>
      <c r="E68" s="28" t="s">
        <v>66</v>
      </c>
      <c r="F68" s="28" t="s">
        <v>67</v>
      </c>
      <c r="G68" s="33" t="s">
        <v>72</v>
      </c>
      <c r="H68" s="33" t="s">
        <v>73</v>
      </c>
      <c r="I68" s="33" t="s">
        <v>74</v>
      </c>
      <c r="J68" s="85"/>
      <c r="K68" s="85"/>
      <c r="L68" s="92" t="s">
        <v>138</v>
      </c>
      <c r="M68" s="90" t="s">
        <v>133</v>
      </c>
      <c r="N68" s="65"/>
      <c r="O68" s="101"/>
    </row>
  </sheetData>
  <mergeCells count="9">
    <mergeCell ref="A38:A50"/>
    <mergeCell ref="A29:A37"/>
    <mergeCell ref="J1:L1"/>
    <mergeCell ref="A65:A68"/>
    <mergeCell ref="A9:A12"/>
    <mergeCell ref="A13:A24"/>
    <mergeCell ref="A25:A28"/>
    <mergeCell ref="A51:A64"/>
    <mergeCell ref="A3:A8"/>
  </mergeCells>
  <hyperlinks>
    <hyperlink ref="O36" r:id="rId1"/>
    <hyperlink ref="O13" r:id="rId2" display="https://apr.gov.rs/home.1435.html"/>
    <hyperlink ref="O14" r:id="rId3"/>
    <hyperlink ref="O66" r:id="rId4"/>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39"/>
  <sheetViews>
    <sheetView tabSelected="1" zoomScale="55" zoomScaleNormal="55" workbookViewId="0">
      <pane xSplit="2" ySplit="2" topLeftCell="N3" activePane="bottomRight" state="frozen"/>
      <selection pane="topRight" activeCell="C1" sqref="C1"/>
      <selection pane="bottomLeft" activeCell="A3" sqref="A3"/>
      <selection pane="bottomRight" activeCell="C30" sqref="C30"/>
    </sheetView>
  </sheetViews>
  <sheetFormatPr defaultRowHeight="15" x14ac:dyDescent="0.25"/>
  <cols>
    <col min="1" max="1" width="24.28515625" bestFit="1" customWidth="1"/>
    <col min="2" max="2" width="41.42578125" customWidth="1"/>
    <col min="3" max="3" width="93" customWidth="1"/>
    <col min="4" max="4" width="41.85546875" customWidth="1"/>
    <col min="5" max="5" width="24.28515625" customWidth="1"/>
    <col min="6" max="7" width="16.5703125" customWidth="1"/>
    <col min="8" max="8" width="15.28515625" customWidth="1"/>
    <col min="9" max="9" width="14.7109375" customWidth="1"/>
    <col min="10" max="10" width="14.28515625" customWidth="1"/>
    <col min="11" max="11" width="14.85546875" customWidth="1"/>
    <col min="12" max="12" width="11.85546875" customWidth="1"/>
    <col min="13" max="14" width="12.42578125" customWidth="1"/>
    <col min="15" max="15" width="12.85546875" customWidth="1"/>
    <col min="16" max="16" width="12.28515625" customWidth="1"/>
    <col min="17" max="17" width="13.85546875" customWidth="1"/>
    <col min="18" max="19" width="11.7109375" customWidth="1"/>
    <col min="20" max="20" width="11.85546875" customWidth="1"/>
    <col min="21" max="21" width="12.42578125" customWidth="1"/>
    <col min="22" max="24" width="11.85546875" customWidth="1"/>
    <col min="25" max="25" width="12" customWidth="1"/>
    <col min="26" max="26" width="70.28515625" customWidth="1"/>
    <col min="27" max="27" width="21.42578125" customWidth="1"/>
  </cols>
  <sheetData>
    <row r="1" spans="1:27" ht="15.75" customHeight="1" thickBot="1" x14ac:dyDescent="0.3">
      <c r="F1" s="245" t="s">
        <v>201</v>
      </c>
      <c r="G1" s="246"/>
      <c r="H1" s="246"/>
      <c r="I1" s="246"/>
      <c r="J1" s="246"/>
      <c r="K1" s="246"/>
      <c r="L1" s="246"/>
      <c r="M1" s="246"/>
      <c r="N1" s="246"/>
      <c r="O1" s="246"/>
      <c r="P1" s="246"/>
      <c r="Q1" s="246"/>
      <c r="R1" s="246"/>
      <c r="S1" s="246"/>
      <c r="T1" s="246"/>
      <c r="U1" s="246"/>
      <c r="V1" s="246"/>
      <c r="W1" s="246"/>
      <c r="X1" s="246"/>
      <c r="Y1" s="247"/>
    </row>
    <row r="2" spans="1:27" ht="60.75" thickBot="1" x14ac:dyDescent="0.3">
      <c r="A2" s="108" t="s">
        <v>0</v>
      </c>
      <c r="B2" s="109" t="s">
        <v>147</v>
      </c>
      <c r="C2" s="110" t="s">
        <v>148</v>
      </c>
      <c r="D2" s="110" t="s">
        <v>202</v>
      </c>
      <c r="E2" s="111" t="s">
        <v>115</v>
      </c>
      <c r="F2" s="112" t="s">
        <v>150</v>
      </c>
      <c r="G2" s="112" t="s">
        <v>169</v>
      </c>
      <c r="H2" s="113" t="s">
        <v>151</v>
      </c>
      <c r="I2" s="113" t="s">
        <v>152</v>
      </c>
      <c r="J2" s="113" t="s">
        <v>168</v>
      </c>
      <c r="K2" s="113" t="s">
        <v>166</v>
      </c>
      <c r="L2" s="113" t="s">
        <v>153</v>
      </c>
      <c r="M2" s="113" t="s">
        <v>154</v>
      </c>
      <c r="N2" s="113" t="s">
        <v>175</v>
      </c>
      <c r="O2" s="113" t="s">
        <v>155</v>
      </c>
      <c r="P2" s="113" t="s">
        <v>156</v>
      </c>
      <c r="Q2" s="113" t="s">
        <v>157</v>
      </c>
      <c r="R2" s="113" t="s">
        <v>158</v>
      </c>
      <c r="S2" s="113" t="s">
        <v>165</v>
      </c>
      <c r="T2" s="113" t="s">
        <v>159</v>
      </c>
      <c r="U2" s="113" t="s">
        <v>160</v>
      </c>
      <c r="V2" s="113" t="s">
        <v>161</v>
      </c>
      <c r="W2" s="161" t="s">
        <v>180</v>
      </c>
      <c r="X2" s="161" t="s">
        <v>189</v>
      </c>
      <c r="Y2" s="114" t="s">
        <v>162</v>
      </c>
      <c r="Z2" s="115" t="s">
        <v>163</v>
      </c>
      <c r="AA2" s="120" t="s">
        <v>167</v>
      </c>
    </row>
    <row r="3" spans="1:27" ht="120" customHeight="1" x14ac:dyDescent="0.25">
      <c r="A3" s="254" t="s">
        <v>1</v>
      </c>
      <c r="B3" s="151" t="s">
        <v>2</v>
      </c>
      <c r="C3" s="134" t="s">
        <v>206</v>
      </c>
      <c r="D3" s="134" t="s">
        <v>204</v>
      </c>
      <c r="E3" s="187" t="s">
        <v>203</v>
      </c>
      <c r="F3" s="135" t="s">
        <v>164</v>
      </c>
      <c r="G3" s="135" t="s">
        <v>138</v>
      </c>
      <c r="H3" s="135" t="s">
        <v>164</v>
      </c>
      <c r="I3" s="135" t="s">
        <v>164</v>
      </c>
      <c r="J3" s="135" t="s">
        <v>138</v>
      </c>
      <c r="K3" s="135" t="s">
        <v>138</v>
      </c>
      <c r="L3" s="135" t="s">
        <v>164</v>
      </c>
      <c r="M3" s="135" t="s">
        <v>164</v>
      </c>
      <c r="N3" s="135" t="s">
        <v>164</v>
      </c>
      <c r="O3" s="135" t="s">
        <v>164</v>
      </c>
      <c r="P3" s="135" t="s">
        <v>164</v>
      </c>
      <c r="Q3" s="135" t="s">
        <v>138</v>
      </c>
      <c r="R3" s="135" t="s">
        <v>138</v>
      </c>
      <c r="S3" s="135" t="s">
        <v>138</v>
      </c>
      <c r="T3" s="135" t="s">
        <v>164</v>
      </c>
      <c r="U3" s="135" t="s">
        <v>138</v>
      </c>
      <c r="V3" s="135" t="s">
        <v>164</v>
      </c>
      <c r="W3" s="135" t="s">
        <v>164</v>
      </c>
      <c r="X3" s="135" t="s">
        <v>164</v>
      </c>
      <c r="Y3" s="136" t="s">
        <v>138</v>
      </c>
      <c r="Z3" s="146" t="s">
        <v>171</v>
      </c>
      <c r="AA3" s="124">
        <f t="shared" ref="AA3:AA34" si="0">COUNTIF(F3:Y3,"X")</f>
        <v>8</v>
      </c>
    </row>
    <row r="4" spans="1:27" ht="120" customHeight="1" x14ac:dyDescent="0.25">
      <c r="A4" s="255"/>
      <c r="B4" s="149" t="s">
        <v>3</v>
      </c>
      <c r="C4" s="11" t="s">
        <v>207</v>
      </c>
      <c r="D4" s="11" t="s">
        <v>204</v>
      </c>
      <c r="E4" s="116"/>
      <c r="F4" s="123" t="s">
        <v>164</v>
      </c>
      <c r="G4" s="123" t="s">
        <v>138</v>
      </c>
      <c r="H4" s="123" t="s">
        <v>164</v>
      </c>
      <c r="I4" s="123" t="s">
        <v>164</v>
      </c>
      <c r="J4" s="123" t="s">
        <v>138</v>
      </c>
      <c r="K4" s="123" t="s">
        <v>164</v>
      </c>
      <c r="L4" s="123" t="s">
        <v>164</v>
      </c>
      <c r="M4" s="123" t="s">
        <v>164</v>
      </c>
      <c r="N4" s="123" t="s">
        <v>164</v>
      </c>
      <c r="O4" s="123" t="s">
        <v>164</v>
      </c>
      <c r="P4" s="123" t="s">
        <v>164</v>
      </c>
      <c r="Q4" s="123" t="s">
        <v>164</v>
      </c>
      <c r="R4" s="123" t="s">
        <v>164</v>
      </c>
      <c r="S4" s="123" t="s">
        <v>164</v>
      </c>
      <c r="T4" s="123" t="s">
        <v>164</v>
      </c>
      <c r="U4" s="123" t="s">
        <v>164</v>
      </c>
      <c r="V4" s="123" t="s">
        <v>164</v>
      </c>
      <c r="W4" s="123" t="s">
        <v>164</v>
      </c>
      <c r="X4" s="123" t="s">
        <v>164</v>
      </c>
      <c r="Y4" s="125" t="s">
        <v>138</v>
      </c>
      <c r="Z4" s="147" t="s">
        <v>255</v>
      </c>
      <c r="AA4" s="122">
        <f t="shared" si="0"/>
        <v>3</v>
      </c>
    </row>
    <row r="5" spans="1:27" ht="120" customHeight="1" x14ac:dyDescent="0.25">
      <c r="A5" s="255"/>
      <c r="B5" s="149" t="s">
        <v>68</v>
      </c>
      <c r="C5" s="11" t="s">
        <v>208</v>
      </c>
      <c r="D5" s="194"/>
      <c r="E5" s="116"/>
      <c r="F5" s="123" t="s">
        <v>164</v>
      </c>
      <c r="G5" s="123" t="s">
        <v>138</v>
      </c>
      <c r="H5" s="123" t="s">
        <v>164</v>
      </c>
      <c r="I5" s="123" t="s">
        <v>164</v>
      </c>
      <c r="J5" s="123" t="s">
        <v>138</v>
      </c>
      <c r="K5" s="123" t="s">
        <v>164</v>
      </c>
      <c r="L5" s="123" t="s">
        <v>164</v>
      </c>
      <c r="M5" s="123" t="s">
        <v>164</v>
      </c>
      <c r="N5" s="123" t="s">
        <v>164</v>
      </c>
      <c r="O5" s="123" t="s">
        <v>164</v>
      </c>
      <c r="P5" s="123" t="s">
        <v>164</v>
      </c>
      <c r="Q5" s="123" t="s">
        <v>164</v>
      </c>
      <c r="R5" s="123" t="s">
        <v>164</v>
      </c>
      <c r="S5" s="123" t="s">
        <v>164</v>
      </c>
      <c r="T5" s="123" t="s">
        <v>164</v>
      </c>
      <c r="U5" s="123" t="s">
        <v>164</v>
      </c>
      <c r="V5" s="123" t="s">
        <v>164</v>
      </c>
      <c r="W5" s="123" t="s">
        <v>164</v>
      </c>
      <c r="X5" s="123" t="s">
        <v>164</v>
      </c>
      <c r="Y5" s="125" t="s">
        <v>138</v>
      </c>
      <c r="Z5" s="147" t="s">
        <v>255</v>
      </c>
      <c r="AA5" s="122">
        <f t="shared" si="0"/>
        <v>3</v>
      </c>
    </row>
    <row r="6" spans="1:27" ht="120" customHeight="1" x14ac:dyDescent="0.25">
      <c r="A6" s="255"/>
      <c r="B6" s="149" t="s">
        <v>69</v>
      </c>
      <c r="C6" s="11" t="s">
        <v>208</v>
      </c>
      <c r="D6" s="194"/>
      <c r="E6" s="116"/>
      <c r="F6" s="123" t="s">
        <v>164</v>
      </c>
      <c r="G6" s="123" t="s">
        <v>138</v>
      </c>
      <c r="H6" s="123" t="s">
        <v>164</v>
      </c>
      <c r="I6" s="123" t="s">
        <v>164</v>
      </c>
      <c r="J6" s="123" t="s">
        <v>138</v>
      </c>
      <c r="K6" s="123" t="s">
        <v>164</v>
      </c>
      <c r="L6" s="123" t="s">
        <v>164</v>
      </c>
      <c r="M6" s="123" t="s">
        <v>164</v>
      </c>
      <c r="N6" s="123" t="s">
        <v>164</v>
      </c>
      <c r="O6" s="123" t="s">
        <v>164</v>
      </c>
      <c r="P6" s="123" t="s">
        <v>164</v>
      </c>
      <c r="Q6" s="123" t="s">
        <v>164</v>
      </c>
      <c r="R6" s="123" t="s">
        <v>164</v>
      </c>
      <c r="S6" s="123" t="s">
        <v>164</v>
      </c>
      <c r="T6" s="123" t="s">
        <v>164</v>
      </c>
      <c r="U6" s="123" t="s">
        <v>164</v>
      </c>
      <c r="V6" s="123" t="s">
        <v>164</v>
      </c>
      <c r="W6" s="123" t="s">
        <v>164</v>
      </c>
      <c r="X6" s="123" t="s">
        <v>164</v>
      </c>
      <c r="Y6" s="125" t="s">
        <v>138</v>
      </c>
      <c r="Z6" s="147" t="s">
        <v>255</v>
      </c>
      <c r="AA6" s="122">
        <f t="shared" si="0"/>
        <v>3</v>
      </c>
    </row>
    <row r="7" spans="1:27" ht="120" customHeight="1" x14ac:dyDescent="0.25">
      <c r="A7" s="255"/>
      <c r="B7" s="149" t="s">
        <v>4</v>
      </c>
      <c r="C7" s="11" t="s">
        <v>209</v>
      </c>
      <c r="D7" s="194"/>
      <c r="E7" s="150" t="s">
        <v>170</v>
      </c>
      <c r="F7" s="123" t="s">
        <v>164</v>
      </c>
      <c r="G7" s="123" t="s">
        <v>138</v>
      </c>
      <c r="H7" s="123" t="s">
        <v>138</v>
      </c>
      <c r="I7" s="123" t="s">
        <v>138</v>
      </c>
      <c r="J7" s="123" t="s">
        <v>164</v>
      </c>
      <c r="K7" s="123" t="s">
        <v>164</v>
      </c>
      <c r="L7" s="123" t="s">
        <v>164</v>
      </c>
      <c r="M7" s="123" t="s">
        <v>164</v>
      </c>
      <c r="N7" s="123" t="s">
        <v>164</v>
      </c>
      <c r="O7" s="123" t="s">
        <v>164</v>
      </c>
      <c r="P7" s="123" t="s">
        <v>164</v>
      </c>
      <c r="Q7" s="123" t="s">
        <v>138</v>
      </c>
      <c r="R7" s="123" t="s">
        <v>164</v>
      </c>
      <c r="S7" s="123" t="s">
        <v>164</v>
      </c>
      <c r="T7" s="123" t="s">
        <v>164</v>
      </c>
      <c r="U7" s="123" t="s">
        <v>164</v>
      </c>
      <c r="V7" s="123" t="s">
        <v>164</v>
      </c>
      <c r="W7" s="123" t="s">
        <v>164</v>
      </c>
      <c r="X7" s="123" t="s">
        <v>164</v>
      </c>
      <c r="Y7" s="125" t="s">
        <v>138</v>
      </c>
      <c r="Z7" s="147" t="s">
        <v>172</v>
      </c>
      <c r="AA7" s="122">
        <f t="shared" si="0"/>
        <v>5</v>
      </c>
    </row>
    <row r="8" spans="1:27" ht="120" customHeight="1" thickBot="1" x14ac:dyDescent="0.3">
      <c r="A8" s="256"/>
      <c r="B8" s="164" t="s">
        <v>70</v>
      </c>
      <c r="C8" s="153" t="s">
        <v>210</v>
      </c>
      <c r="D8" s="195"/>
      <c r="E8" s="165" t="s">
        <v>170</v>
      </c>
      <c r="F8" s="130" t="s">
        <v>164</v>
      </c>
      <c r="G8" s="130" t="s">
        <v>138</v>
      </c>
      <c r="H8" s="130" t="s">
        <v>138</v>
      </c>
      <c r="I8" s="130" t="s">
        <v>138</v>
      </c>
      <c r="J8" s="130" t="s">
        <v>164</v>
      </c>
      <c r="K8" s="130" t="s">
        <v>164</v>
      </c>
      <c r="L8" s="130" t="s">
        <v>164</v>
      </c>
      <c r="M8" s="130" t="s">
        <v>164</v>
      </c>
      <c r="N8" s="130" t="s">
        <v>164</v>
      </c>
      <c r="O8" s="130" t="s">
        <v>164</v>
      </c>
      <c r="P8" s="130" t="s">
        <v>164</v>
      </c>
      <c r="Q8" s="130" t="s">
        <v>138</v>
      </c>
      <c r="R8" s="130" t="s">
        <v>164</v>
      </c>
      <c r="S8" s="130" t="s">
        <v>164</v>
      </c>
      <c r="T8" s="130" t="s">
        <v>164</v>
      </c>
      <c r="U8" s="130" t="s">
        <v>164</v>
      </c>
      <c r="V8" s="130" t="s">
        <v>164</v>
      </c>
      <c r="W8" s="130" t="s">
        <v>164</v>
      </c>
      <c r="X8" s="130" t="s">
        <v>164</v>
      </c>
      <c r="Y8" s="131" t="s">
        <v>138</v>
      </c>
      <c r="Z8" s="148" t="s">
        <v>172</v>
      </c>
      <c r="AA8" s="128">
        <f t="shared" si="0"/>
        <v>5</v>
      </c>
    </row>
    <row r="9" spans="1:27" ht="120" customHeight="1" x14ac:dyDescent="0.25">
      <c r="A9" s="257" t="s">
        <v>5</v>
      </c>
      <c r="B9" s="133" t="s">
        <v>6</v>
      </c>
      <c r="C9" s="134" t="s">
        <v>211</v>
      </c>
      <c r="D9" s="196"/>
      <c r="E9" s="117"/>
      <c r="F9" s="135" t="s">
        <v>164</v>
      </c>
      <c r="G9" s="135" t="s">
        <v>138</v>
      </c>
      <c r="H9" s="135" t="s">
        <v>164</v>
      </c>
      <c r="I9" s="135" t="s">
        <v>164</v>
      </c>
      <c r="J9" s="135" t="s">
        <v>138</v>
      </c>
      <c r="K9" s="135" t="s">
        <v>164</v>
      </c>
      <c r="L9" s="135" t="s">
        <v>164</v>
      </c>
      <c r="M9" s="135" t="s">
        <v>164</v>
      </c>
      <c r="N9" s="135" t="s">
        <v>164</v>
      </c>
      <c r="O9" s="135" t="s">
        <v>164</v>
      </c>
      <c r="P9" s="135" t="s">
        <v>164</v>
      </c>
      <c r="Q9" s="135" t="s">
        <v>138</v>
      </c>
      <c r="R9" s="135" t="s">
        <v>138</v>
      </c>
      <c r="S9" s="135" t="s">
        <v>164</v>
      </c>
      <c r="T9" s="135" t="s">
        <v>164</v>
      </c>
      <c r="U9" s="135" t="s">
        <v>164</v>
      </c>
      <c r="V9" s="135" t="s">
        <v>164</v>
      </c>
      <c r="W9" s="135" t="s">
        <v>164</v>
      </c>
      <c r="X9" s="135" t="s">
        <v>164</v>
      </c>
      <c r="Y9" s="136" t="s">
        <v>138</v>
      </c>
      <c r="Z9" s="162" t="s">
        <v>174</v>
      </c>
      <c r="AA9" s="143">
        <f t="shared" si="0"/>
        <v>5</v>
      </c>
    </row>
    <row r="10" spans="1:27" ht="120" customHeight="1" x14ac:dyDescent="0.25">
      <c r="A10" s="258"/>
      <c r="B10" s="132" t="s">
        <v>75</v>
      </c>
      <c r="C10" s="11" t="s">
        <v>212</v>
      </c>
      <c r="D10" s="194"/>
      <c r="E10" s="116"/>
      <c r="F10" s="123" t="s">
        <v>138</v>
      </c>
      <c r="G10" s="123" t="s">
        <v>164</v>
      </c>
      <c r="H10" s="123" t="s">
        <v>138</v>
      </c>
      <c r="I10" s="123" t="s">
        <v>138</v>
      </c>
      <c r="J10" s="123" t="s">
        <v>164</v>
      </c>
      <c r="K10" s="123" t="s">
        <v>164</v>
      </c>
      <c r="L10" s="123" t="s">
        <v>164</v>
      </c>
      <c r="M10" s="123" t="s">
        <v>164</v>
      </c>
      <c r="N10" s="123" t="s">
        <v>164</v>
      </c>
      <c r="O10" s="123" t="s">
        <v>164</v>
      </c>
      <c r="P10" s="123" t="s">
        <v>164</v>
      </c>
      <c r="Q10" s="123" t="s">
        <v>138</v>
      </c>
      <c r="R10" s="123" t="s">
        <v>164</v>
      </c>
      <c r="S10" s="123" t="s">
        <v>164</v>
      </c>
      <c r="T10" s="123" t="s">
        <v>164</v>
      </c>
      <c r="U10" s="123" t="s">
        <v>164</v>
      </c>
      <c r="V10" s="123" t="s">
        <v>164</v>
      </c>
      <c r="W10" s="123" t="s">
        <v>138</v>
      </c>
      <c r="X10" s="123" t="s">
        <v>164</v>
      </c>
      <c r="Y10" s="125" t="s">
        <v>164</v>
      </c>
      <c r="Z10" s="163" t="s">
        <v>213</v>
      </c>
      <c r="AA10" s="144">
        <f t="shared" si="0"/>
        <v>5</v>
      </c>
    </row>
    <row r="11" spans="1:27" ht="120" customHeight="1" x14ac:dyDescent="0.25">
      <c r="A11" s="258"/>
      <c r="B11" s="132" t="s">
        <v>111</v>
      </c>
      <c r="C11" s="11" t="s">
        <v>214</v>
      </c>
      <c r="D11" s="194"/>
      <c r="E11" s="116"/>
      <c r="F11" s="123" t="s">
        <v>164</v>
      </c>
      <c r="G11" s="123" t="s">
        <v>138</v>
      </c>
      <c r="H11" s="123" t="s">
        <v>164</v>
      </c>
      <c r="I11" s="123" t="s">
        <v>164</v>
      </c>
      <c r="J11" s="123" t="s">
        <v>138</v>
      </c>
      <c r="K11" s="123" t="s">
        <v>164</v>
      </c>
      <c r="L11" s="123" t="s">
        <v>164</v>
      </c>
      <c r="M11" s="123" t="s">
        <v>164</v>
      </c>
      <c r="N11" s="123" t="s">
        <v>164</v>
      </c>
      <c r="O11" s="123" t="s">
        <v>164</v>
      </c>
      <c r="P11" s="123" t="s">
        <v>164</v>
      </c>
      <c r="Q11" s="123" t="s">
        <v>138</v>
      </c>
      <c r="R11" s="123" t="s">
        <v>164</v>
      </c>
      <c r="S11" s="123" t="s">
        <v>164</v>
      </c>
      <c r="T11" s="123" t="s">
        <v>164</v>
      </c>
      <c r="U11" s="123" t="s">
        <v>164</v>
      </c>
      <c r="V11" s="123" t="s">
        <v>164</v>
      </c>
      <c r="W11" s="123" t="s">
        <v>164</v>
      </c>
      <c r="X11" s="123" t="s">
        <v>164</v>
      </c>
      <c r="Y11" s="125" t="s">
        <v>164</v>
      </c>
      <c r="Z11" s="163" t="s">
        <v>215</v>
      </c>
      <c r="AA11" s="144">
        <f t="shared" si="0"/>
        <v>3</v>
      </c>
    </row>
    <row r="12" spans="1:27" ht="120" customHeight="1" thickBot="1" x14ac:dyDescent="0.3">
      <c r="A12" s="259"/>
      <c r="B12" s="181" t="s">
        <v>76</v>
      </c>
      <c r="C12" s="153" t="s">
        <v>216</v>
      </c>
      <c r="D12" s="195"/>
      <c r="E12" s="129"/>
      <c r="F12" s="130" t="s">
        <v>164</v>
      </c>
      <c r="G12" s="130" t="s">
        <v>217</v>
      </c>
      <c r="H12" s="130" t="s">
        <v>164</v>
      </c>
      <c r="I12" s="130" t="s">
        <v>164</v>
      </c>
      <c r="J12" s="130" t="s">
        <v>217</v>
      </c>
      <c r="K12" s="130" t="s">
        <v>164</v>
      </c>
      <c r="L12" s="130" t="s">
        <v>164</v>
      </c>
      <c r="M12" s="130" t="s">
        <v>164</v>
      </c>
      <c r="N12" s="130" t="s">
        <v>164</v>
      </c>
      <c r="O12" s="130" t="s">
        <v>164</v>
      </c>
      <c r="P12" s="130" t="s">
        <v>164</v>
      </c>
      <c r="Q12" s="130" t="s">
        <v>138</v>
      </c>
      <c r="R12" s="130" t="s">
        <v>164</v>
      </c>
      <c r="S12" s="130" t="s">
        <v>164</v>
      </c>
      <c r="T12" s="130" t="s">
        <v>164</v>
      </c>
      <c r="U12" s="130" t="s">
        <v>164</v>
      </c>
      <c r="V12" s="130" t="s">
        <v>164</v>
      </c>
      <c r="W12" s="130" t="s">
        <v>164</v>
      </c>
      <c r="X12" s="130" t="s">
        <v>164</v>
      </c>
      <c r="Y12" s="131" t="s">
        <v>164</v>
      </c>
      <c r="Z12" s="166" t="s">
        <v>215</v>
      </c>
      <c r="AA12" s="160">
        <f t="shared" si="0"/>
        <v>3</v>
      </c>
    </row>
    <row r="13" spans="1:27" ht="120" customHeight="1" x14ac:dyDescent="0.25">
      <c r="A13" s="260" t="s">
        <v>7</v>
      </c>
      <c r="B13" s="183" t="s">
        <v>8</v>
      </c>
      <c r="C13" s="134" t="s">
        <v>292</v>
      </c>
      <c r="D13" s="134"/>
      <c r="E13" s="117"/>
      <c r="F13" s="135" t="s">
        <v>164</v>
      </c>
      <c r="G13" s="135" t="s">
        <v>164</v>
      </c>
      <c r="H13" s="135" t="s">
        <v>164</v>
      </c>
      <c r="I13" s="135" t="s">
        <v>164</v>
      </c>
      <c r="J13" s="135" t="s">
        <v>164</v>
      </c>
      <c r="K13" s="135" t="s">
        <v>164</v>
      </c>
      <c r="L13" s="135" t="s">
        <v>164</v>
      </c>
      <c r="M13" s="135" t="s">
        <v>164</v>
      </c>
      <c r="N13" s="135" t="s">
        <v>164</v>
      </c>
      <c r="O13" s="135" t="s">
        <v>164</v>
      </c>
      <c r="P13" s="135" t="s">
        <v>164</v>
      </c>
      <c r="Q13" s="135" t="s">
        <v>164</v>
      </c>
      <c r="R13" s="135" t="s">
        <v>164</v>
      </c>
      <c r="S13" s="135" t="s">
        <v>164</v>
      </c>
      <c r="T13" s="135" t="s">
        <v>164</v>
      </c>
      <c r="U13" s="135" t="s">
        <v>164</v>
      </c>
      <c r="V13" s="135" t="s">
        <v>164</v>
      </c>
      <c r="W13" s="135" t="s">
        <v>164</v>
      </c>
      <c r="X13" s="135" t="s">
        <v>138</v>
      </c>
      <c r="Y13" s="138" t="s">
        <v>164</v>
      </c>
      <c r="Z13" s="140" t="s">
        <v>218</v>
      </c>
      <c r="AA13" s="143">
        <f t="shared" si="0"/>
        <v>1</v>
      </c>
    </row>
    <row r="14" spans="1:27" ht="120" customHeight="1" x14ac:dyDescent="0.25">
      <c r="A14" s="261"/>
      <c r="B14" s="182" t="s">
        <v>9</v>
      </c>
      <c r="C14" s="11" t="s">
        <v>219</v>
      </c>
      <c r="D14" s="194"/>
      <c r="E14" s="116"/>
      <c r="F14" s="123" t="s">
        <v>164</v>
      </c>
      <c r="G14" s="123" t="s">
        <v>164</v>
      </c>
      <c r="H14" s="123" t="s">
        <v>164</v>
      </c>
      <c r="I14" s="123" t="s">
        <v>164</v>
      </c>
      <c r="J14" s="123" t="s">
        <v>164</v>
      </c>
      <c r="K14" s="123" t="s">
        <v>164</v>
      </c>
      <c r="L14" s="123" t="s">
        <v>138</v>
      </c>
      <c r="M14" s="123" t="s">
        <v>164</v>
      </c>
      <c r="N14" s="123" t="s">
        <v>164</v>
      </c>
      <c r="O14" s="123" t="s">
        <v>164</v>
      </c>
      <c r="P14" s="123" t="s">
        <v>164</v>
      </c>
      <c r="Q14" s="123" t="s">
        <v>164</v>
      </c>
      <c r="R14" s="123" t="s">
        <v>138</v>
      </c>
      <c r="S14" s="123" t="s">
        <v>164</v>
      </c>
      <c r="T14" s="123" t="s">
        <v>164</v>
      </c>
      <c r="U14" s="123" t="s">
        <v>164</v>
      </c>
      <c r="V14" s="123" t="s">
        <v>164</v>
      </c>
      <c r="W14" s="123" t="s">
        <v>164</v>
      </c>
      <c r="X14" s="123" t="s">
        <v>164</v>
      </c>
      <c r="Y14" s="139" t="s">
        <v>164</v>
      </c>
      <c r="Z14" s="141" t="s">
        <v>220</v>
      </c>
      <c r="AA14" s="144">
        <f t="shared" si="0"/>
        <v>2</v>
      </c>
    </row>
    <row r="15" spans="1:27" ht="120" customHeight="1" x14ac:dyDescent="0.25">
      <c r="A15" s="261"/>
      <c r="B15" s="182" t="s">
        <v>10</v>
      </c>
      <c r="C15" s="11" t="s">
        <v>221</v>
      </c>
      <c r="D15" s="194"/>
      <c r="E15" s="116"/>
      <c r="F15" s="123" t="s">
        <v>138</v>
      </c>
      <c r="G15" s="123" t="s">
        <v>164</v>
      </c>
      <c r="H15" s="123" t="s">
        <v>138</v>
      </c>
      <c r="I15" s="123" t="s">
        <v>138</v>
      </c>
      <c r="J15" s="123" t="s">
        <v>164</v>
      </c>
      <c r="K15" s="123" t="s">
        <v>164</v>
      </c>
      <c r="L15" s="123" t="s">
        <v>164</v>
      </c>
      <c r="M15" s="123" t="s">
        <v>138</v>
      </c>
      <c r="N15" s="123" t="s">
        <v>164</v>
      </c>
      <c r="O15" s="123" t="s">
        <v>138</v>
      </c>
      <c r="P15" s="123" t="s">
        <v>138</v>
      </c>
      <c r="Q15" s="123" t="s">
        <v>138</v>
      </c>
      <c r="R15" s="123" t="s">
        <v>164</v>
      </c>
      <c r="S15" s="123" t="s">
        <v>164</v>
      </c>
      <c r="T15" s="123" t="s">
        <v>164</v>
      </c>
      <c r="U15" s="123" t="s">
        <v>138</v>
      </c>
      <c r="V15" s="123" t="s">
        <v>138</v>
      </c>
      <c r="W15" s="123" t="s">
        <v>138</v>
      </c>
      <c r="X15" s="123" t="s">
        <v>164</v>
      </c>
      <c r="Y15" s="139" t="s">
        <v>164</v>
      </c>
      <c r="Z15" s="141" t="s">
        <v>190</v>
      </c>
      <c r="AA15" s="144">
        <f t="shared" si="0"/>
        <v>10</v>
      </c>
    </row>
    <row r="16" spans="1:27" ht="120" customHeight="1" x14ac:dyDescent="0.25">
      <c r="A16" s="261"/>
      <c r="B16" s="182" t="s">
        <v>11</v>
      </c>
      <c r="C16" s="11" t="s">
        <v>222</v>
      </c>
      <c r="D16" s="194"/>
      <c r="E16" s="116"/>
      <c r="F16" s="123" t="s">
        <v>138</v>
      </c>
      <c r="G16" s="123" t="s">
        <v>164</v>
      </c>
      <c r="H16" s="123" t="s">
        <v>138</v>
      </c>
      <c r="I16" s="123" t="s">
        <v>138</v>
      </c>
      <c r="J16" s="123" t="s">
        <v>164</v>
      </c>
      <c r="K16" s="123" t="s">
        <v>164</v>
      </c>
      <c r="L16" s="123" t="s">
        <v>164</v>
      </c>
      <c r="M16" s="123" t="s">
        <v>138</v>
      </c>
      <c r="N16" s="123" t="s">
        <v>164</v>
      </c>
      <c r="O16" s="123" t="s">
        <v>138</v>
      </c>
      <c r="P16" s="123" t="s">
        <v>138</v>
      </c>
      <c r="Q16" s="123" t="s">
        <v>138</v>
      </c>
      <c r="R16" s="123" t="s">
        <v>164</v>
      </c>
      <c r="S16" s="123" t="s">
        <v>164</v>
      </c>
      <c r="T16" s="123" t="s">
        <v>164</v>
      </c>
      <c r="U16" s="123" t="s">
        <v>138</v>
      </c>
      <c r="V16" s="123" t="s">
        <v>138</v>
      </c>
      <c r="W16" s="123" t="s">
        <v>138</v>
      </c>
      <c r="X16" s="123" t="s">
        <v>164</v>
      </c>
      <c r="Y16" s="139" t="s">
        <v>164</v>
      </c>
      <c r="Z16" s="141" t="s">
        <v>190</v>
      </c>
      <c r="AA16" s="144">
        <f t="shared" si="0"/>
        <v>10</v>
      </c>
    </row>
    <row r="17" spans="1:27" ht="120" customHeight="1" x14ac:dyDescent="0.25">
      <c r="A17" s="261"/>
      <c r="B17" s="182" t="s">
        <v>12</v>
      </c>
      <c r="C17" s="11" t="s">
        <v>222</v>
      </c>
      <c r="D17" s="194"/>
      <c r="E17" s="116"/>
      <c r="F17" s="123" t="s">
        <v>138</v>
      </c>
      <c r="G17" s="123" t="s">
        <v>164</v>
      </c>
      <c r="H17" s="123" t="s">
        <v>138</v>
      </c>
      <c r="I17" s="123" t="s">
        <v>138</v>
      </c>
      <c r="J17" s="123" t="s">
        <v>164</v>
      </c>
      <c r="K17" s="123" t="s">
        <v>164</v>
      </c>
      <c r="L17" s="123" t="s">
        <v>164</v>
      </c>
      <c r="M17" s="123" t="s">
        <v>138</v>
      </c>
      <c r="N17" s="123" t="s">
        <v>164</v>
      </c>
      <c r="O17" s="123" t="s">
        <v>138</v>
      </c>
      <c r="P17" s="123" t="s">
        <v>138</v>
      </c>
      <c r="Q17" s="123" t="s">
        <v>138</v>
      </c>
      <c r="R17" s="123" t="s">
        <v>164</v>
      </c>
      <c r="S17" s="123" t="s">
        <v>164</v>
      </c>
      <c r="T17" s="123" t="s">
        <v>164</v>
      </c>
      <c r="U17" s="123" t="s">
        <v>138</v>
      </c>
      <c r="V17" s="123" t="s">
        <v>138</v>
      </c>
      <c r="W17" s="123" t="s">
        <v>138</v>
      </c>
      <c r="X17" s="123" t="s">
        <v>164</v>
      </c>
      <c r="Y17" s="139" t="s">
        <v>164</v>
      </c>
      <c r="Z17" s="141" t="s">
        <v>190</v>
      </c>
      <c r="AA17" s="144">
        <f t="shared" si="0"/>
        <v>10</v>
      </c>
    </row>
    <row r="18" spans="1:27" ht="120" customHeight="1" x14ac:dyDescent="0.25">
      <c r="A18" s="261"/>
      <c r="B18" s="182" t="s">
        <v>13</v>
      </c>
      <c r="C18" s="11" t="s">
        <v>222</v>
      </c>
      <c r="D18" s="194"/>
      <c r="E18" s="116"/>
      <c r="F18" s="123" t="s">
        <v>138</v>
      </c>
      <c r="G18" s="123" t="s">
        <v>164</v>
      </c>
      <c r="H18" s="123" t="s">
        <v>138</v>
      </c>
      <c r="I18" s="123" t="s">
        <v>138</v>
      </c>
      <c r="J18" s="123" t="s">
        <v>164</v>
      </c>
      <c r="K18" s="123" t="s">
        <v>164</v>
      </c>
      <c r="L18" s="123" t="s">
        <v>164</v>
      </c>
      <c r="M18" s="123" t="s">
        <v>138</v>
      </c>
      <c r="N18" s="123" t="s">
        <v>164</v>
      </c>
      <c r="O18" s="123" t="s">
        <v>138</v>
      </c>
      <c r="P18" s="123" t="s">
        <v>138</v>
      </c>
      <c r="Q18" s="123" t="s">
        <v>138</v>
      </c>
      <c r="R18" s="123" t="s">
        <v>164</v>
      </c>
      <c r="S18" s="123" t="s">
        <v>164</v>
      </c>
      <c r="T18" s="123" t="s">
        <v>164</v>
      </c>
      <c r="U18" s="123" t="s">
        <v>138</v>
      </c>
      <c r="V18" s="123" t="s">
        <v>138</v>
      </c>
      <c r="W18" s="123" t="s">
        <v>138</v>
      </c>
      <c r="X18" s="123" t="s">
        <v>164</v>
      </c>
      <c r="Y18" s="139" t="s">
        <v>164</v>
      </c>
      <c r="Z18" s="141" t="s">
        <v>190</v>
      </c>
      <c r="AA18" s="144">
        <f t="shared" si="0"/>
        <v>10</v>
      </c>
    </row>
    <row r="19" spans="1:27" ht="120" customHeight="1" x14ac:dyDescent="0.25">
      <c r="A19" s="261"/>
      <c r="B19" s="182" t="s">
        <v>14</v>
      </c>
      <c r="C19" s="11" t="s">
        <v>222</v>
      </c>
      <c r="D19" s="194"/>
      <c r="E19" s="116"/>
      <c r="F19" s="123" t="s">
        <v>138</v>
      </c>
      <c r="G19" s="123" t="s">
        <v>164</v>
      </c>
      <c r="H19" s="123" t="s">
        <v>138</v>
      </c>
      <c r="I19" s="123" t="s">
        <v>138</v>
      </c>
      <c r="J19" s="123" t="s">
        <v>164</v>
      </c>
      <c r="K19" s="123" t="s">
        <v>164</v>
      </c>
      <c r="L19" s="123" t="s">
        <v>164</v>
      </c>
      <c r="M19" s="123" t="s">
        <v>138</v>
      </c>
      <c r="N19" s="123" t="s">
        <v>164</v>
      </c>
      <c r="O19" s="123" t="s">
        <v>138</v>
      </c>
      <c r="P19" s="123" t="s">
        <v>138</v>
      </c>
      <c r="Q19" s="123" t="s">
        <v>138</v>
      </c>
      <c r="R19" s="123" t="s">
        <v>164</v>
      </c>
      <c r="S19" s="123" t="s">
        <v>164</v>
      </c>
      <c r="T19" s="123" t="s">
        <v>164</v>
      </c>
      <c r="U19" s="123" t="s">
        <v>138</v>
      </c>
      <c r="V19" s="123" t="s">
        <v>138</v>
      </c>
      <c r="W19" s="123" t="s">
        <v>138</v>
      </c>
      <c r="X19" s="123" t="s">
        <v>164</v>
      </c>
      <c r="Y19" s="139" t="s">
        <v>164</v>
      </c>
      <c r="Z19" s="141" t="s">
        <v>190</v>
      </c>
      <c r="AA19" s="144">
        <f t="shared" si="0"/>
        <v>10</v>
      </c>
    </row>
    <row r="20" spans="1:27" ht="120" customHeight="1" x14ac:dyDescent="0.25">
      <c r="A20" s="261"/>
      <c r="B20" s="182" t="s">
        <v>15</v>
      </c>
      <c r="C20" s="11" t="s">
        <v>222</v>
      </c>
      <c r="D20" s="194"/>
      <c r="E20" s="116"/>
      <c r="F20" s="123" t="s">
        <v>138</v>
      </c>
      <c r="G20" s="123" t="s">
        <v>164</v>
      </c>
      <c r="H20" s="123" t="s">
        <v>138</v>
      </c>
      <c r="I20" s="123" t="s">
        <v>138</v>
      </c>
      <c r="J20" s="123" t="s">
        <v>164</v>
      </c>
      <c r="K20" s="123" t="s">
        <v>164</v>
      </c>
      <c r="L20" s="123" t="s">
        <v>164</v>
      </c>
      <c r="M20" s="123" t="s">
        <v>138</v>
      </c>
      <c r="N20" s="123" t="s">
        <v>164</v>
      </c>
      <c r="O20" s="123" t="s">
        <v>138</v>
      </c>
      <c r="P20" s="123" t="s">
        <v>138</v>
      </c>
      <c r="Q20" s="123" t="s">
        <v>138</v>
      </c>
      <c r="R20" s="123" t="s">
        <v>164</v>
      </c>
      <c r="S20" s="123" t="s">
        <v>164</v>
      </c>
      <c r="T20" s="123" t="s">
        <v>164</v>
      </c>
      <c r="U20" s="123" t="s">
        <v>138</v>
      </c>
      <c r="V20" s="123" t="s">
        <v>138</v>
      </c>
      <c r="W20" s="123" t="s">
        <v>138</v>
      </c>
      <c r="X20" s="123" t="s">
        <v>164</v>
      </c>
      <c r="Y20" s="139" t="s">
        <v>164</v>
      </c>
      <c r="Z20" s="141" t="s">
        <v>190</v>
      </c>
      <c r="AA20" s="144">
        <f t="shared" si="0"/>
        <v>10</v>
      </c>
    </row>
    <row r="21" spans="1:27" ht="120" customHeight="1" x14ac:dyDescent="0.25">
      <c r="A21" s="261"/>
      <c r="B21" s="182" t="s">
        <v>16</v>
      </c>
      <c r="C21" s="11" t="s">
        <v>222</v>
      </c>
      <c r="D21" s="194"/>
      <c r="E21" s="116"/>
      <c r="F21" s="123" t="s">
        <v>138</v>
      </c>
      <c r="G21" s="123" t="s">
        <v>164</v>
      </c>
      <c r="H21" s="123" t="s">
        <v>138</v>
      </c>
      <c r="I21" s="123" t="s">
        <v>138</v>
      </c>
      <c r="J21" s="123" t="s">
        <v>164</v>
      </c>
      <c r="K21" s="123" t="s">
        <v>164</v>
      </c>
      <c r="L21" s="123" t="s">
        <v>164</v>
      </c>
      <c r="M21" s="123" t="s">
        <v>138</v>
      </c>
      <c r="N21" s="123" t="s">
        <v>164</v>
      </c>
      <c r="O21" s="123" t="s">
        <v>138</v>
      </c>
      <c r="P21" s="123" t="s">
        <v>138</v>
      </c>
      <c r="Q21" s="123" t="s">
        <v>138</v>
      </c>
      <c r="R21" s="123" t="s">
        <v>164</v>
      </c>
      <c r="S21" s="123" t="s">
        <v>164</v>
      </c>
      <c r="T21" s="123" t="s">
        <v>164</v>
      </c>
      <c r="U21" s="123" t="s">
        <v>138</v>
      </c>
      <c r="V21" s="123" t="s">
        <v>138</v>
      </c>
      <c r="W21" s="123" t="s">
        <v>138</v>
      </c>
      <c r="X21" s="123" t="s">
        <v>164</v>
      </c>
      <c r="Y21" s="139" t="s">
        <v>164</v>
      </c>
      <c r="Z21" s="141" t="s">
        <v>190</v>
      </c>
      <c r="AA21" s="144">
        <f t="shared" si="0"/>
        <v>10</v>
      </c>
    </row>
    <row r="22" spans="1:27" ht="120" customHeight="1" x14ac:dyDescent="0.25">
      <c r="A22" s="261"/>
      <c r="B22" s="182" t="s">
        <v>17</v>
      </c>
      <c r="C22" s="11" t="s">
        <v>222</v>
      </c>
      <c r="D22" s="194"/>
      <c r="E22" s="116"/>
      <c r="F22" s="123" t="s">
        <v>138</v>
      </c>
      <c r="G22" s="123" t="s">
        <v>164</v>
      </c>
      <c r="H22" s="123" t="s">
        <v>138</v>
      </c>
      <c r="I22" s="123" t="s">
        <v>138</v>
      </c>
      <c r="J22" s="123" t="s">
        <v>164</v>
      </c>
      <c r="K22" s="123" t="s">
        <v>164</v>
      </c>
      <c r="L22" s="123" t="s">
        <v>164</v>
      </c>
      <c r="M22" s="123" t="s">
        <v>138</v>
      </c>
      <c r="N22" s="123" t="s">
        <v>164</v>
      </c>
      <c r="O22" s="123" t="s">
        <v>138</v>
      </c>
      <c r="P22" s="123" t="s">
        <v>138</v>
      </c>
      <c r="Q22" s="123" t="s">
        <v>138</v>
      </c>
      <c r="R22" s="123" t="s">
        <v>164</v>
      </c>
      <c r="S22" s="123" t="s">
        <v>164</v>
      </c>
      <c r="T22" s="123" t="s">
        <v>164</v>
      </c>
      <c r="U22" s="123" t="s">
        <v>138</v>
      </c>
      <c r="V22" s="123" t="s">
        <v>138</v>
      </c>
      <c r="W22" s="123" t="s">
        <v>138</v>
      </c>
      <c r="X22" s="123" t="s">
        <v>164</v>
      </c>
      <c r="Y22" s="139" t="s">
        <v>164</v>
      </c>
      <c r="Z22" s="141" t="s">
        <v>190</v>
      </c>
      <c r="AA22" s="144">
        <f t="shared" si="0"/>
        <v>10</v>
      </c>
    </row>
    <row r="23" spans="1:27" ht="120" customHeight="1" x14ac:dyDescent="0.25">
      <c r="A23" s="261"/>
      <c r="B23" s="182" t="s">
        <v>18</v>
      </c>
      <c r="C23" s="11" t="s">
        <v>223</v>
      </c>
      <c r="D23" s="194"/>
      <c r="E23" s="116"/>
      <c r="F23" s="123" t="s">
        <v>138</v>
      </c>
      <c r="G23" s="123" t="s">
        <v>164</v>
      </c>
      <c r="H23" s="123" t="s">
        <v>138</v>
      </c>
      <c r="I23" s="123" t="s">
        <v>138</v>
      </c>
      <c r="J23" s="123" t="s">
        <v>164</v>
      </c>
      <c r="K23" s="123" t="s">
        <v>164</v>
      </c>
      <c r="L23" s="123" t="s">
        <v>164</v>
      </c>
      <c r="M23" s="123" t="s">
        <v>138</v>
      </c>
      <c r="N23" s="123" t="s">
        <v>164</v>
      </c>
      <c r="O23" s="123" t="s">
        <v>164</v>
      </c>
      <c r="P23" s="123" t="s">
        <v>164</v>
      </c>
      <c r="Q23" s="123" t="s">
        <v>138</v>
      </c>
      <c r="R23" s="123" t="s">
        <v>164</v>
      </c>
      <c r="S23" s="123" t="s">
        <v>164</v>
      </c>
      <c r="T23" s="123" t="s">
        <v>164</v>
      </c>
      <c r="U23" s="123" t="s">
        <v>164</v>
      </c>
      <c r="V23" s="123" t="s">
        <v>164</v>
      </c>
      <c r="W23" s="123" t="s">
        <v>164</v>
      </c>
      <c r="X23" s="123" t="s">
        <v>164</v>
      </c>
      <c r="Y23" s="139" t="s">
        <v>164</v>
      </c>
      <c r="Z23" s="141" t="s">
        <v>191</v>
      </c>
      <c r="AA23" s="144">
        <f t="shared" si="0"/>
        <v>5</v>
      </c>
    </row>
    <row r="24" spans="1:27" ht="120" customHeight="1" thickBot="1" x14ac:dyDescent="0.3">
      <c r="A24" s="262"/>
      <c r="B24" s="185" t="s">
        <v>19</v>
      </c>
      <c r="C24" s="153" t="s">
        <v>224</v>
      </c>
      <c r="D24" s="195"/>
      <c r="E24" s="129"/>
      <c r="F24" s="130" t="s">
        <v>138</v>
      </c>
      <c r="G24" s="130" t="s">
        <v>164</v>
      </c>
      <c r="H24" s="130" t="s">
        <v>164</v>
      </c>
      <c r="I24" s="130" t="s">
        <v>164</v>
      </c>
      <c r="J24" s="130" t="s">
        <v>164</v>
      </c>
      <c r="K24" s="130" t="s">
        <v>164</v>
      </c>
      <c r="L24" s="130" t="s">
        <v>138</v>
      </c>
      <c r="M24" s="130" t="s">
        <v>138</v>
      </c>
      <c r="N24" s="130" t="s">
        <v>164</v>
      </c>
      <c r="O24" s="130" t="s">
        <v>164</v>
      </c>
      <c r="P24" s="130" t="s">
        <v>164</v>
      </c>
      <c r="Q24" s="130" t="s">
        <v>138</v>
      </c>
      <c r="R24" s="130" t="s">
        <v>138</v>
      </c>
      <c r="S24" s="130" t="s">
        <v>164</v>
      </c>
      <c r="T24" s="130" t="s">
        <v>164</v>
      </c>
      <c r="U24" s="130" t="s">
        <v>164</v>
      </c>
      <c r="V24" s="130" t="s">
        <v>164</v>
      </c>
      <c r="W24" s="130" t="s">
        <v>164</v>
      </c>
      <c r="X24" s="130" t="s">
        <v>164</v>
      </c>
      <c r="Y24" s="157" t="s">
        <v>164</v>
      </c>
      <c r="Z24" s="142" t="s">
        <v>225</v>
      </c>
      <c r="AA24" s="145">
        <f t="shared" si="0"/>
        <v>5</v>
      </c>
    </row>
    <row r="25" spans="1:27" ht="120" customHeight="1" x14ac:dyDescent="0.25">
      <c r="A25" s="263" t="s">
        <v>20</v>
      </c>
      <c r="B25" s="155" t="s">
        <v>91</v>
      </c>
      <c r="C25" s="134" t="s">
        <v>226</v>
      </c>
      <c r="D25" s="196"/>
      <c r="E25" s="117"/>
      <c r="F25" s="135" t="s">
        <v>164</v>
      </c>
      <c r="G25" s="135" t="s">
        <v>138</v>
      </c>
      <c r="H25" s="135" t="s">
        <v>164</v>
      </c>
      <c r="I25" s="135" t="s">
        <v>164</v>
      </c>
      <c r="J25" s="135" t="s">
        <v>164</v>
      </c>
      <c r="K25" s="135" t="s">
        <v>138</v>
      </c>
      <c r="L25" s="135" t="s">
        <v>164</v>
      </c>
      <c r="M25" s="135" t="s">
        <v>164</v>
      </c>
      <c r="N25" s="135" t="s">
        <v>164</v>
      </c>
      <c r="O25" s="135" t="s">
        <v>164</v>
      </c>
      <c r="P25" s="135" t="s">
        <v>164</v>
      </c>
      <c r="Q25" s="135" t="s">
        <v>138</v>
      </c>
      <c r="R25" s="135" t="s">
        <v>164</v>
      </c>
      <c r="S25" s="135" t="s">
        <v>138</v>
      </c>
      <c r="T25" s="135" t="s">
        <v>164</v>
      </c>
      <c r="U25" s="135" t="s">
        <v>138</v>
      </c>
      <c r="V25" s="135" t="s">
        <v>164</v>
      </c>
      <c r="W25" s="135" t="s">
        <v>164</v>
      </c>
      <c r="X25" s="135" t="s">
        <v>164</v>
      </c>
      <c r="Y25" s="136" t="s">
        <v>164</v>
      </c>
      <c r="Z25" s="184" t="s">
        <v>176</v>
      </c>
      <c r="AA25" s="176">
        <f t="shared" si="0"/>
        <v>5</v>
      </c>
    </row>
    <row r="26" spans="1:27" ht="120" customHeight="1" x14ac:dyDescent="0.25">
      <c r="A26" s="264"/>
      <c r="B26" s="154" t="s">
        <v>93</v>
      </c>
      <c r="C26" s="11" t="s">
        <v>227</v>
      </c>
      <c r="D26" s="194"/>
      <c r="E26" s="116"/>
      <c r="F26" s="123" t="s">
        <v>164</v>
      </c>
      <c r="G26" s="123" t="s">
        <v>138</v>
      </c>
      <c r="H26" s="123" t="s">
        <v>164</v>
      </c>
      <c r="I26" s="123" t="s">
        <v>164</v>
      </c>
      <c r="J26" s="123" t="s">
        <v>164</v>
      </c>
      <c r="K26" s="123" t="s">
        <v>138</v>
      </c>
      <c r="L26" s="123" t="s">
        <v>164</v>
      </c>
      <c r="M26" s="123" t="s">
        <v>164</v>
      </c>
      <c r="N26" s="123" t="s">
        <v>164</v>
      </c>
      <c r="O26" s="123" t="s">
        <v>164</v>
      </c>
      <c r="P26" s="123" t="s">
        <v>164</v>
      </c>
      <c r="Q26" s="123" t="s">
        <v>138</v>
      </c>
      <c r="R26" s="123" t="s">
        <v>164</v>
      </c>
      <c r="S26" s="123" t="s">
        <v>138</v>
      </c>
      <c r="T26" s="123" t="s">
        <v>164</v>
      </c>
      <c r="U26" s="123" t="s">
        <v>138</v>
      </c>
      <c r="V26" s="123" t="s">
        <v>164</v>
      </c>
      <c r="W26" s="123" t="s">
        <v>164</v>
      </c>
      <c r="X26" s="123" t="s">
        <v>164</v>
      </c>
      <c r="Y26" s="125" t="s">
        <v>164</v>
      </c>
      <c r="Z26" s="163" t="s">
        <v>176</v>
      </c>
      <c r="AA26" s="144">
        <f t="shared" si="0"/>
        <v>5</v>
      </c>
    </row>
    <row r="27" spans="1:27" ht="120" customHeight="1" x14ac:dyDescent="0.25">
      <c r="A27" s="264"/>
      <c r="B27" s="154" t="s">
        <v>92</v>
      </c>
      <c r="C27" s="11" t="s">
        <v>228</v>
      </c>
      <c r="D27" s="194"/>
      <c r="E27" s="116"/>
      <c r="F27" s="123" t="s">
        <v>164</v>
      </c>
      <c r="G27" s="123" t="s">
        <v>138</v>
      </c>
      <c r="H27" s="123" t="s">
        <v>164</v>
      </c>
      <c r="I27" s="123" t="s">
        <v>164</v>
      </c>
      <c r="J27" s="123" t="s">
        <v>164</v>
      </c>
      <c r="K27" s="123" t="s">
        <v>164</v>
      </c>
      <c r="L27" s="123" t="s">
        <v>138</v>
      </c>
      <c r="M27" s="123" t="s">
        <v>164</v>
      </c>
      <c r="N27" s="123" t="s">
        <v>164</v>
      </c>
      <c r="O27" s="123" t="s">
        <v>164</v>
      </c>
      <c r="P27" s="123" t="s">
        <v>164</v>
      </c>
      <c r="Q27" s="123" t="s">
        <v>138</v>
      </c>
      <c r="R27" s="123" t="s">
        <v>138</v>
      </c>
      <c r="S27" s="123" t="s">
        <v>164</v>
      </c>
      <c r="T27" s="123" t="s">
        <v>138</v>
      </c>
      <c r="U27" s="123" t="s">
        <v>164</v>
      </c>
      <c r="V27" s="123" t="s">
        <v>164</v>
      </c>
      <c r="W27" s="123" t="s">
        <v>164</v>
      </c>
      <c r="X27" s="123" t="s">
        <v>164</v>
      </c>
      <c r="Y27" s="125" t="s">
        <v>164</v>
      </c>
      <c r="Z27" s="163" t="s">
        <v>177</v>
      </c>
      <c r="AA27" s="144">
        <f t="shared" si="0"/>
        <v>5</v>
      </c>
    </row>
    <row r="28" spans="1:27" ht="120" customHeight="1" thickBot="1" x14ac:dyDescent="0.3">
      <c r="A28" s="265"/>
      <c r="B28" s="156" t="s">
        <v>21</v>
      </c>
      <c r="C28" s="153" t="s">
        <v>229</v>
      </c>
      <c r="D28" s="195"/>
      <c r="E28" s="129"/>
      <c r="F28" s="130" t="s">
        <v>164</v>
      </c>
      <c r="G28" s="130" t="s">
        <v>138</v>
      </c>
      <c r="H28" s="130" t="s">
        <v>164</v>
      </c>
      <c r="I28" s="130" t="s">
        <v>164</v>
      </c>
      <c r="J28" s="130" t="s">
        <v>164</v>
      </c>
      <c r="K28" s="130" t="s">
        <v>164</v>
      </c>
      <c r="L28" s="130" t="s">
        <v>138</v>
      </c>
      <c r="M28" s="130" t="s">
        <v>164</v>
      </c>
      <c r="N28" s="130" t="s">
        <v>164</v>
      </c>
      <c r="O28" s="130" t="s">
        <v>164</v>
      </c>
      <c r="P28" s="130" t="s">
        <v>164</v>
      </c>
      <c r="Q28" s="130" t="s">
        <v>138</v>
      </c>
      <c r="R28" s="130" t="s">
        <v>138</v>
      </c>
      <c r="S28" s="130" t="s">
        <v>164</v>
      </c>
      <c r="T28" s="130" t="s">
        <v>138</v>
      </c>
      <c r="U28" s="130" t="s">
        <v>164</v>
      </c>
      <c r="V28" s="130" t="s">
        <v>164</v>
      </c>
      <c r="W28" s="130" t="s">
        <v>164</v>
      </c>
      <c r="X28" s="130" t="s">
        <v>164</v>
      </c>
      <c r="Y28" s="131" t="s">
        <v>164</v>
      </c>
      <c r="Z28" s="166" t="s">
        <v>177</v>
      </c>
      <c r="AA28" s="160">
        <f t="shared" si="0"/>
        <v>5</v>
      </c>
    </row>
    <row r="29" spans="1:27" ht="120" customHeight="1" x14ac:dyDescent="0.25">
      <c r="A29" s="266" t="s">
        <v>22</v>
      </c>
      <c r="B29" s="159" t="s">
        <v>23</v>
      </c>
      <c r="C29" s="134" t="s">
        <v>205</v>
      </c>
      <c r="D29" s="117"/>
      <c r="E29" s="117"/>
      <c r="F29" s="135" t="s">
        <v>138</v>
      </c>
      <c r="G29" s="135" t="s">
        <v>164</v>
      </c>
      <c r="H29" s="135" t="s">
        <v>138</v>
      </c>
      <c r="I29" s="135" t="s">
        <v>138</v>
      </c>
      <c r="J29" s="135" t="s">
        <v>164</v>
      </c>
      <c r="K29" s="135" t="s">
        <v>164</v>
      </c>
      <c r="L29" s="135" t="s">
        <v>164</v>
      </c>
      <c r="M29" s="135" t="s">
        <v>164</v>
      </c>
      <c r="N29" s="135" t="s">
        <v>138</v>
      </c>
      <c r="O29" s="135" t="s">
        <v>164</v>
      </c>
      <c r="P29" s="135" t="s">
        <v>164</v>
      </c>
      <c r="Q29" s="135" t="s">
        <v>138</v>
      </c>
      <c r="R29" s="135" t="s">
        <v>164</v>
      </c>
      <c r="S29" s="135" t="s">
        <v>164</v>
      </c>
      <c r="T29" s="135" t="s">
        <v>164</v>
      </c>
      <c r="U29" s="135" t="s">
        <v>164</v>
      </c>
      <c r="V29" s="135" t="s">
        <v>164</v>
      </c>
      <c r="W29" s="135" t="s">
        <v>164</v>
      </c>
      <c r="X29" s="135" t="s">
        <v>164</v>
      </c>
      <c r="Y29" s="136" t="s">
        <v>138</v>
      </c>
      <c r="Z29" s="162" t="s">
        <v>178</v>
      </c>
      <c r="AA29" s="143">
        <f t="shared" si="0"/>
        <v>6</v>
      </c>
    </row>
    <row r="30" spans="1:27" ht="120" customHeight="1" x14ac:dyDescent="0.25">
      <c r="A30" s="267"/>
      <c r="B30" s="158" t="s">
        <v>104</v>
      </c>
      <c r="C30" s="11" t="s">
        <v>230</v>
      </c>
      <c r="D30" s="116"/>
      <c r="E30" s="116"/>
      <c r="F30" s="123" t="s">
        <v>138</v>
      </c>
      <c r="G30" s="123" t="s">
        <v>164</v>
      </c>
      <c r="H30" s="123" t="s">
        <v>138</v>
      </c>
      <c r="I30" s="123" t="s">
        <v>138</v>
      </c>
      <c r="J30" s="123" t="s">
        <v>164</v>
      </c>
      <c r="K30" s="123" t="s">
        <v>164</v>
      </c>
      <c r="L30" s="123" t="s">
        <v>164</v>
      </c>
      <c r="M30" s="123" t="s">
        <v>164</v>
      </c>
      <c r="N30" s="123" t="s">
        <v>138</v>
      </c>
      <c r="O30" s="123" t="s">
        <v>164</v>
      </c>
      <c r="P30" s="123" t="s">
        <v>164</v>
      </c>
      <c r="Q30" s="123" t="s">
        <v>138</v>
      </c>
      <c r="R30" s="123" t="s">
        <v>164</v>
      </c>
      <c r="S30" s="123" t="s">
        <v>164</v>
      </c>
      <c r="T30" s="123" t="s">
        <v>164</v>
      </c>
      <c r="U30" s="123" t="s">
        <v>164</v>
      </c>
      <c r="V30" s="123" t="s">
        <v>164</v>
      </c>
      <c r="W30" s="123" t="s">
        <v>164</v>
      </c>
      <c r="X30" s="123" t="s">
        <v>164</v>
      </c>
      <c r="Y30" s="125" t="s">
        <v>138</v>
      </c>
      <c r="Z30" s="163" t="s">
        <v>178</v>
      </c>
      <c r="AA30" s="144">
        <f t="shared" si="0"/>
        <v>6</v>
      </c>
    </row>
    <row r="31" spans="1:27" ht="120" customHeight="1" x14ac:dyDescent="0.25">
      <c r="A31" s="267"/>
      <c r="B31" s="158" t="s">
        <v>106</v>
      </c>
      <c r="C31" s="11" t="s">
        <v>230</v>
      </c>
      <c r="D31" s="116"/>
      <c r="E31" s="116"/>
      <c r="F31" s="123" t="s">
        <v>138</v>
      </c>
      <c r="G31" s="123" t="s">
        <v>164</v>
      </c>
      <c r="H31" s="123" t="s">
        <v>138</v>
      </c>
      <c r="I31" s="123" t="s">
        <v>138</v>
      </c>
      <c r="J31" s="123" t="s">
        <v>164</v>
      </c>
      <c r="K31" s="123" t="s">
        <v>164</v>
      </c>
      <c r="L31" s="123" t="s">
        <v>164</v>
      </c>
      <c r="M31" s="123" t="s">
        <v>164</v>
      </c>
      <c r="N31" s="123" t="s">
        <v>138</v>
      </c>
      <c r="O31" s="123" t="s">
        <v>164</v>
      </c>
      <c r="P31" s="123" t="s">
        <v>164</v>
      </c>
      <c r="Q31" s="123" t="s">
        <v>138</v>
      </c>
      <c r="R31" s="123" t="s">
        <v>164</v>
      </c>
      <c r="S31" s="123" t="s">
        <v>164</v>
      </c>
      <c r="T31" s="123" t="s">
        <v>164</v>
      </c>
      <c r="U31" s="123" t="s">
        <v>164</v>
      </c>
      <c r="V31" s="123" t="s">
        <v>164</v>
      </c>
      <c r="W31" s="123" t="s">
        <v>164</v>
      </c>
      <c r="X31" s="123" t="s">
        <v>164</v>
      </c>
      <c r="Y31" s="125" t="s">
        <v>138</v>
      </c>
      <c r="Z31" s="163" t="s">
        <v>178</v>
      </c>
      <c r="AA31" s="144">
        <f t="shared" si="0"/>
        <v>6</v>
      </c>
    </row>
    <row r="32" spans="1:27" ht="120" customHeight="1" x14ac:dyDescent="0.25">
      <c r="A32" s="267"/>
      <c r="B32" s="158" t="s">
        <v>105</v>
      </c>
      <c r="C32" s="11" t="s">
        <v>230</v>
      </c>
      <c r="D32" s="116"/>
      <c r="E32" s="116"/>
      <c r="F32" s="123" t="s">
        <v>138</v>
      </c>
      <c r="G32" s="123" t="s">
        <v>164</v>
      </c>
      <c r="H32" s="123" t="s">
        <v>138</v>
      </c>
      <c r="I32" s="123" t="s">
        <v>138</v>
      </c>
      <c r="J32" s="123" t="s">
        <v>164</v>
      </c>
      <c r="K32" s="123" t="s">
        <v>164</v>
      </c>
      <c r="L32" s="123" t="s">
        <v>164</v>
      </c>
      <c r="M32" s="123" t="s">
        <v>164</v>
      </c>
      <c r="N32" s="123" t="s">
        <v>138</v>
      </c>
      <c r="O32" s="123" t="s">
        <v>164</v>
      </c>
      <c r="P32" s="123" t="s">
        <v>164</v>
      </c>
      <c r="Q32" s="123" t="s">
        <v>138</v>
      </c>
      <c r="R32" s="123" t="s">
        <v>164</v>
      </c>
      <c r="S32" s="123" t="s">
        <v>164</v>
      </c>
      <c r="T32" s="123" t="s">
        <v>164</v>
      </c>
      <c r="U32" s="123" t="s">
        <v>164</v>
      </c>
      <c r="V32" s="123" t="s">
        <v>164</v>
      </c>
      <c r="W32" s="123" t="s">
        <v>164</v>
      </c>
      <c r="X32" s="123" t="s">
        <v>164</v>
      </c>
      <c r="Y32" s="125" t="s">
        <v>138</v>
      </c>
      <c r="Z32" s="163" t="s">
        <v>178</v>
      </c>
      <c r="AA32" s="144">
        <f t="shared" si="0"/>
        <v>6</v>
      </c>
    </row>
    <row r="33" spans="1:27" ht="120" customHeight="1" x14ac:dyDescent="0.25">
      <c r="A33" s="267"/>
      <c r="B33" s="158" t="s">
        <v>107</v>
      </c>
      <c r="C33" s="11" t="s">
        <v>230</v>
      </c>
      <c r="D33" s="116"/>
      <c r="E33" s="116"/>
      <c r="F33" s="123" t="s">
        <v>138</v>
      </c>
      <c r="G33" s="123" t="s">
        <v>164</v>
      </c>
      <c r="H33" s="123" t="s">
        <v>138</v>
      </c>
      <c r="I33" s="123" t="s">
        <v>138</v>
      </c>
      <c r="J33" s="123" t="s">
        <v>164</v>
      </c>
      <c r="K33" s="123" t="s">
        <v>164</v>
      </c>
      <c r="L33" s="123" t="s">
        <v>164</v>
      </c>
      <c r="M33" s="123" t="s">
        <v>164</v>
      </c>
      <c r="N33" s="123" t="s">
        <v>138</v>
      </c>
      <c r="O33" s="123" t="s">
        <v>164</v>
      </c>
      <c r="P33" s="123" t="s">
        <v>164</v>
      </c>
      <c r="Q33" s="123" t="s">
        <v>138</v>
      </c>
      <c r="R33" s="123" t="s">
        <v>164</v>
      </c>
      <c r="S33" s="123" t="s">
        <v>164</v>
      </c>
      <c r="T33" s="123" t="s">
        <v>164</v>
      </c>
      <c r="U33" s="123" t="s">
        <v>164</v>
      </c>
      <c r="V33" s="123" t="s">
        <v>164</v>
      </c>
      <c r="W33" s="123" t="s">
        <v>164</v>
      </c>
      <c r="X33" s="123" t="s">
        <v>164</v>
      </c>
      <c r="Y33" s="125" t="s">
        <v>138</v>
      </c>
      <c r="Z33" s="163" t="s">
        <v>178</v>
      </c>
      <c r="AA33" s="144">
        <f t="shared" si="0"/>
        <v>6</v>
      </c>
    </row>
    <row r="34" spans="1:27" ht="120" customHeight="1" x14ac:dyDescent="0.25">
      <c r="A34" s="267"/>
      <c r="B34" s="158" t="s">
        <v>109</v>
      </c>
      <c r="C34" s="11" t="s">
        <v>230</v>
      </c>
      <c r="D34" s="116"/>
      <c r="E34" s="116"/>
      <c r="F34" s="123" t="s">
        <v>138</v>
      </c>
      <c r="G34" s="123" t="s">
        <v>164</v>
      </c>
      <c r="H34" s="123" t="s">
        <v>138</v>
      </c>
      <c r="I34" s="123" t="s">
        <v>138</v>
      </c>
      <c r="J34" s="123" t="s">
        <v>164</v>
      </c>
      <c r="K34" s="123" t="s">
        <v>164</v>
      </c>
      <c r="L34" s="123" t="s">
        <v>164</v>
      </c>
      <c r="M34" s="123" t="s">
        <v>164</v>
      </c>
      <c r="N34" s="123" t="s">
        <v>138</v>
      </c>
      <c r="O34" s="123" t="s">
        <v>164</v>
      </c>
      <c r="P34" s="123" t="s">
        <v>164</v>
      </c>
      <c r="Q34" s="123" t="s">
        <v>138</v>
      </c>
      <c r="R34" s="123" t="s">
        <v>164</v>
      </c>
      <c r="S34" s="123" t="s">
        <v>164</v>
      </c>
      <c r="T34" s="123" t="s">
        <v>164</v>
      </c>
      <c r="U34" s="123" t="s">
        <v>164</v>
      </c>
      <c r="V34" s="123" t="s">
        <v>164</v>
      </c>
      <c r="W34" s="123" t="s">
        <v>164</v>
      </c>
      <c r="X34" s="123" t="s">
        <v>164</v>
      </c>
      <c r="Y34" s="125" t="s">
        <v>138</v>
      </c>
      <c r="Z34" s="163" t="s">
        <v>178</v>
      </c>
      <c r="AA34" s="144">
        <f t="shared" si="0"/>
        <v>6</v>
      </c>
    </row>
    <row r="35" spans="1:27" ht="120" customHeight="1" x14ac:dyDescent="0.25">
      <c r="A35" s="267"/>
      <c r="B35" s="158" t="s">
        <v>24</v>
      </c>
      <c r="C35" s="11" t="s">
        <v>230</v>
      </c>
      <c r="D35" s="116"/>
      <c r="E35" s="116"/>
      <c r="F35" s="123" t="s">
        <v>138</v>
      </c>
      <c r="G35" s="123" t="s">
        <v>164</v>
      </c>
      <c r="H35" s="123" t="s">
        <v>138</v>
      </c>
      <c r="I35" s="123" t="s">
        <v>138</v>
      </c>
      <c r="J35" s="123" t="s">
        <v>164</v>
      </c>
      <c r="K35" s="123" t="s">
        <v>164</v>
      </c>
      <c r="L35" s="123" t="s">
        <v>164</v>
      </c>
      <c r="M35" s="123" t="s">
        <v>164</v>
      </c>
      <c r="N35" s="123" t="s">
        <v>138</v>
      </c>
      <c r="O35" s="123" t="s">
        <v>164</v>
      </c>
      <c r="P35" s="123" t="s">
        <v>164</v>
      </c>
      <c r="Q35" s="123" t="s">
        <v>138</v>
      </c>
      <c r="R35" s="123" t="s">
        <v>164</v>
      </c>
      <c r="S35" s="123" t="s">
        <v>164</v>
      </c>
      <c r="T35" s="123" t="s">
        <v>164</v>
      </c>
      <c r="U35" s="123" t="s">
        <v>164</v>
      </c>
      <c r="V35" s="123" t="s">
        <v>164</v>
      </c>
      <c r="W35" s="123" t="s">
        <v>164</v>
      </c>
      <c r="X35" s="123" t="s">
        <v>164</v>
      </c>
      <c r="Y35" s="125" t="s">
        <v>138</v>
      </c>
      <c r="Z35" s="163" t="s">
        <v>178</v>
      </c>
      <c r="AA35" s="144">
        <f t="shared" ref="AA35:AA64" si="1">COUNTIF(F35:Y35,"X")</f>
        <v>6</v>
      </c>
    </row>
    <row r="36" spans="1:27" ht="120" customHeight="1" x14ac:dyDescent="0.25">
      <c r="A36" s="267"/>
      <c r="B36" s="158" t="s">
        <v>25</v>
      </c>
      <c r="C36" s="11" t="s">
        <v>230</v>
      </c>
      <c r="D36" s="116"/>
      <c r="E36" s="116"/>
      <c r="F36" s="123" t="s">
        <v>138</v>
      </c>
      <c r="G36" s="123" t="s">
        <v>164</v>
      </c>
      <c r="H36" s="123" t="s">
        <v>138</v>
      </c>
      <c r="I36" s="123" t="s">
        <v>138</v>
      </c>
      <c r="J36" s="123" t="s">
        <v>164</v>
      </c>
      <c r="K36" s="123" t="s">
        <v>164</v>
      </c>
      <c r="L36" s="123" t="s">
        <v>164</v>
      </c>
      <c r="M36" s="123" t="s">
        <v>164</v>
      </c>
      <c r="N36" s="123" t="s">
        <v>138</v>
      </c>
      <c r="O36" s="123" t="s">
        <v>164</v>
      </c>
      <c r="P36" s="123" t="s">
        <v>164</v>
      </c>
      <c r="Q36" s="123" t="s">
        <v>138</v>
      </c>
      <c r="R36" s="123" t="s">
        <v>164</v>
      </c>
      <c r="S36" s="123" t="s">
        <v>164</v>
      </c>
      <c r="T36" s="123" t="s">
        <v>164</v>
      </c>
      <c r="U36" s="123" t="s">
        <v>164</v>
      </c>
      <c r="V36" s="123" t="s">
        <v>164</v>
      </c>
      <c r="W36" s="123" t="s">
        <v>164</v>
      </c>
      <c r="X36" s="123" t="s">
        <v>164</v>
      </c>
      <c r="Y36" s="125" t="s">
        <v>138</v>
      </c>
      <c r="Z36" s="163" t="s">
        <v>178</v>
      </c>
      <c r="AA36" s="144">
        <f t="shared" si="1"/>
        <v>6</v>
      </c>
    </row>
    <row r="37" spans="1:27" ht="120" customHeight="1" thickBot="1" x14ac:dyDescent="0.3">
      <c r="A37" s="268"/>
      <c r="B37" s="193" t="s">
        <v>26</v>
      </c>
      <c r="C37" s="137" t="s">
        <v>230</v>
      </c>
      <c r="D37" s="118"/>
      <c r="E37" s="118"/>
      <c r="F37" s="126" t="s">
        <v>138</v>
      </c>
      <c r="G37" s="126" t="s">
        <v>164</v>
      </c>
      <c r="H37" s="126" t="s">
        <v>138</v>
      </c>
      <c r="I37" s="126" t="s">
        <v>138</v>
      </c>
      <c r="J37" s="126" t="s">
        <v>164</v>
      </c>
      <c r="K37" s="126" t="s">
        <v>164</v>
      </c>
      <c r="L37" s="126" t="s">
        <v>164</v>
      </c>
      <c r="M37" s="126" t="s">
        <v>164</v>
      </c>
      <c r="N37" s="126" t="s">
        <v>138</v>
      </c>
      <c r="O37" s="126" t="s">
        <v>164</v>
      </c>
      <c r="P37" s="126" t="s">
        <v>164</v>
      </c>
      <c r="Q37" s="126" t="s">
        <v>138</v>
      </c>
      <c r="R37" s="126" t="s">
        <v>164</v>
      </c>
      <c r="S37" s="126" t="s">
        <v>164</v>
      </c>
      <c r="T37" s="126" t="s">
        <v>164</v>
      </c>
      <c r="U37" s="126" t="s">
        <v>164</v>
      </c>
      <c r="V37" s="126" t="s">
        <v>164</v>
      </c>
      <c r="W37" s="126" t="s">
        <v>164</v>
      </c>
      <c r="X37" s="126" t="s">
        <v>164</v>
      </c>
      <c r="Y37" s="127" t="s">
        <v>138</v>
      </c>
      <c r="Z37" s="166" t="s">
        <v>178</v>
      </c>
      <c r="AA37" s="160">
        <f t="shared" si="1"/>
        <v>6</v>
      </c>
    </row>
    <row r="38" spans="1:27" ht="120" customHeight="1" x14ac:dyDescent="0.25">
      <c r="A38" s="269" t="s">
        <v>108</v>
      </c>
      <c r="B38" s="188" t="s">
        <v>27</v>
      </c>
      <c r="C38" s="189" t="s">
        <v>231</v>
      </c>
      <c r="D38" s="190"/>
      <c r="E38" s="190"/>
      <c r="F38" s="191" t="s">
        <v>164</v>
      </c>
      <c r="G38" s="191" t="s">
        <v>138</v>
      </c>
      <c r="H38" s="191" t="s">
        <v>164</v>
      </c>
      <c r="I38" s="191" t="s">
        <v>164</v>
      </c>
      <c r="J38" s="191" t="s">
        <v>138</v>
      </c>
      <c r="K38" s="191" t="s">
        <v>164</v>
      </c>
      <c r="L38" s="191" t="s">
        <v>164</v>
      </c>
      <c r="M38" s="191" t="s">
        <v>164</v>
      </c>
      <c r="N38" s="191" t="s">
        <v>164</v>
      </c>
      <c r="O38" s="191" t="s">
        <v>164</v>
      </c>
      <c r="P38" s="191" t="s">
        <v>164</v>
      </c>
      <c r="Q38" s="191" t="s">
        <v>138</v>
      </c>
      <c r="R38" s="191" t="s">
        <v>138</v>
      </c>
      <c r="S38" s="191" t="s">
        <v>164</v>
      </c>
      <c r="T38" s="191" t="s">
        <v>164</v>
      </c>
      <c r="U38" s="191" t="s">
        <v>164</v>
      </c>
      <c r="V38" s="191" t="s">
        <v>164</v>
      </c>
      <c r="W38" s="191" t="s">
        <v>164</v>
      </c>
      <c r="X38" s="191" t="s">
        <v>164</v>
      </c>
      <c r="Y38" s="192" t="s">
        <v>138</v>
      </c>
      <c r="Z38" s="162" t="s">
        <v>174</v>
      </c>
      <c r="AA38" s="143">
        <f t="shared" si="1"/>
        <v>5</v>
      </c>
    </row>
    <row r="39" spans="1:27" ht="120" customHeight="1" x14ac:dyDescent="0.25">
      <c r="A39" s="270"/>
      <c r="B39" s="167" t="s">
        <v>28</v>
      </c>
      <c r="C39" s="11" t="s">
        <v>232</v>
      </c>
      <c r="D39" s="116"/>
      <c r="E39" s="116"/>
      <c r="F39" s="123" t="s">
        <v>164</v>
      </c>
      <c r="G39" s="123" t="s">
        <v>138</v>
      </c>
      <c r="H39" s="123" t="s">
        <v>138</v>
      </c>
      <c r="I39" s="123" t="s">
        <v>138</v>
      </c>
      <c r="J39" s="123" t="s">
        <v>164</v>
      </c>
      <c r="K39" s="123" t="s">
        <v>164</v>
      </c>
      <c r="L39" s="123" t="s">
        <v>164</v>
      </c>
      <c r="M39" s="123" t="s">
        <v>164</v>
      </c>
      <c r="N39" s="123" t="s">
        <v>164</v>
      </c>
      <c r="O39" s="123" t="s">
        <v>164</v>
      </c>
      <c r="P39" s="123" t="s">
        <v>164</v>
      </c>
      <c r="Q39" s="123" t="s">
        <v>138</v>
      </c>
      <c r="R39" s="123" t="s">
        <v>138</v>
      </c>
      <c r="S39" s="123" t="s">
        <v>164</v>
      </c>
      <c r="T39" s="123" t="s">
        <v>164</v>
      </c>
      <c r="U39" s="123" t="s">
        <v>164</v>
      </c>
      <c r="V39" s="123" t="s">
        <v>164</v>
      </c>
      <c r="W39" s="123" t="s">
        <v>164</v>
      </c>
      <c r="X39" s="123" t="s">
        <v>164</v>
      </c>
      <c r="Y39" s="125" t="s">
        <v>164</v>
      </c>
      <c r="Z39" s="163" t="s">
        <v>179</v>
      </c>
      <c r="AA39" s="144">
        <f t="shared" si="1"/>
        <v>5</v>
      </c>
    </row>
    <row r="40" spans="1:27" ht="120" customHeight="1" x14ac:dyDescent="0.25">
      <c r="A40" s="270"/>
      <c r="B40" s="167" t="s">
        <v>29</v>
      </c>
      <c r="C40" s="11" t="s">
        <v>233</v>
      </c>
      <c r="D40" s="116"/>
      <c r="E40" s="116"/>
      <c r="F40" s="123" t="s">
        <v>138</v>
      </c>
      <c r="G40" s="123" t="s">
        <v>164</v>
      </c>
      <c r="H40" s="123" t="s">
        <v>138</v>
      </c>
      <c r="I40" s="123" t="s">
        <v>138</v>
      </c>
      <c r="J40" s="123" t="s">
        <v>164</v>
      </c>
      <c r="K40" s="123" t="s">
        <v>164</v>
      </c>
      <c r="L40" s="123" t="s">
        <v>164</v>
      </c>
      <c r="M40" s="123" t="s">
        <v>164</v>
      </c>
      <c r="N40" s="123" t="s">
        <v>138</v>
      </c>
      <c r="O40" s="123" t="s">
        <v>138</v>
      </c>
      <c r="P40" s="123" t="s">
        <v>138</v>
      </c>
      <c r="Q40" s="123" t="s">
        <v>138</v>
      </c>
      <c r="R40" s="123" t="s">
        <v>164</v>
      </c>
      <c r="S40" s="123" t="s">
        <v>164</v>
      </c>
      <c r="T40" s="123" t="s">
        <v>164</v>
      </c>
      <c r="U40" s="123" t="s">
        <v>164</v>
      </c>
      <c r="V40" s="123" t="s">
        <v>164</v>
      </c>
      <c r="W40" s="123" t="s">
        <v>138</v>
      </c>
      <c r="X40" s="123" t="s">
        <v>164</v>
      </c>
      <c r="Y40" s="125" t="s">
        <v>164</v>
      </c>
      <c r="Z40" s="163" t="s">
        <v>181</v>
      </c>
      <c r="AA40" s="144">
        <f t="shared" si="1"/>
        <v>8</v>
      </c>
    </row>
    <row r="41" spans="1:27" ht="120" customHeight="1" x14ac:dyDescent="0.25">
      <c r="A41" s="270"/>
      <c r="B41" s="167" t="s">
        <v>30</v>
      </c>
      <c r="C41" s="11" t="s">
        <v>237</v>
      </c>
      <c r="D41" s="116"/>
      <c r="E41" s="116"/>
      <c r="F41" s="123" t="s">
        <v>164</v>
      </c>
      <c r="G41" s="123" t="s">
        <v>138</v>
      </c>
      <c r="H41" s="123" t="s">
        <v>164</v>
      </c>
      <c r="I41" s="123" t="s">
        <v>164</v>
      </c>
      <c r="J41" s="123" t="s">
        <v>164</v>
      </c>
      <c r="K41" s="123" t="s">
        <v>164</v>
      </c>
      <c r="L41" s="123" t="s">
        <v>138</v>
      </c>
      <c r="M41" s="123" t="s">
        <v>164</v>
      </c>
      <c r="N41" s="123" t="s">
        <v>164</v>
      </c>
      <c r="O41" s="123" t="s">
        <v>164</v>
      </c>
      <c r="P41" s="123" t="s">
        <v>164</v>
      </c>
      <c r="Q41" s="123" t="s">
        <v>164</v>
      </c>
      <c r="R41" s="123" t="s">
        <v>164</v>
      </c>
      <c r="S41" s="123" t="s">
        <v>164</v>
      </c>
      <c r="T41" s="123" t="s">
        <v>164</v>
      </c>
      <c r="U41" s="123" t="s">
        <v>138</v>
      </c>
      <c r="V41" s="123" t="s">
        <v>138</v>
      </c>
      <c r="W41" s="123" t="s">
        <v>164</v>
      </c>
      <c r="X41" s="123" t="s">
        <v>164</v>
      </c>
      <c r="Y41" s="125" t="s">
        <v>164</v>
      </c>
      <c r="Z41" s="163" t="s">
        <v>238</v>
      </c>
      <c r="AA41" s="144">
        <f t="shared" si="1"/>
        <v>4</v>
      </c>
    </row>
    <row r="42" spans="1:27" ht="120" customHeight="1" x14ac:dyDescent="0.25">
      <c r="A42" s="270"/>
      <c r="B42" s="167" t="s">
        <v>31</v>
      </c>
      <c r="C42" s="11" t="s">
        <v>234</v>
      </c>
      <c r="D42" s="116"/>
      <c r="E42" s="116"/>
      <c r="F42" s="123" t="s">
        <v>138</v>
      </c>
      <c r="G42" s="123" t="s">
        <v>164</v>
      </c>
      <c r="H42" s="123" t="s">
        <v>138</v>
      </c>
      <c r="I42" s="123" t="s">
        <v>138</v>
      </c>
      <c r="J42" s="123" t="s">
        <v>164</v>
      </c>
      <c r="K42" s="123" t="s">
        <v>164</v>
      </c>
      <c r="L42" s="123" t="s">
        <v>164</v>
      </c>
      <c r="M42" s="123" t="s">
        <v>138</v>
      </c>
      <c r="N42" s="123" t="s">
        <v>164</v>
      </c>
      <c r="O42" s="123" t="s">
        <v>138</v>
      </c>
      <c r="P42" s="123" t="s">
        <v>138</v>
      </c>
      <c r="Q42" s="123" t="s">
        <v>138</v>
      </c>
      <c r="R42" s="123" t="s">
        <v>164</v>
      </c>
      <c r="S42" s="123" t="s">
        <v>164</v>
      </c>
      <c r="T42" s="123" t="s">
        <v>164</v>
      </c>
      <c r="U42" s="123" t="s">
        <v>138</v>
      </c>
      <c r="V42" s="123" t="s">
        <v>164</v>
      </c>
      <c r="W42" s="123" t="s">
        <v>138</v>
      </c>
      <c r="X42" s="123" t="s">
        <v>164</v>
      </c>
      <c r="Y42" s="125" t="s">
        <v>164</v>
      </c>
      <c r="Z42" s="163" t="s">
        <v>182</v>
      </c>
      <c r="AA42" s="144">
        <f t="shared" si="1"/>
        <v>9</v>
      </c>
    </row>
    <row r="43" spans="1:27" ht="120" customHeight="1" x14ac:dyDescent="0.25">
      <c r="A43" s="270"/>
      <c r="B43" s="167" t="s">
        <v>32</v>
      </c>
      <c r="C43" s="11" t="s">
        <v>235</v>
      </c>
      <c r="D43" s="116"/>
      <c r="E43" s="116"/>
      <c r="F43" s="123" t="s">
        <v>138</v>
      </c>
      <c r="G43" s="123" t="s">
        <v>164</v>
      </c>
      <c r="H43" s="123" t="s">
        <v>138</v>
      </c>
      <c r="I43" s="123" t="s">
        <v>138</v>
      </c>
      <c r="J43" s="123" t="s">
        <v>164</v>
      </c>
      <c r="K43" s="123" t="s">
        <v>164</v>
      </c>
      <c r="L43" s="123" t="s">
        <v>164</v>
      </c>
      <c r="M43" s="123" t="s">
        <v>138</v>
      </c>
      <c r="N43" s="123" t="s">
        <v>164</v>
      </c>
      <c r="O43" s="123" t="s">
        <v>138</v>
      </c>
      <c r="P43" s="123" t="s">
        <v>138</v>
      </c>
      <c r="Q43" s="123" t="s">
        <v>138</v>
      </c>
      <c r="R43" s="123" t="s">
        <v>164</v>
      </c>
      <c r="S43" s="123" t="s">
        <v>164</v>
      </c>
      <c r="T43" s="123" t="s">
        <v>164</v>
      </c>
      <c r="U43" s="123" t="s">
        <v>138</v>
      </c>
      <c r="V43" s="123" t="s">
        <v>164</v>
      </c>
      <c r="W43" s="123" t="s">
        <v>138</v>
      </c>
      <c r="X43" s="123" t="s">
        <v>164</v>
      </c>
      <c r="Y43" s="125" t="s">
        <v>164</v>
      </c>
      <c r="Z43" s="163" t="s">
        <v>182</v>
      </c>
      <c r="AA43" s="144">
        <f t="shared" si="1"/>
        <v>9</v>
      </c>
    </row>
    <row r="44" spans="1:27" ht="120" customHeight="1" x14ac:dyDescent="0.25">
      <c r="A44" s="270"/>
      <c r="B44" s="167" t="s">
        <v>33</v>
      </c>
      <c r="C44" s="11" t="s">
        <v>236</v>
      </c>
      <c r="D44" s="116"/>
      <c r="E44" s="116"/>
      <c r="F44" s="123" t="s">
        <v>138</v>
      </c>
      <c r="G44" s="123" t="s">
        <v>164</v>
      </c>
      <c r="H44" s="123" t="s">
        <v>138</v>
      </c>
      <c r="I44" s="123" t="s">
        <v>138</v>
      </c>
      <c r="J44" s="123" t="s">
        <v>164</v>
      </c>
      <c r="K44" s="123" t="s">
        <v>164</v>
      </c>
      <c r="L44" s="123" t="s">
        <v>164</v>
      </c>
      <c r="M44" s="123" t="s">
        <v>138</v>
      </c>
      <c r="N44" s="123" t="s">
        <v>164</v>
      </c>
      <c r="O44" s="123" t="s">
        <v>138</v>
      </c>
      <c r="P44" s="123" t="s">
        <v>138</v>
      </c>
      <c r="Q44" s="123" t="s">
        <v>138</v>
      </c>
      <c r="R44" s="123" t="s">
        <v>164</v>
      </c>
      <c r="S44" s="123" t="s">
        <v>164</v>
      </c>
      <c r="T44" s="123" t="s">
        <v>164</v>
      </c>
      <c r="U44" s="123" t="s">
        <v>138</v>
      </c>
      <c r="V44" s="123" t="s">
        <v>164</v>
      </c>
      <c r="W44" s="123" t="s">
        <v>138</v>
      </c>
      <c r="X44" s="123" t="s">
        <v>164</v>
      </c>
      <c r="Y44" s="125" t="s">
        <v>164</v>
      </c>
      <c r="Z44" s="163" t="s">
        <v>182</v>
      </c>
      <c r="AA44" s="144">
        <f t="shared" si="1"/>
        <v>9</v>
      </c>
    </row>
    <row r="45" spans="1:27" ht="120" customHeight="1" x14ac:dyDescent="0.25">
      <c r="A45" s="270"/>
      <c r="B45" s="167" t="s">
        <v>34</v>
      </c>
      <c r="C45" s="11" t="s">
        <v>239</v>
      </c>
      <c r="D45" s="116"/>
      <c r="E45" s="116"/>
      <c r="F45" s="123" t="s">
        <v>164</v>
      </c>
      <c r="G45" s="123" t="s">
        <v>138</v>
      </c>
      <c r="H45" s="123" t="s">
        <v>164</v>
      </c>
      <c r="I45" s="123" t="s">
        <v>164</v>
      </c>
      <c r="J45" s="123" t="s">
        <v>164</v>
      </c>
      <c r="K45" s="123" t="s">
        <v>164</v>
      </c>
      <c r="L45" s="123" t="s">
        <v>138</v>
      </c>
      <c r="M45" s="123" t="s">
        <v>164</v>
      </c>
      <c r="N45" s="123" t="s">
        <v>164</v>
      </c>
      <c r="O45" s="123" t="s">
        <v>164</v>
      </c>
      <c r="P45" s="123" t="s">
        <v>164</v>
      </c>
      <c r="Q45" s="123" t="s">
        <v>164</v>
      </c>
      <c r="R45" s="123" t="s">
        <v>164</v>
      </c>
      <c r="S45" s="123" t="s">
        <v>164</v>
      </c>
      <c r="T45" s="123" t="s">
        <v>164</v>
      </c>
      <c r="U45" s="123" t="s">
        <v>138</v>
      </c>
      <c r="V45" s="123" t="s">
        <v>138</v>
      </c>
      <c r="W45" s="123" t="s">
        <v>164</v>
      </c>
      <c r="X45" s="123" t="s">
        <v>164</v>
      </c>
      <c r="Y45" s="125" t="s">
        <v>164</v>
      </c>
      <c r="Z45" s="163" t="s">
        <v>238</v>
      </c>
      <c r="AA45" s="144">
        <f t="shared" si="1"/>
        <v>4</v>
      </c>
    </row>
    <row r="46" spans="1:27" ht="120" customHeight="1" x14ac:dyDescent="0.25">
      <c r="A46" s="270"/>
      <c r="B46" s="167" t="s">
        <v>35</v>
      </c>
      <c r="C46" s="11" t="s">
        <v>240</v>
      </c>
      <c r="D46" s="116"/>
      <c r="E46" s="116"/>
      <c r="F46" s="123" t="s">
        <v>164</v>
      </c>
      <c r="G46" s="123" t="s">
        <v>138</v>
      </c>
      <c r="H46" s="123" t="s">
        <v>164</v>
      </c>
      <c r="I46" s="123" t="s">
        <v>164</v>
      </c>
      <c r="J46" s="123" t="s">
        <v>164</v>
      </c>
      <c r="K46" s="123" t="s">
        <v>164</v>
      </c>
      <c r="L46" s="123" t="s">
        <v>138</v>
      </c>
      <c r="M46" s="123" t="s">
        <v>164</v>
      </c>
      <c r="N46" s="123" t="s">
        <v>164</v>
      </c>
      <c r="O46" s="123" t="s">
        <v>164</v>
      </c>
      <c r="P46" s="123" t="s">
        <v>164</v>
      </c>
      <c r="Q46" s="123" t="s">
        <v>164</v>
      </c>
      <c r="R46" s="123" t="s">
        <v>164</v>
      </c>
      <c r="S46" s="123" t="s">
        <v>164</v>
      </c>
      <c r="T46" s="123" t="s">
        <v>164</v>
      </c>
      <c r="U46" s="123" t="s">
        <v>138</v>
      </c>
      <c r="V46" s="123" t="s">
        <v>138</v>
      </c>
      <c r="W46" s="123" t="s">
        <v>164</v>
      </c>
      <c r="X46" s="123" t="s">
        <v>164</v>
      </c>
      <c r="Y46" s="125" t="s">
        <v>164</v>
      </c>
      <c r="Z46" s="163" t="s">
        <v>238</v>
      </c>
      <c r="AA46" s="144">
        <f t="shared" si="1"/>
        <v>4</v>
      </c>
    </row>
    <row r="47" spans="1:27" ht="120" customHeight="1" x14ac:dyDescent="0.25">
      <c r="A47" s="270"/>
      <c r="B47" s="167" t="s">
        <v>36</v>
      </c>
      <c r="C47" s="11" t="s">
        <v>241</v>
      </c>
      <c r="D47" s="116"/>
      <c r="E47" s="116"/>
      <c r="F47" s="123" t="s">
        <v>164</v>
      </c>
      <c r="G47" s="123" t="s">
        <v>138</v>
      </c>
      <c r="H47" s="123" t="s">
        <v>164</v>
      </c>
      <c r="I47" s="123" t="s">
        <v>164</v>
      </c>
      <c r="J47" s="123" t="s">
        <v>164</v>
      </c>
      <c r="K47" s="123" t="s">
        <v>164</v>
      </c>
      <c r="L47" s="123" t="s">
        <v>138</v>
      </c>
      <c r="M47" s="123" t="s">
        <v>164</v>
      </c>
      <c r="N47" s="123" t="s">
        <v>164</v>
      </c>
      <c r="O47" s="123" t="s">
        <v>164</v>
      </c>
      <c r="P47" s="123" t="s">
        <v>164</v>
      </c>
      <c r="Q47" s="123" t="s">
        <v>164</v>
      </c>
      <c r="R47" s="123" t="s">
        <v>164</v>
      </c>
      <c r="S47" s="123" t="s">
        <v>164</v>
      </c>
      <c r="T47" s="123" t="s">
        <v>164</v>
      </c>
      <c r="U47" s="123" t="s">
        <v>138</v>
      </c>
      <c r="V47" s="123" t="s">
        <v>138</v>
      </c>
      <c r="W47" s="123" t="s">
        <v>164</v>
      </c>
      <c r="X47" s="123" t="s">
        <v>164</v>
      </c>
      <c r="Y47" s="125" t="s">
        <v>164</v>
      </c>
      <c r="Z47" s="163" t="s">
        <v>238</v>
      </c>
      <c r="AA47" s="144">
        <f t="shared" si="1"/>
        <v>4</v>
      </c>
    </row>
    <row r="48" spans="1:27" ht="120" customHeight="1" x14ac:dyDescent="0.25">
      <c r="A48" s="270"/>
      <c r="B48" s="167" t="s">
        <v>37</v>
      </c>
      <c r="C48" s="11" t="s">
        <v>242</v>
      </c>
      <c r="D48" s="116"/>
      <c r="E48" s="116"/>
      <c r="F48" s="123" t="s">
        <v>164</v>
      </c>
      <c r="G48" s="123" t="s">
        <v>138</v>
      </c>
      <c r="H48" s="123" t="s">
        <v>164</v>
      </c>
      <c r="I48" s="123" t="s">
        <v>164</v>
      </c>
      <c r="J48" s="123" t="s">
        <v>164</v>
      </c>
      <c r="K48" s="123" t="s">
        <v>164</v>
      </c>
      <c r="L48" s="123" t="s">
        <v>138</v>
      </c>
      <c r="M48" s="123" t="s">
        <v>164</v>
      </c>
      <c r="N48" s="123" t="s">
        <v>164</v>
      </c>
      <c r="O48" s="123" t="s">
        <v>164</v>
      </c>
      <c r="P48" s="123" t="s">
        <v>164</v>
      </c>
      <c r="Q48" s="123" t="s">
        <v>164</v>
      </c>
      <c r="R48" s="123" t="s">
        <v>164</v>
      </c>
      <c r="S48" s="123" t="s">
        <v>164</v>
      </c>
      <c r="T48" s="123" t="s">
        <v>164</v>
      </c>
      <c r="U48" s="123" t="s">
        <v>138</v>
      </c>
      <c r="V48" s="123" t="s">
        <v>138</v>
      </c>
      <c r="W48" s="123" t="s">
        <v>164</v>
      </c>
      <c r="X48" s="123" t="s">
        <v>164</v>
      </c>
      <c r="Y48" s="125" t="s">
        <v>164</v>
      </c>
      <c r="Z48" s="163" t="s">
        <v>238</v>
      </c>
      <c r="AA48" s="144">
        <f t="shared" si="1"/>
        <v>4</v>
      </c>
    </row>
    <row r="49" spans="1:27" ht="120" customHeight="1" x14ac:dyDescent="0.25">
      <c r="A49" s="270"/>
      <c r="B49" s="167" t="s">
        <v>120</v>
      </c>
      <c r="C49" s="11" t="s">
        <v>243</v>
      </c>
      <c r="D49" s="116"/>
      <c r="E49" s="116"/>
      <c r="F49" s="123" t="s">
        <v>164</v>
      </c>
      <c r="G49" s="123" t="s">
        <v>138</v>
      </c>
      <c r="H49" s="123" t="s">
        <v>164</v>
      </c>
      <c r="I49" s="123" t="s">
        <v>164</v>
      </c>
      <c r="J49" s="123" t="s">
        <v>164</v>
      </c>
      <c r="K49" s="123" t="s">
        <v>164</v>
      </c>
      <c r="L49" s="123" t="s">
        <v>138</v>
      </c>
      <c r="M49" s="123" t="s">
        <v>164</v>
      </c>
      <c r="N49" s="123" t="s">
        <v>164</v>
      </c>
      <c r="O49" s="123" t="s">
        <v>164</v>
      </c>
      <c r="P49" s="123" t="s">
        <v>164</v>
      </c>
      <c r="Q49" s="123" t="s">
        <v>164</v>
      </c>
      <c r="R49" s="123" t="s">
        <v>164</v>
      </c>
      <c r="S49" s="123" t="s">
        <v>164</v>
      </c>
      <c r="T49" s="123" t="s">
        <v>164</v>
      </c>
      <c r="U49" s="123" t="s">
        <v>138</v>
      </c>
      <c r="V49" s="123" t="s">
        <v>138</v>
      </c>
      <c r="W49" s="123" t="s">
        <v>164</v>
      </c>
      <c r="X49" s="123" t="s">
        <v>164</v>
      </c>
      <c r="Y49" s="125" t="s">
        <v>164</v>
      </c>
      <c r="Z49" s="163" t="s">
        <v>238</v>
      </c>
      <c r="AA49" s="144">
        <f t="shared" si="1"/>
        <v>4</v>
      </c>
    </row>
    <row r="50" spans="1:27" ht="120" customHeight="1" thickBot="1" x14ac:dyDescent="0.3">
      <c r="A50" s="271"/>
      <c r="B50" s="168" t="s">
        <v>38</v>
      </c>
      <c r="C50" s="153" t="s">
        <v>244</v>
      </c>
      <c r="D50" s="129"/>
      <c r="E50" s="129"/>
      <c r="F50" s="130" t="s">
        <v>138</v>
      </c>
      <c r="G50" s="130" t="s">
        <v>164</v>
      </c>
      <c r="H50" s="130" t="s">
        <v>138</v>
      </c>
      <c r="I50" s="130" t="s">
        <v>164</v>
      </c>
      <c r="J50" s="130" t="s">
        <v>164</v>
      </c>
      <c r="K50" s="130" t="s">
        <v>164</v>
      </c>
      <c r="L50" s="130" t="s">
        <v>138</v>
      </c>
      <c r="M50" s="130" t="s">
        <v>138</v>
      </c>
      <c r="N50" s="130" t="s">
        <v>164</v>
      </c>
      <c r="O50" s="130" t="s">
        <v>164</v>
      </c>
      <c r="P50" s="130" t="s">
        <v>164</v>
      </c>
      <c r="Q50" s="130" t="s">
        <v>138</v>
      </c>
      <c r="R50" s="130" t="s">
        <v>138</v>
      </c>
      <c r="S50" s="130" t="s">
        <v>164</v>
      </c>
      <c r="T50" s="130" t="s">
        <v>164</v>
      </c>
      <c r="U50" s="130" t="s">
        <v>164</v>
      </c>
      <c r="V50" s="130" t="s">
        <v>164</v>
      </c>
      <c r="W50" s="130" t="s">
        <v>164</v>
      </c>
      <c r="X50" s="130" t="s">
        <v>164</v>
      </c>
      <c r="Y50" s="131" t="s">
        <v>164</v>
      </c>
      <c r="Z50" s="166" t="s">
        <v>183</v>
      </c>
      <c r="AA50" s="160">
        <f t="shared" si="1"/>
        <v>6</v>
      </c>
    </row>
    <row r="51" spans="1:27" ht="120" customHeight="1" x14ac:dyDescent="0.25">
      <c r="A51" s="248" t="s">
        <v>39</v>
      </c>
      <c r="B51" s="170" t="s">
        <v>40</v>
      </c>
      <c r="C51" s="134" t="s">
        <v>246</v>
      </c>
      <c r="D51" s="117"/>
      <c r="E51" s="117"/>
      <c r="F51" s="135" t="s">
        <v>164</v>
      </c>
      <c r="G51" s="135" t="s">
        <v>138</v>
      </c>
      <c r="H51" s="135" t="s">
        <v>164</v>
      </c>
      <c r="I51" s="135" t="s">
        <v>164</v>
      </c>
      <c r="J51" s="135" t="s">
        <v>138</v>
      </c>
      <c r="K51" s="135" t="s">
        <v>164</v>
      </c>
      <c r="L51" s="135" t="s">
        <v>138</v>
      </c>
      <c r="M51" s="135" t="s">
        <v>164</v>
      </c>
      <c r="N51" s="135" t="s">
        <v>164</v>
      </c>
      <c r="O51" s="135" t="s">
        <v>164</v>
      </c>
      <c r="P51" s="135" t="s">
        <v>164</v>
      </c>
      <c r="Q51" s="135" t="s">
        <v>164</v>
      </c>
      <c r="R51" s="135" t="s">
        <v>164</v>
      </c>
      <c r="S51" s="135" t="s">
        <v>164</v>
      </c>
      <c r="T51" s="135" t="s">
        <v>164</v>
      </c>
      <c r="U51" s="135" t="s">
        <v>138</v>
      </c>
      <c r="V51" s="135" t="s">
        <v>138</v>
      </c>
      <c r="W51" s="135" t="s">
        <v>164</v>
      </c>
      <c r="X51" s="135" t="s">
        <v>164</v>
      </c>
      <c r="Y51" s="136" t="s">
        <v>164</v>
      </c>
      <c r="Z51" s="162" t="s">
        <v>245</v>
      </c>
      <c r="AA51" s="143">
        <f t="shared" si="1"/>
        <v>5</v>
      </c>
    </row>
    <row r="52" spans="1:27" ht="120" customHeight="1" x14ac:dyDescent="0.25">
      <c r="A52" s="249"/>
      <c r="B52" s="169" t="s">
        <v>41</v>
      </c>
      <c r="C52" s="11" t="s">
        <v>247</v>
      </c>
      <c r="D52" s="116"/>
      <c r="E52" s="116"/>
      <c r="F52" s="123" t="s">
        <v>164</v>
      </c>
      <c r="G52" s="123" t="s">
        <v>138</v>
      </c>
      <c r="H52" s="123" t="s">
        <v>164</v>
      </c>
      <c r="I52" s="123" t="s">
        <v>164</v>
      </c>
      <c r="J52" s="123" t="s">
        <v>138</v>
      </c>
      <c r="K52" s="123" t="s">
        <v>164</v>
      </c>
      <c r="L52" s="123" t="s">
        <v>138</v>
      </c>
      <c r="M52" s="123" t="s">
        <v>164</v>
      </c>
      <c r="N52" s="123" t="s">
        <v>164</v>
      </c>
      <c r="O52" s="123" t="s">
        <v>164</v>
      </c>
      <c r="P52" s="123" t="s">
        <v>164</v>
      </c>
      <c r="Q52" s="123" t="s">
        <v>164</v>
      </c>
      <c r="R52" s="123" t="s">
        <v>164</v>
      </c>
      <c r="S52" s="123" t="s">
        <v>164</v>
      </c>
      <c r="T52" s="123" t="s">
        <v>164</v>
      </c>
      <c r="U52" s="123" t="s">
        <v>138</v>
      </c>
      <c r="V52" s="123" t="s">
        <v>138</v>
      </c>
      <c r="W52" s="123" t="s">
        <v>164</v>
      </c>
      <c r="X52" s="123" t="s">
        <v>164</v>
      </c>
      <c r="Y52" s="125" t="s">
        <v>164</v>
      </c>
      <c r="Z52" s="163" t="s">
        <v>245</v>
      </c>
      <c r="AA52" s="144">
        <f t="shared" si="1"/>
        <v>5</v>
      </c>
    </row>
    <row r="53" spans="1:27" ht="120" customHeight="1" x14ac:dyDescent="0.25">
      <c r="A53" s="249"/>
      <c r="B53" s="169" t="s">
        <v>42</v>
      </c>
      <c r="C53" s="11" t="s">
        <v>247</v>
      </c>
      <c r="D53" s="116"/>
      <c r="E53" s="116"/>
      <c r="F53" s="123" t="s">
        <v>164</v>
      </c>
      <c r="G53" s="123" t="s">
        <v>138</v>
      </c>
      <c r="H53" s="123" t="s">
        <v>164</v>
      </c>
      <c r="I53" s="123" t="s">
        <v>164</v>
      </c>
      <c r="J53" s="123" t="s">
        <v>138</v>
      </c>
      <c r="K53" s="123" t="s">
        <v>164</v>
      </c>
      <c r="L53" s="123" t="s">
        <v>138</v>
      </c>
      <c r="M53" s="123" t="s">
        <v>164</v>
      </c>
      <c r="N53" s="123" t="s">
        <v>164</v>
      </c>
      <c r="O53" s="123" t="s">
        <v>164</v>
      </c>
      <c r="P53" s="123" t="s">
        <v>164</v>
      </c>
      <c r="Q53" s="123" t="s">
        <v>164</v>
      </c>
      <c r="R53" s="123" t="s">
        <v>164</v>
      </c>
      <c r="S53" s="123" t="s">
        <v>164</v>
      </c>
      <c r="T53" s="123" t="s">
        <v>164</v>
      </c>
      <c r="U53" s="123" t="s">
        <v>138</v>
      </c>
      <c r="V53" s="123" t="s">
        <v>138</v>
      </c>
      <c r="W53" s="123" t="s">
        <v>164</v>
      </c>
      <c r="X53" s="123" t="s">
        <v>164</v>
      </c>
      <c r="Y53" s="125" t="s">
        <v>164</v>
      </c>
      <c r="Z53" s="163" t="s">
        <v>245</v>
      </c>
      <c r="AA53" s="144">
        <f t="shared" si="1"/>
        <v>5</v>
      </c>
    </row>
    <row r="54" spans="1:27" ht="120" customHeight="1" x14ac:dyDescent="0.25">
      <c r="A54" s="249"/>
      <c r="B54" s="169" t="s">
        <v>43</v>
      </c>
      <c r="C54" s="11" t="s">
        <v>247</v>
      </c>
      <c r="D54" s="116"/>
      <c r="E54" s="116"/>
      <c r="F54" s="123" t="s">
        <v>164</v>
      </c>
      <c r="G54" s="123" t="s">
        <v>138</v>
      </c>
      <c r="H54" s="123" t="s">
        <v>164</v>
      </c>
      <c r="I54" s="123" t="s">
        <v>164</v>
      </c>
      <c r="J54" s="123" t="s">
        <v>138</v>
      </c>
      <c r="K54" s="123" t="s">
        <v>164</v>
      </c>
      <c r="L54" s="123" t="s">
        <v>138</v>
      </c>
      <c r="M54" s="123" t="s">
        <v>164</v>
      </c>
      <c r="N54" s="123" t="s">
        <v>164</v>
      </c>
      <c r="O54" s="123" t="s">
        <v>164</v>
      </c>
      <c r="P54" s="123" t="s">
        <v>164</v>
      </c>
      <c r="Q54" s="123" t="s">
        <v>164</v>
      </c>
      <c r="R54" s="123" t="s">
        <v>164</v>
      </c>
      <c r="S54" s="123" t="s">
        <v>164</v>
      </c>
      <c r="T54" s="123" t="s">
        <v>164</v>
      </c>
      <c r="U54" s="123" t="s">
        <v>138</v>
      </c>
      <c r="V54" s="123" t="s">
        <v>138</v>
      </c>
      <c r="W54" s="123" t="s">
        <v>164</v>
      </c>
      <c r="X54" s="123" t="s">
        <v>164</v>
      </c>
      <c r="Y54" s="125" t="s">
        <v>164</v>
      </c>
      <c r="Z54" s="163" t="s">
        <v>245</v>
      </c>
      <c r="AA54" s="144">
        <f t="shared" si="1"/>
        <v>5</v>
      </c>
    </row>
    <row r="55" spans="1:27" ht="120" customHeight="1" x14ac:dyDescent="0.25">
      <c r="A55" s="249"/>
      <c r="B55" s="169" t="s">
        <v>44</v>
      </c>
      <c r="C55" s="11" t="s">
        <v>247</v>
      </c>
      <c r="D55" s="116"/>
      <c r="E55" s="116"/>
      <c r="F55" s="123" t="s">
        <v>164</v>
      </c>
      <c r="G55" s="123" t="s">
        <v>138</v>
      </c>
      <c r="H55" s="123" t="s">
        <v>164</v>
      </c>
      <c r="I55" s="123" t="s">
        <v>164</v>
      </c>
      <c r="J55" s="123" t="s">
        <v>138</v>
      </c>
      <c r="K55" s="123" t="s">
        <v>164</v>
      </c>
      <c r="L55" s="123" t="s">
        <v>138</v>
      </c>
      <c r="M55" s="123" t="s">
        <v>164</v>
      </c>
      <c r="N55" s="123" t="s">
        <v>164</v>
      </c>
      <c r="O55" s="123" t="s">
        <v>164</v>
      </c>
      <c r="P55" s="123" t="s">
        <v>164</v>
      </c>
      <c r="Q55" s="123" t="s">
        <v>164</v>
      </c>
      <c r="R55" s="123" t="s">
        <v>164</v>
      </c>
      <c r="S55" s="123" t="s">
        <v>164</v>
      </c>
      <c r="T55" s="123" t="s">
        <v>164</v>
      </c>
      <c r="U55" s="123" t="s">
        <v>138</v>
      </c>
      <c r="V55" s="123" t="s">
        <v>138</v>
      </c>
      <c r="W55" s="123" t="s">
        <v>164</v>
      </c>
      <c r="X55" s="123" t="s">
        <v>164</v>
      </c>
      <c r="Y55" s="125" t="s">
        <v>164</v>
      </c>
      <c r="Z55" s="163" t="s">
        <v>245</v>
      </c>
      <c r="AA55" s="144">
        <f t="shared" si="1"/>
        <v>5</v>
      </c>
    </row>
    <row r="56" spans="1:27" ht="120" customHeight="1" x14ac:dyDescent="0.25">
      <c r="A56" s="249"/>
      <c r="B56" s="169" t="s">
        <v>45</v>
      </c>
      <c r="C56" s="11" t="s">
        <v>247</v>
      </c>
      <c r="D56" s="116"/>
      <c r="E56" s="116"/>
      <c r="F56" s="123" t="s">
        <v>164</v>
      </c>
      <c r="G56" s="123" t="s">
        <v>138</v>
      </c>
      <c r="H56" s="123" t="s">
        <v>164</v>
      </c>
      <c r="I56" s="123" t="s">
        <v>164</v>
      </c>
      <c r="J56" s="123" t="s">
        <v>138</v>
      </c>
      <c r="K56" s="123" t="s">
        <v>164</v>
      </c>
      <c r="L56" s="123" t="s">
        <v>138</v>
      </c>
      <c r="M56" s="123" t="s">
        <v>164</v>
      </c>
      <c r="N56" s="123" t="s">
        <v>164</v>
      </c>
      <c r="O56" s="123" t="s">
        <v>164</v>
      </c>
      <c r="P56" s="123" t="s">
        <v>164</v>
      </c>
      <c r="Q56" s="123" t="s">
        <v>164</v>
      </c>
      <c r="R56" s="123" t="s">
        <v>164</v>
      </c>
      <c r="S56" s="123" t="s">
        <v>164</v>
      </c>
      <c r="T56" s="123" t="s">
        <v>164</v>
      </c>
      <c r="U56" s="123" t="s">
        <v>138</v>
      </c>
      <c r="V56" s="123" t="s">
        <v>138</v>
      </c>
      <c r="W56" s="123" t="s">
        <v>164</v>
      </c>
      <c r="X56" s="123" t="s">
        <v>164</v>
      </c>
      <c r="Y56" s="125" t="s">
        <v>164</v>
      </c>
      <c r="Z56" s="163" t="s">
        <v>245</v>
      </c>
      <c r="AA56" s="144">
        <f t="shared" si="1"/>
        <v>5</v>
      </c>
    </row>
    <row r="57" spans="1:27" ht="120" customHeight="1" x14ac:dyDescent="0.25">
      <c r="A57" s="249"/>
      <c r="B57" s="169" t="s">
        <v>46</v>
      </c>
      <c r="C57" s="11" t="s">
        <v>247</v>
      </c>
      <c r="D57" s="116"/>
      <c r="E57" s="116"/>
      <c r="F57" s="123" t="s">
        <v>164</v>
      </c>
      <c r="G57" s="123" t="s">
        <v>138</v>
      </c>
      <c r="H57" s="123" t="s">
        <v>164</v>
      </c>
      <c r="I57" s="123" t="s">
        <v>164</v>
      </c>
      <c r="J57" s="123" t="s">
        <v>138</v>
      </c>
      <c r="K57" s="123" t="s">
        <v>164</v>
      </c>
      <c r="L57" s="123" t="s">
        <v>138</v>
      </c>
      <c r="M57" s="123" t="s">
        <v>164</v>
      </c>
      <c r="N57" s="123" t="s">
        <v>164</v>
      </c>
      <c r="O57" s="123" t="s">
        <v>164</v>
      </c>
      <c r="P57" s="123" t="s">
        <v>164</v>
      </c>
      <c r="Q57" s="123" t="s">
        <v>164</v>
      </c>
      <c r="R57" s="123" t="s">
        <v>164</v>
      </c>
      <c r="S57" s="123" t="s">
        <v>164</v>
      </c>
      <c r="T57" s="123" t="s">
        <v>164</v>
      </c>
      <c r="U57" s="123" t="s">
        <v>138</v>
      </c>
      <c r="V57" s="123" t="s">
        <v>138</v>
      </c>
      <c r="W57" s="123" t="s">
        <v>164</v>
      </c>
      <c r="X57" s="123" t="s">
        <v>164</v>
      </c>
      <c r="Y57" s="125" t="s">
        <v>164</v>
      </c>
      <c r="Z57" s="163" t="s">
        <v>245</v>
      </c>
      <c r="AA57" s="144">
        <f t="shared" si="1"/>
        <v>5</v>
      </c>
    </row>
    <row r="58" spans="1:27" ht="120" customHeight="1" x14ac:dyDescent="0.25">
      <c r="A58" s="249"/>
      <c r="B58" s="169" t="s">
        <v>47</v>
      </c>
      <c r="C58" s="11" t="s">
        <v>247</v>
      </c>
      <c r="D58" s="116"/>
      <c r="E58" s="116"/>
      <c r="F58" s="123" t="s">
        <v>164</v>
      </c>
      <c r="G58" s="123" t="s">
        <v>138</v>
      </c>
      <c r="H58" s="123" t="s">
        <v>164</v>
      </c>
      <c r="I58" s="123" t="s">
        <v>164</v>
      </c>
      <c r="J58" s="123" t="s">
        <v>138</v>
      </c>
      <c r="K58" s="123" t="s">
        <v>164</v>
      </c>
      <c r="L58" s="123" t="s">
        <v>138</v>
      </c>
      <c r="M58" s="123" t="s">
        <v>164</v>
      </c>
      <c r="N58" s="123" t="s">
        <v>164</v>
      </c>
      <c r="O58" s="123" t="s">
        <v>164</v>
      </c>
      <c r="P58" s="123" t="s">
        <v>164</v>
      </c>
      <c r="Q58" s="123" t="s">
        <v>164</v>
      </c>
      <c r="R58" s="123" t="s">
        <v>164</v>
      </c>
      <c r="S58" s="123" t="s">
        <v>164</v>
      </c>
      <c r="T58" s="123" t="s">
        <v>164</v>
      </c>
      <c r="U58" s="123" t="s">
        <v>138</v>
      </c>
      <c r="V58" s="123" t="s">
        <v>138</v>
      </c>
      <c r="W58" s="123" t="s">
        <v>164</v>
      </c>
      <c r="X58" s="123" t="s">
        <v>164</v>
      </c>
      <c r="Y58" s="125" t="s">
        <v>164</v>
      </c>
      <c r="Z58" s="163" t="s">
        <v>245</v>
      </c>
      <c r="AA58" s="144">
        <f t="shared" si="1"/>
        <v>5</v>
      </c>
    </row>
    <row r="59" spans="1:27" ht="120" customHeight="1" x14ac:dyDescent="0.25">
      <c r="A59" s="249"/>
      <c r="B59" s="169" t="s">
        <v>48</v>
      </c>
      <c r="C59" s="11" t="s">
        <v>247</v>
      </c>
      <c r="D59" s="116"/>
      <c r="E59" s="116"/>
      <c r="F59" s="123" t="s">
        <v>164</v>
      </c>
      <c r="G59" s="123" t="s">
        <v>138</v>
      </c>
      <c r="H59" s="123" t="s">
        <v>164</v>
      </c>
      <c r="I59" s="123" t="s">
        <v>164</v>
      </c>
      <c r="J59" s="123" t="s">
        <v>138</v>
      </c>
      <c r="K59" s="123" t="s">
        <v>164</v>
      </c>
      <c r="L59" s="123" t="s">
        <v>138</v>
      </c>
      <c r="M59" s="123" t="s">
        <v>164</v>
      </c>
      <c r="N59" s="123" t="s">
        <v>164</v>
      </c>
      <c r="O59" s="123" t="s">
        <v>164</v>
      </c>
      <c r="P59" s="123" t="s">
        <v>164</v>
      </c>
      <c r="Q59" s="123" t="s">
        <v>164</v>
      </c>
      <c r="R59" s="123" t="s">
        <v>164</v>
      </c>
      <c r="S59" s="123" t="s">
        <v>164</v>
      </c>
      <c r="T59" s="123" t="s">
        <v>164</v>
      </c>
      <c r="U59" s="123" t="s">
        <v>138</v>
      </c>
      <c r="V59" s="123" t="s">
        <v>138</v>
      </c>
      <c r="W59" s="123" t="s">
        <v>164</v>
      </c>
      <c r="X59" s="123" t="s">
        <v>164</v>
      </c>
      <c r="Y59" s="125" t="s">
        <v>164</v>
      </c>
      <c r="Z59" s="163" t="s">
        <v>245</v>
      </c>
      <c r="AA59" s="144">
        <f t="shared" si="1"/>
        <v>5</v>
      </c>
    </row>
    <row r="60" spans="1:27" ht="120" customHeight="1" x14ac:dyDescent="0.25">
      <c r="A60" s="249"/>
      <c r="B60" s="169" t="s">
        <v>49</v>
      </c>
      <c r="C60" s="11" t="s">
        <v>248</v>
      </c>
      <c r="D60" s="116"/>
      <c r="E60" s="116"/>
      <c r="F60" s="123" t="s">
        <v>164</v>
      </c>
      <c r="G60" s="123" t="s">
        <v>138</v>
      </c>
      <c r="H60" s="123"/>
      <c r="I60" s="123" t="s">
        <v>164</v>
      </c>
      <c r="J60" s="123"/>
      <c r="K60" s="123" t="s">
        <v>164</v>
      </c>
      <c r="L60" s="123" t="s">
        <v>138</v>
      </c>
      <c r="M60" s="123" t="s">
        <v>164</v>
      </c>
      <c r="N60" s="123" t="s">
        <v>164</v>
      </c>
      <c r="O60" s="123" t="s">
        <v>164</v>
      </c>
      <c r="P60" s="123" t="s">
        <v>164</v>
      </c>
      <c r="Q60" s="123" t="s">
        <v>138</v>
      </c>
      <c r="R60" s="123" t="s">
        <v>164</v>
      </c>
      <c r="S60" s="123" t="s">
        <v>164</v>
      </c>
      <c r="T60" s="123" t="s">
        <v>138</v>
      </c>
      <c r="U60" s="123" t="s">
        <v>138</v>
      </c>
      <c r="V60" s="123" t="s">
        <v>138</v>
      </c>
      <c r="W60" s="123" t="s">
        <v>164</v>
      </c>
      <c r="X60" s="123" t="s">
        <v>164</v>
      </c>
      <c r="Y60" s="125" t="s">
        <v>164</v>
      </c>
      <c r="Z60" s="163" t="s">
        <v>184</v>
      </c>
      <c r="AA60" s="144">
        <f t="shared" si="1"/>
        <v>6</v>
      </c>
    </row>
    <row r="61" spans="1:27" ht="120" customHeight="1" x14ac:dyDescent="0.25">
      <c r="A61" s="249"/>
      <c r="B61" s="169" t="s">
        <v>50</v>
      </c>
      <c r="C61" s="11" t="s">
        <v>248</v>
      </c>
      <c r="D61" s="116"/>
      <c r="E61" s="116"/>
      <c r="F61" s="123" t="s">
        <v>164</v>
      </c>
      <c r="G61" s="123" t="s">
        <v>138</v>
      </c>
      <c r="H61" s="123"/>
      <c r="I61" s="123" t="s">
        <v>164</v>
      </c>
      <c r="J61" s="123"/>
      <c r="K61" s="123" t="s">
        <v>164</v>
      </c>
      <c r="L61" s="123" t="s">
        <v>138</v>
      </c>
      <c r="M61" s="123" t="s">
        <v>164</v>
      </c>
      <c r="N61" s="123" t="s">
        <v>164</v>
      </c>
      <c r="O61" s="123" t="s">
        <v>164</v>
      </c>
      <c r="P61" s="123" t="s">
        <v>164</v>
      </c>
      <c r="Q61" s="123" t="s">
        <v>138</v>
      </c>
      <c r="R61" s="123" t="s">
        <v>164</v>
      </c>
      <c r="S61" s="123" t="s">
        <v>164</v>
      </c>
      <c r="T61" s="123" t="s">
        <v>138</v>
      </c>
      <c r="U61" s="123" t="s">
        <v>138</v>
      </c>
      <c r="V61" s="123" t="s">
        <v>138</v>
      </c>
      <c r="W61" s="123" t="s">
        <v>164</v>
      </c>
      <c r="X61" s="123" t="s">
        <v>164</v>
      </c>
      <c r="Y61" s="125" t="s">
        <v>164</v>
      </c>
      <c r="Z61" s="163" t="s">
        <v>184</v>
      </c>
      <c r="AA61" s="144">
        <f t="shared" si="1"/>
        <v>6</v>
      </c>
    </row>
    <row r="62" spans="1:27" ht="120" customHeight="1" x14ac:dyDescent="0.25">
      <c r="A62" s="249"/>
      <c r="B62" s="169" t="s">
        <v>51</v>
      </c>
      <c r="C62" s="11" t="s">
        <v>250</v>
      </c>
      <c r="D62" s="116"/>
      <c r="E62" s="116"/>
      <c r="F62" s="123" t="s">
        <v>164</v>
      </c>
      <c r="G62" s="123" t="s">
        <v>164</v>
      </c>
      <c r="H62" s="123" t="s">
        <v>164</v>
      </c>
      <c r="I62" s="123" t="s">
        <v>164</v>
      </c>
      <c r="J62" s="123" t="s">
        <v>164</v>
      </c>
      <c r="K62" s="123" t="s">
        <v>164</v>
      </c>
      <c r="L62" s="123" t="s">
        <v>138</v>
      </c>
      <c r="M62" s="123" t="s">
        <v>164</v>
      </c>
      <c r="N62" s="123" t="s">
        <v>164</v>
      </c>
      <c r="O62" s="123" t="s">
        <v>164</v>
      </c>
      <c r="P62" s="123" t="s">
        <v>164</v>
      </c>
      <c r="Q62" s="123" t="s">
        <v>164</v>
      </c>
      <c r="R62" s="123" t="s">
        <v>138</v>
      </c>
      <c r="S62" s="123" t="s">
        <v>164</v>
      </c>
      <c r="T62" s="123" t="s">
        <v>164</v>
      </c>
      <c r="U62" s="123" t="s">
        <v>138</v>
      </c>
      <c r="V62" s="123" t="s">
        <v>138</v>
      </c>
      <c r="W62" s="123" t="s">
        <v>164</v>
      </c>
      <c r="X62" s="123" t="s">
        <v>164</v>
      </c>
      <c r="Y62" s="125" t="s">
        <v>164</v>
      </c>
      <c r="Z62" s="163" t="s">
        <v>185</v>
      </c>
      <c r="AA62" s="144">
        <f t="shared" si="1"/>
        <v>4</v>
      </c>
    </row>
    <row r="63" spans="1:27" ht="120" customHeight="1" x14ac:dyDescent="0.25">
      <c r="A63" s="249"/>
      <c r="B63" s="169" t="s">
        <v>52</v>
      </c>
      <c r="C63" s="11" t="s">
        <v>249</v>
      </c>
      <c r="D63" s="116"/>
      <c r="E63" s="116"/>
      <c r="F63" s="123" t="s">
        <v>164</v>
      </c>
      <c r="G63" s="123" t="s">
        <v>138</v>
      </c>
      <c r="H63" s="123" t="s">
        <v>164</v>
      </c>
      <c r="I63" s="123" t="s">
        <v>164</v>
      </c>
      <c r="J63" s="123" t="s">
        <v>164</v>
      </c>
      <c r="K63" s="123" t="s">
        <v>164</v>
      </c>
      <c r="L63" s="123" t="s">
        <v>138</v>
      </c>
      <c r="M63" s="123" t="s">
        <v>164</v>
      </c>
      <c r="N63" s="123" t="s">
        <v>164</v>
      </c>
      <c r="O63" s="123" t="s">
        <v>164</v>
      </c>
      <c r="P63" s="123" t="s">
        <v>164</v>
      </c>
      <c r="Q63" s="123" t="s">
        <v>164</v>
      </c>
      <c r="R63" s="123" t="s">
        <v>164</v>
      </c>
      <c r="S63" s="123" t="s">
        <v>164</v>
      </c>
      <c r="T63" s="123" t="s">
        <v>138</v>
      </c>
      <c r="U63" s="123" t="s">
        <v>138</v>
      </c>
      <c r="V63" s="123" t="s">
        <v>138</v>
      </c>
      <c r="W63" s="123" t="s">
        <v>164</v>
      </c>
      <c r="X63" s="123" t="s">
        <v>164</v>
      </c>
      <c r="Y63" s="125" t="s">
        <v>164</v>
      </c>
      <c r="Z63" s="163" t="s">
        <v>186</v>
      </c>
      <c r="AA63" s="144">
        <f t="shared" si="1"/>
        <v>5</v>
      </c>
    </row>
    <row r="64" spans="1:27" ht="120" customHeight="1" thickBot="1" x14ac:dyDescent="0.3">
      <c r="A64" s="250"/>
      <c r="B64" s="171" t="s">
        <v>53</v>
      </c>
      <c r="C64" s="153" t="s">
        <v>248</v>
      </c>
      <c r="D64" s="129"/>
      <c r="E64" s="129"/>
      <c r="F64" s="130" t="s">
        <v>164</v>
      </c>
      <c r="G64" s="130" t="s">
        <v>138</v>
      </c>
      <c r="H64" s="130" t="s">
        <v>164</v>
      </c>
      <c r="I64" s="130" t="s">
        <v>164</v>
      </c>
      <c r="J64" s="130" t="s">
        <v>164</v>
      </c>
      <c r="K64" s="130" t="s">
        <v>164</v>
      </c>
      <c r="L64" s="130" t="s">
        <v>138</v>
      </c>
      <c r="M64" s="130" t="s">
        <v>164</v>
      </c>
      <c r="N64" s="130" t="s">
        <v>164</v>
      </c>
      <c r="O64" s="130" t="s">
        <v>164</v>
      </c>
      <c r="P64" s="130" t="s">
        <v>164</v>
      </c>
      <c r="Q64" s="130" t="s">
        <v>138</v>
      </c>
      <c r="R64" s="130" t="s">
        <v>164</v>
      </c>
      <c r="S64" s="130" t="s">
        <v>164</v>
      </c>
      <c r="T64" s="130" t="s">
        <v>138</v>
      </c>
      <c r="U64" s="130" t="s">
        <v>138</v>
      </c>
      <c r="V64" s="123" t="s">
        <v>138</v>
      </c>
      <c r="W64" s="130" t="s">
        <v>164</v>
      </c>
      <c r="X64" s="130" t="s">
        <v>164</v>
      </c>
      <c r="Y64" s="131" t="s">
        <v>164</v>
      </c>
      <c r="Z64" s="152" t="s">
        <v>184</v>
      </c>
      <c r="AA64" s="145">
        <f t="shared" si="1"/>
        <v>6</v>
      </c>
    </row>
    <row r="65" spans="1:27" ht="120" customHeight="1" x14ac:dyDescent="0.25">
      <c r="A65" s="251" t="s">
        <v>54</v>
      </c>
      <c r="B65" s="174" t="s">
        <v>55</v>
      </c>
      <c r="C65" s="134" t="s">
        <v>251</v>
      </c>
      <c r="D65" s="117"/>
      <c r="E65" s="117"/>
      <c r="F65" s="135" t="s">
        <v>164</v>
      </c>
      <c r="G65" s="135" t="s">
        <v>138</v>
      </c>
      <c r="H65" s="135" t="s">
        <v>138</v>
      </c>
      <c r="I65" s="135" t="s">
        <v>164</v>
      </c>
      <c r="J65" s="135" t="s">
        <v>164</v>
      </c>
      <c r="K65" s="135" t="s">
        <v>164</v>
      </c>
      <c r="L65" s="135" t="s">
        <v>164</v>
      </c>
      <c r="M65" s="135" t="s">
        <v>164</v>
      </c>
      <c r="N65" s="135" t="s">
        <v>164</v>
      </c>
      <c r="O65" s="135" t="s">
        <v>164</v>
      </c>
      <c r="P65" s="135" t="s">
        <v>164</v>
      </c>
      <c r="Q65" s="135" t="s">
        <v>138</v>
      </c>
      <c r="R65" s="135" t="s">
        <v>164</v>
      </c>
      <c r="S65" s="135" t="s">
        <v>164</v>
      </c>
      <c r="T65" s="135" t="s">
        <v>164</v>
      </c>
      <c r="U65" s="135" t="s">
        <v>164</v>
      </c>
      <c r="V65" s="135" t="s">
        <v>164</v>
      </c>
      <c r="W65" s="135" t="s">
        <v>138</v>
      </c>
      <c r="X65" s="135" t="s">
        <v>164</v>
      </c>
      <c r="Y65" s="136" t="s">
        <v>164</v>
      </c>
      <c r="Z65" s="184" t="s">
        <v>187</v>
      </c>
      <c r="AA65" s="176">
        <f>COUNTIF(G65:Y65,"X")</f>
        <v>4</v>
      </c>
    </row>
    <row r="66" spans="1:27" ht="120" customHeight="1" x14ac:dyDescent="0.25">
      <c r="A66" s="252"/>
      <c r="B66" s="173" t="s">
        <v>56</v>
      </c>
      <c r="C66" s="11" t="s">
        <v>252</v>
      </c>
      <c r="D66" s="116"/>
      <c r="E66" s="116"/>
      <c r="F66" s="123" t="s">
        <v>164</v>
      </c>
      <c r="G66" s="123" t="s">
        <v>138</v>
      </c>
      <c r="H66" s="123" t="s">
        <v>138</v>
      </c>
      <c r="I66" s="123" t="s">
        <v>164</v>
      </c>
      <c r="J66" s="123" t="s">
        <v>164</v>
      </c>
      <c r="K66" s="123" t="s">
        <v>164</v>
      </c>
      <c r="L66" s="123" t="s">
        <v>164</v>
      </c>
      <c r="M66" s="123" t="s">
        <v>164</v>
      </c>
      <c r="N66" s="123" t="s">
        <v>164</v>
      </c>
      <c r="O66" s="123" t="s">
        <v>164</v>
      </c>
      <c r="P66" s="123" t="s">
        <v>164</v>
      </c>
      <c r="Q66" s="123" t="s">
        <v>138</v>
      </c>
      <c r="R66" s="123" t="s">
        <v>164</v>
      </c>
      <c r="S66" s="123" t="s">
        <v>164</v>
      </c>
      <c r="T66" s="123" t="s">
        <v>164</v>
      </c>
      <c r="U66" s="123" t="s">
        <v>164</v>
      </c>
      <c r="V66" s="123" t="s">
        <v>164</v>
      </c>
      <c r="W66" s="123" t="s">
        <v>164</v>
      </c>
      <c r="X66" s="123" t="s">
        <v>164</v>
      </c>
      <c r="Y66" s="125" t="s">
        <v>164</v>
      </c>
      <c r="Z66" s="163" t="s">
        <v>256</v>
      </c>
      <c r="AA66" s="144">
        <f>COUNTIF(F66:Y66,"X")</f>
        <v>3</v>
      </c>
    </row>
    <row r="67" spans="1:27" ht="120" customHeight="1" x14ac:dyDescent="0.25">
      <c r="A67" s="252"/>
      <c r="B67" s="173" t="s">
        <v>57</v>
      </c>
      <c r="C67" s="11" t="s">
        <v>253</v>
      </c>
      <c r="D67" s="116"/>
      <c r="E67" s="116"/>
      <c r="F67" s="123" t="s">
        <v>164</v>
      </c>
      <c r="G67" s="123" t="s">
        <v>138</v>
      </c>
      <c r="H67" s="123" t="s">
        <v>164</v>
      </c>
      <c r="I67" s="123" t="s">
        <v>164</v>
      </c>
      <c r="J67" s="123" t="s">
        <v>138</v>
      </c>
      <c r="K67" s="123" t="s">
        <v>164</v>
      </c>
      <c r="L67" s="123" t="s">
        <v>164</v>
      </c>
      <c r="M67" s="123" t="s">
        <v>164</v>
      </c>
      <c r="N67" s="123" t="s">
        <v>164</v>
      </c>
      <c r="O67" s="123" t="s">
        <v>164</v>
      </c>
      <c r="P67" s="123" t="s">
        <v>164</v>
      </c>
      <c r="Q67" s="123" t="s">
        <v>164</v>
      </c>
      <c r="R67" s="123" t="s">
        <v>138</v>
      </c>
      <c r="S67" s="123" t="s">
        <v>164</v>
      </c>
      <c r="T67" s="123" t="s">
        <v>164</v>
      </c>
      <c r="U67" s="123" t="s">
        <v>138</v>
      </c>
      <c r="V67" s="123" t="s">
        <v>138</v>
      </c>
      <c r="W67" s="123" t="s">
        <v>164</v>
      </c>
      <c r="X67" s="123" t="s">
        <v>164</v>
      </c>
      <c r="Y67" s="125" t="s">
        <v>164</v>
      </c>
      <c r="Z67" s="163" t="s">
        <v>188</v>
      </c>
      <c r="AA67" s="144">
        <f>COUNTIF(F67:Y67,"X")</f>
        <v>5</v>
      </c>
    </row>
    <row r="68" spans="1:27" ht="120" customHeight="1" thickBot="1" x14ac:dyDescent="0.3">
      <c r="A68" s="253"/>
      <c r="B68" s="175" t="s">
        <v>58</v>
      </c>
      <c r="C68" s="137" t="s">
        <v>254</v>
      </c>
      <c r="D68" s="118"/>
      <c r="E68" s="118"/>
      <c r="F68" s="126" t="s">
        <v>164</v>
      </c>
      <c r="G68" s="126" t="s">
        <v>138</v>
      </c>
      <c r="H68" s="126" t="s">
        <v>164</v>
      </c>
      <c r="I68" s="126" t="s">
        <v>164</v>
      </c>
      <c r="J68" s="126" t="s">
        <v>138</v>
      </c>
      <c r="K68" s="126" t="s">
        <v>164</v>
      </c>
      <c r="L68" s="126" t="s">
        <v>164</v>
      </c>
      <c r="M68" s="126" t="s">
        <v>164</v>
      </c>
      <c r="N68" s="126" t="s">
        <v>164</v>
      </c>
      <c r="O68" s="126" t="s">
        <v>164</v>
      </c>
      <c r="P68" s="126" t="s">
        <v>164</v>
      </c>
      <c r="Q68" s="126" t="s">
        <v>164</v>
      </c>
      <c r="R68" s="126" t="s">
        <v>138</v>
      </c>
      <c r="S68" s="126" t="s">
        <v>164</v>
      </c>
      <c r="T68" s="126" t="s">
        <v>164</v>
      </c>
      <c r="U68" s="126" t="s">
        <v>138</v>
      </c>
      <c r="V68" s="126" t="s">
        <v>138</v>
      </c>
      <c r="W68" s="126" t="s">
        <v>164</v>
      </c>
      <c r="X68" s="126" t="s">
        <v>164</v>
      </c>
      <c r="Y68" s="127" t="s">
        <v>164</v>
      </c>
      <c r="Z68" s="152" t="s">
        <v>188</v>
      </c>
      <c r="AA68" s="145">
        <f>COUNTIF(F68:Y68,"X")</f>
        <v>5</v>
      </c>
    </row>
    <row r="69" spans="1:27" ht="15.75" thickBot="1" x14ac:dyDescent="0.3">
      <c r="E69" s="172" t="s">
        <v>173</v>
      </c>
      <c r="F69" s="178">
        <f>COUNTIF(F3:F68,"X")</f>
        <v>25</v>
      </c>
      <c r="G69" s="179">
        <f t="shared" ref="G69:Y69" si="2">COUNTIF(G3:G68,"X")</f>
        <v>38</v>
      </c>
      <c r="H69" s="179">
        <f t="shared" si="2"/>
        <v>29</v>
      </c>
      <c r="I69" s="179">
        <f t="shared" si="2"/>
        <v>26</v>
      </c>
      <c r="J69" s="179">
        <f t="shared" si="2"/>
        <v>19</v>
      </c>
      <c r="K69" s="179">
        <f t="shared" si="2"/>
        <v>3</v>
      </c>
      <c r="L69" s="179">
        <f t="shared" si="2"/>
        <v>25</v>
      </c>
      <c r="M69" s="179">
        <f t="shared" si="2"/>
        <v>14</v>
      </c>
      <c r="N69" s="179">
        <f t="shared" si="2"/>
        <v>10</v>
      </c>
      <c r="O69" s="179">
        <f t="shared" si="2"/>
        <v>12</v>
      </c>
      <c r="P69" s="179">
        <f t="shared" si="2"/>
        <v>12</v>
      </c>
      <c r="Q69" s="179">
        <f t="shared" si="2"/>
        <v>42</v>
      </c>
      <c r="R69" s="179">
        <f t="shared" si="2"/>
        <v>12</v>
      </c>
      <c r="S69" s="179">
        <f t="shared" si="2"/>
        <v>3</v>
      </c>
      <c r="T69" s="179">
        <f t="shared" si="2"/>
        <v>6</v>
      </c>
      <c r="U69" s="179">
        <f t="shared" si="2"/>
        <v>36</v>
      </c>
      <c r="V69" s="179">
        <f t="shared" si="2"/>
        <v>30</v>
      </c>
      <c r="W69" s="179">
        <f t="shared" si="2"/>
        <v>14</v>
      </c>
      <c r="X69" s="179">
        <f t="shared" si="2"/>
        <v>1</v>
      </c>
      <c r="Y69" s="180">
        <f t="shared" si="2"/>
        <v>17</v>
      </c>
      <c r="Z69" s="177">
        <f>SUM(F69:Y69)</f>
        <v>374</v>
      </c>
      <c r="AA69" s="177">
        <f>SUM(AA3:AA68)</f>
        <v>374</v>
      </c>
    </row>
    <row r="70" spans="1:27" x14ac:dyDescent="0.25">
      <c r="F70" s="107"/>
      <c r="G70" s="107"/>
      <c r="H70" s="107"/>
      <c r="I70" s="107"/>
      <c r="J70" s="107"/>
      <c r="K70" s="107"/>
      <c r="L70" s="107"/>
      <c r="M70" s="107"/>
      <c r="N70" s="107"/>
      <c r="O70" s="107"/>
      <c r="P70" s="107"/>
      <c r="Q70" s="107"/>
      <c r="R70" s="107"/>
      <c r="S70" s="107"/>
      <c r="T70" s="107"/>
      <c r="U70" s="107"/>
      <c r="V70" s="107"/>
      <c r="W70" s="107"/>
      <c r="X70" s="107"/>
      <c r="Y70" s="107"/>
      <c r="Z70" s="107"/>
      <c r="AA70" s="119"/>
    </row>
    <row r="71" spans="1:27" x14ac:dyDescent="0.25">
      <c r="F71" s="107"/>
      <c r="G71" s="107"/>
      <c r="H71" s="107"/>
      <c r="I71" s="107"/>
      <c r="J71" s="107"/>
      <c r="K71" s="107"/>
      <c r="L71" s="107"/>
      <c r="M71" s="107"/>
      <c r="N71" s="107"/>
      <c r="O71" s="107"/>
      <c r="P71" s="107"/>
      <c r="Q71" s="107"/>
      <c r="R71" s="107"/>
      <c r="S71" s="107"/>
      <c r="T71" s="107"/>
      <c r="U71" s="107"/>
      <c r="V71" s="107"/>
      <c r="W71" s="107"/>
      <c r="X71" s="107"/>
      <c r="Y71" s="107"/>
      <c r="Z71" s="107"/>
      <c r="AA71" s="119"/>
    </row>
    <row r="72" spans="1:27" x14ac:dyDescent="0.25">
      <c r="F72" s="107"/>
      <c r="G72" s="107"/>
      <c r="H72" s="107"/>
      <c r="I72" s="107"/>
      <c r="J72" s="107"/>
      <c r="K72" s="107"/>
      <c r="L72" s="107"/>
      <c r="M72" s="107"/>
      <c r="N72" s="107"/>
      <c r="O72" s="107"/>
      <c r="P72" s="107"/>
      <c r="Q72" s="107"/>
      <c r="R72" s="107"/>
      <c r="S72" s="107"/>
      <c r="T72" s="107"/>
      <c r="U72" s="107"/>
      <c r="V72" s="107"/>
      <c r="W72" s="107"/>
      <c r="X72" s="107"/>
      <c r="Y72" s="107"/>
      <c r="Z72" s="107"/>
      <c r="AA72" s="119"/>
    </row>
    <row r="73" spans="1:27" x14ac:dyDescent="0.25">
      <c r="F73" s="107"/>
      <c r="G73" s="107"/>
      <c r="H73" s="107"/>
      <c r="I73" s="107"/>
      <c r="J73" s="107"/>
      <c r="K73" s="107"/>
      <c r="L73" s="107"/>
      <c r="M73" s="107"/>
      <c r="N73" s="107"/>
      <c r="O73" s="107"/>
      <c r="P73" s="107"/>
      <c r="Q73" s="107"/>
      <c r="R73" s="107"/>
      <c r="S73" s="107"/>
      <c r="T73" s="107"/>
      <c r="U73" s="107"/>
      <c r="V73" s="107"/>
      <c r="W73" s="107"/>
      <c r="X73" s="107"/>
      <c r="Y73" s="107"/>
      <c r="Z73" s="107"/>
      <c r="AA73" s="119"/>
    </row>
    <row r="74" spans="1:27" x14ac:dyDescent="0.25">
      <c r="F74" s="107"/>
      <c r="G74" s="107"/>
      <c r="H74" s="107"/>
      <c r="I74" s="107"/>
      <c r="J74" s="107"/>
      <c r="K74" s="107"/>
      <c r="L74" s="107"/>
      <c r="M74" s="107"/>
      <c r="N74" s="107"/>
      <c r="O74" s="107"/>
      <c r="P74" s="107"/>
      <c r="Q74" s="107"/>
      <c r="R74" s="107"/>
      <c r="S74" s="107"/>
      <c r="T74" s="107"/>
      <c r="U74" s="107"/>
      <c r="V74" s="107"/>
      <c r="W74" s="107"/>
      <c r="X74" s="107"/>
      <c r="Y74" s="107"/>
      <c r="Z74" s="107"/>
      <c r="AA74" s="119"/>
    </row>
    <row r="75" spans="1:27" x14ac:dyDescent="0.25">
      <c r="F75" s="107"/>
      <c r="G75" s="107"/>
      <c r="H75" s="107"/>
      <c r="I75" s="107"/>
      <c r="J75" s="107"/>
      <c r="K75" s="107"/>
      <c r="L75" s="107"/>
      <c r="M75" s="107"/>
      <c r="N75" s="107"/>
      <c r="O75" s="107"/>
      <c r="P75" s="107"/>
      <c r="Q75" s="107"/>
      <c r="R75" s="107"/>
      <c r="S75" s="107"/>
      <c r="T75" s="107"/>
      <c r="U75" s="107"/>
      <c r="V75" s="107"/>
      <c r="W75" s="107"/>
      <c r="X75" s="107"/>
      <c r="Y75" s="107"/>
      <c r="Z75" s="107"/>
      <c r="AA75" s="119"/>
    </row>
    <row r="76" spans="1:27" x14ac:dyDescent="0.25">
      <c r="F76" s="107"/>
      <c r="G76" s="107"/>
      <c r="H76" s="107"/>
      <c r="I76" s="107"/>
      <c r="J76" s="107"/>
      <c r="K76" s="107"/>
      <c r="L76" s="107"/>
      <c r="M76" s="107"/>
      <c r="N76" s="107"/>
      <c r="O76" s="107"/>
      <c r="P76" s="107"/>
      <c r="Q76" s="107"/>
      <c r="R76" s="107"/>
      <c r="S76" s="107"/>
      <c r="T76" s="107"/>
      <c r="U76" s="107"/>
      <c r="V76" s="107"/>
      <c r="W76" s="107"/>
      <c r="X76" s="107"/>
      <c r="Y76" s="107"/>
      <c r="Z76" s="107"/>
      <c r="AA76" s="119"/>
    </row>
    <row r="77" spans="1:27" x14ac:dyDescent="0.25">
      <c r="F77" s="107"/>
      <c r="G77" s="107"/>
      <c r="H77" s="107"/>
      <c r="I77" s="107"/>
      <c r="J77" s="107"/>
      <c r="K77" s="107"/>
      <c r="L77" s="107"/>
      <c r="M77" s="107"/>
      <c r="N77" s="107"/>
      <c r="O77" s="107"/>
      <c r="P77" s="107"/>
      <c r="Q77" s="107"/>
      <c r="R77" s="107"/>
      <c r="S77" s="107"/>
      <c r="T77" s="107"/>
      <c r="U77" s="107"/>
      <c r="V77" s="107"/>
      <c r="W77" s="107"/>
      <c r="X77" s="107"/>
      <c r="Y77" s="107"/>
      <c r="Z77" s="107"/>
      <c r="AA77" s="119"/>
    </row>
    <row r="78" spans="1:27" x14ac:dyDescent="0.25">
      <c r="F78" s="107"/>
      <c r="G78" s="107"/>
      <c r="H78" s="107"/>
      <c r="I78" s="107"/>
      <c r="J78" s="107"/>
      <c r="K78" s="107"/>
      <c r="L78" s="107"/>
      <c r="M78" s="107"/>
      <c r="N78" s="107"/>
      <c r="O78" s="107"/>
      <c r="P78" s="107"/>
      <c r="Q78" s="107"/>
      <c r="R78" s="107"/>
      <c r="S78" s="107"/>
      <c r="T78" s="107"/>
      <c r="U78" s="107"/>
      <c r="V78" s="107"/>
      <c r="W78" s="107"/>
      <c r="X78" s="107"/>
      <c r="Y78" s="107"/>
      <c r="Z78" s="107"/>
      <c r="AA78" s="119"/>
    </row>
    <row r="79" spans="1:27" x14ac:dyDescent="0.25">
      <c r="F79" s="107"/>
      <c r="G79" s="107"/>
      <c r="H79" s="107"/>
      <c r="I79" s="107"/>
      <c r="J79" s="107"/>
      <c r="K79" s="107"/>
      <c r="L79" s="107"/>
      <c r="M79" s="107"/>
      <c r="N79" s="107"/>
      <c r="O79" s="107"/>
      <c r="P79" s="107"/>
      <c r="Q79" s="107"/>
      <c r="R79" s="107"/>
      <c r="S79" s="107"/>
      <c r="T79" s="107"/>
      <c r="U79" s="107"/>
      <c r="V79" s="107"/>
      <c r="W79" s="107"/>
      <c r="X79" s="107"/>
      <c r="Y79" s="107"/>
      <c r="Z79" s="107"/>
      <c r="AA79" s="119"/>
    </row>
    <row r="80" spans="1:27" x14ac:dyDescent="0.25">
      <c r="F80" s="107"/>
      <c r="G80" s="107"/>
      <c r="H80" s="107"/>
      <c r="I80" s="107"/>
      <c r="J80" s="107"/>
      <c r="K80" s="107"/>
      <c r="L80" s="107"/>
      <c r="M80" s="107"/>
      <c r="N80" s="107"/>
      <c r="O80" s="107"/>
      <c r="P80" s="107"/>
      <c r="Q80" s="107"/>
      <c r="R80" s="107"/>
      <c r="S80" s="107"/>
      <c r="T80" s="107"/>
      <c r="U80" s="107"/>
      <c r="V80" s="107"/>
      <c r="W80" s="107"/>
      <c r="X80" s="107"/>
      <c r="Y80" s="107"/>
      <c r="Z80" s="107"/>
      <c r="AA80" s="119"/>
    </row>
    <row r="81" spans="6:27" x14ac:dyDescent="0.25">
      <c r="F81" s="107"/>
      <c r="G81" s="107"/>
      <c r="H81" s="107"/>
      <c r="I81" s="107"/>
      <c r="J81" s="107"/>
      <c r="K81" s="107"/>
      <c r="L81" s="107"/>
      <c r="M81" s="107"/>
      <c r="N81" s="107"/>
      <c r="O81" s="107"/>
      <c r="P81" s="107"/>
      <c r="Q81" s="107"/>
      <c r="R81" s="107"/>
      <c r="S81" s="107"/>
      <c r="T81" s="107"/>
      <c r="U81" s="107"/>
      <c r="V81" s="107"/>
      <c r="W81" s="107"/>
      <c r="X81" s="107"/>
      <c r="Y81" s="107"/>
      <c r="Z81" s="107"/>
      <c r="AA81" s="119"/>
    </row>
    <row r="82" spans="6:27" x14ac:dyDescent="0.25">
      <c r="F82" s="107"/>
      <c r="G82" s="107"/>
      <c r="H82" s="107"/>
      <c r="I82" s="107"/>
      <c r="J82" s="107"/>
      <c r="K82" s="107"/>
      <c r="L82" s="107"/>
      <c r="M82" s="107"/>
      <c r="N82" s="107"/>
      <c r="O82" s="107"/>
      <c r="P82" s="107"/>
      <c r="Q82" s="107"/>
      <c r="R82" s="107"/>
      <c r="S82" s="107"/>
      <c r="T82" s="107"/>
      <c r="U82" s="107"/>
      <c r="V82" s="107"/>
      <c r="W82" s="107"/>
      <c r="X82" s="107"/>
      <c r="Y82" s="107"/>
      <c r="Z82" s="107"/>
      <c r="AA82" s="119"/>
    </row>
    <row r="83" spans="6:27" x14ac:dyDescent="0.25">
      <c r="F83" s="107"/>
      <c r="G83" s="107"/>
      <c r="H83" s="107"/>
      <c r="I83" s="107"/>
      <c r="J83" s="107"/>
      <c r="K83" s="107"/>
      <c r="L83" s="107"/>
      <c r="M83" s="107"/>
      <c r="N83" s="107"/>
      <c r="O83" s="107"/>
      <c r="P83" s="107"/>
      <c r="Q83" s="107"/>
      <c r="R83" s="107"/>
      <c r="S83" s="107"/>
      <c r="T83" s="107"/>
      <c r="U83" s="107"/>
      <c r="V83" s="107"/>
      <c r="W83" s="107"/>
      <c r="X83" s="107"/>
      <c r="Y83" s="107"/>
      <c r="Z83" s="107"/>
      <c r="AA83" s="119"/>
    </row>
    <row r="84" spans="6:27" x14ac:dyDescent="0.25">
      <c r="F84" s="107"/>
      <c r="G84" s="107"/>
      <c r="H84" s="107"/>
      <c r="I84" s="107"/>
      <c r="J84" s="107"/>
      <c r="K84" s="107"/>
      <c r="L84" s="107"/>
      <c r="M84" s="107"/>
      <c r="N84" s="107"/>
      <c r="O84" s="107"/>
      <c r="P84" s="107"/>
      <c r="Q84" s="107"/>
      <c r="R84" s="107"/>
      <c r="S84" s="107"/>
      <c r="T84" s="107"/>
      <c r="U84" s="107"/>
      <c r="V84" s="107"/>
      <c r="W84" s="107"/>
      <c r="X84" s="107"/>
      <c r="Y84" s="107"/>
      <c r="Z84" s="107"/>
      <c r="AA84" s="119"/>
    </row>
    <row r="85" spans="6:27" x14ac:dyDescent="0.25">
      <c r="F85" s="107"/>
      <c r="G85" s="107"/>
      <c r="H85" s="107"/>
      <c r="I85" s="107"/>
      <c r="J85" s="107"/>
      <c r="K85" s="107"/>
      <c r="L85" s="107"/>
      <c r="M85" s="107"/>
      <c r="N85" s="107"/>
      <c r="O85" s="107"/>
      <c r="P85" s="107"/>
      <c r="Q85" s="107"/>
      <c r="R85" s="107"/>
      <c r="S85" s="107"/>
      <c r="T85" s="107"/>
      <c r="U85" s="107"/>
      <c r="V85" s="107"/>
      <c r="W85" s="107"/>
      <c r="X85" s="107"/>
      <c r="Y85" s="107"/>
      <c r="Z85" s="107"/>
      <c r="AA85" s="119"/>
    </row>
    <row r="86" spans="6:27" x14ac:dyDescent="0.25">
      <c r="F86" s="107"/>
      <c r="G86" s="107"/>
      <c r="H86" s="107"/>
      <c r="I86" s="107"/>
      <c r="J86" s="107"/>
      <c r="K86" s="107"/>
      <c r="L86" s="107"/>
      <c r="M86" s="107"/>
      <c r="N86" s="107"/>
      <c r="O86" s="107"/>
      <c r="P86" s="107"/>
      <c r="Q86" s="107"/>
      <c r="R86" s="107"/>
      <c r="S86" s="107"/>
      <c r="T86" s="107"/>
      <c r="U86" s="107"/>
      <c r="V86" s="107"/>
      <c r="W86" s="107"/>
      <c r="X86" s="107"/>
      <c r="Y86" s="107"/>
      <c r="Z86" s="107"/>
      <c r="AA86" s="119"/>
    </row>
    <row r="87" spans="6:27" x14ac:dyDescent="0.25">
      <c r="F87" s="107"/>
      <c r="G87" s="107"/>
      <c r="H87" s="107"/>
      <c r="I87" s="107"/>
      <c r="J87" s="107"/>
      <c r="K87" s="107"/>
      <c r="L87" s="107"/>
      <c r="M87" s="107"/>
      <c r="N87" s="107"/>
      <c r="O87" s="107"/>
      <c r="P87" s="107"/>
      <c r="Q87" s="107"/>
      <c r="R87" s="107"/>
      <c r="S87" s="107"/>
      <c r="T87" s="107"/>
      <c r="U87" s="107"/>
      <c r="V87" s="107"/>
      <c r="W87" s="107"/>
      <c r="X87" s="107"/>
      <c r="Y87" s="107"/>
      <c r="Z87" s="107"/>
      <c r="AA87" s="119"/>
    </row>
    <row r="88" spans="6:27" x14ac:dyDescent="0.25">
      <c r="F88" s="107"/>
      <c r="G88" s="107"/>
      <c r="H88" s="107"/>
      <c r="I88" s="107"/>
      <c r="J88" s="107"/>
      <c r="K88" s="107"/>
      <c r="L88" s="107"/>
      <c r="M88" s="107"/>
      <c r="N88" s="107"/>
      <c r="O88" s="107"/>
      <c r="P88" s="107"/>
      <c r="Q88" s="107"/>
      <c r="R88" s="107"/>
      <c r="S88" s="107"/>
      <c r="T88" s="107"/>
      <c r="U88" s="107"/>
      <c r="V88" s="107"/>
      <c r="W88" s="107"/>
      <c r="X88" s="107"/>
      <c r="Y88" s="107"/>
      <c r="Z88" s="107"/>
      <c r="AA88" s="119"/>
    </row>
    <row r="89" spans="6:27" x14ac:dyDescent="0.25">
      <c r="F89" s="107"/>
      <c r="G89" s="107"/>
      <c r="H89" s="107"/>
      <c r="I89" s="107"/>
      <c r="J89" s="107"/>
      <c r="K89" s="107"/>
      <c r="L89" s="107"/>
      <c r="M89" s="107"/>
      <c r="N89" s="107"/>
      <c r="O89" s="107"/>
      <c r="P89" s="107"/>
      <c r="Q89" s="107"/>
      <c r="R89" s="107"/>
      <c r="S89" s="107"/>
      <c r="T89" s="107"/>
      <c r="U89" s="107"/>
      <c r="V89" s="107"/>
      <c r="W89" s="107"/>
      <c r="X89" s="107"/>
      <c r="Y89" s="107"/>
      <c r="Z89" s="107"/>
      <c r="AA89" s="119"/>
    </row>
    <row r="90" spans="6:27" x14ac:dyDescent="0.25">
      <c r="F90" s="107"/>
      <c r="G90" s="107"/>
      <c r="H90" s="107"/>
      <c r="I90" s="107"/>
      <c r="J90" s="107"/>
      <c r="K90" s="107"/>
      <c r="L90" s="107"/>
      <c r="M90" s="107"/>
      <c r="N90" s="107"/>
      <c r="O90" s="107"/>
      <c r="P90" s="107"/>
      <c r="Q90" s="107"/>
      <c r="R90" s="107"/>
      <c r="S90" s="107"/>
      <c r="T90" s="107"/>
      <c r="U90" s="107"/>
      <c r="V90" s="107"/>
      <c r="W90" s="107"/>
      <c r="X90" s="107"/>
      <c r="Y90" s="107"/>
      <c r="Z90" s="107"/>
      <c r="AA90" s="119"/>
    </row>
    <row r="91" spans="6:27" x14ac:dyDescent="0.25">
      <c r="F91" s="107"/>
      <c r="G91" s="107"/>
      <c r="H91" s="107"/>
      <c r="I91" s="107"/>
      <c r="J91" s="107"/>
      <c r="K91" s="107"/>
      <c r="L91" s="107"/>
      <c r="M91" s="107"/>
      <c r="N91" s="107"/>
      <c r="O91" s="107"/>
      <c r="P91" s="107"/>
      <c r="Q91" s="107"/>
      <c r="R91" s="107"/>
      <c r="S91" s="107"/>
      <c r="T91" s="107"/>
      <c r="U91" s="107"/>
      <c r="V91" s="107"/>
      <c r="W91" s="107"/>
      <c r="X91" s="107"/>
      <c r="Y91" s="107"/>
      <c r="Z91" s="107"/>
      <c r="AA91" s="119"/>
    </row>
    <row r="92" spans="6:27" x14ac:dyDescent="0.25">
      <c r="F92" s="107"/>
      <c r="G92" s="107"/>
      <c r="H92" s="107"/>
      <c r="I92" s="107"/>
      <c r="J92" s="107"/>
      <c r="K92" s="107"/>
      <c r="L92" s="107"/>
      <c r="M92" s="107"/>
      <c r="N92" s="107"/>
      <c r="O92" s="107"/>
      <c r="P92" s="107"/>
      <c r="Q92" s="107"/>
      <c r="R92" s="107"/>
      <c r="S92" s="107"/>
      <c r="T92" s="107"/>
      <c r="U92" s="107"/>
      <c r="V92" s="107"/>
      <c r="W92" s="107"/>
      <c r="X92" s="107"/>
      <c r="Y92" s="107"/>
      <c r="Z92" s="107"/>
      <c r="AA92" s="119"/>
    </row>
    <row r="93" spans="6:27" x14ac:dyDescent="0.25">
      <c r="F93" s="107"/>
      <c r="G93" s="107"/>
      <c r="H93" s="107"/>
      <c r="I93" s="107"/>
      <c r="J93" s="107"/>
      <c r="K93" s="107"/>
      <c r="L93" s="107"/>
      <c r="M93" s="107"/>
      <c r="N93" s="107"/>
      <c r="O93" s="107"/>
      <c r="P93" s="107"/>
      <c r="Q93" s="107"/>
      <c r="R93" s="107"/>
      <c r="S93" s="107"/>
      <c r="T93" s="107"/>
      <c r="U93" s="107"/>
      <c r="V93" s="107"/>
      <c r="W93" s="107"/>
      <c r="X93" s="107"/>
      <c r="Y93" s="107"/>
      <c r="Z93" s="107"/>
      <c r="AA93" s="119"/>
    </row>
    <row r="94" spans="6:27" x14ac:dyDescent="0.25">
      <c r="F94" s="107"/>
      <c r="G94" s="107"/>
      <c r="H94" s="107"/>
      <c r="I94" s="107"/>
      <c r="J94" s="107"/>
      <c r="K94" s="107"/>
      <c r="L94" s="107"/>
      <c r="M94" s="107"/>
      <c r="N94" s="107"/>
      <c r="O94" s="107"/>
      <c r="P94" s="107"/>
      <c r="Q94" s="107"/>
      <c r="R94" s="107"/>
      <c r="S94" s="107"/>
      <c r="T94" s="107"/>
      <c r="U94" s="107"/>
      <c r="V94" s="107"/>
      <c r="W94" s="107"/>
      <c r="X94" s="107"/>
      <c r="Y94" s="107"/>
      <c r="Z94" s="107"/>
      <c r="AA94" s="119"/>
    </row>
    <row r="95" spans="6:27" x14ac:dyDescent="0.25">
      <c r="F95" s="107"/>
      <c r="G95" s="107"/>
      <c r="H95" s="107"/>
      <c r="I95" s="107"/>
      <c r="J95" s="107"/>
      <c r="K95" s="107"/>
      <c r="L95" s="107"/>
      <c r="M95" s="107"/>
      <c r="N95" s="107"/>
      <c r="O95" s="107"/>
      <c r="P95" s="107"/>
      <c r="Q95" s="107"/>
      <c r="R95" s="107"/>
      <c r="S95" s="107"/>
      <c r="T95" s="107"/>
      <c r="U95" s="107"/>
      <c r="V95" s="107"/>
      <c r="W95" s="107"/>
      <c r="X95" s="107"/>
      <c r="Y95" s="107"/>
      <c r="Z95" s="107"/>
      <c r="AA95" s="119"/>
    </row>
    <row r="96" spans="6:27" x14ac:dyDescent="0.25">
      <c r="F96" s="107"/>
      <c r="G96" s="107"/>
      <c r="H96" s="107"/>
      <c r="I96" s="107"/>
      <c r="J96" s="107"/>
      <c r="K96" s="107"/>
      <c r="L96" s="107"/>
      <c r="M96" s="107"/>
      <c r="N96" s="107"/>
      <c r="O96" s="107"/>
      <c r="P96" s="107"/>
      <c r="Q96" s="107"/>
      <c r="R96" s="107"/>
      <c r="S96" s="107"/>
      <c r="T96" s="107"/>
      <c r="U96" s="107"/>
      <c r="V96" s="107"/>
      <c r="W96" s="107"/>
      <c r="X96" s="107"/>
      <c r="Y96" s="107"/>
      <c r="Z96" s="107"/>
      <c r="AA96" s="119"/>
    </row>
    <row r="97" spans="6:27" x14ac:dyDescent="0.25">
      <c r="F97" s="107"/>
      <c r="G97" s="107"/>
      <c r="H97" s="107"/>
      <c r="I97" s="107"/>
      <c r="J97" s="107"/>
      <c r="K97" s="107"/>
      <c r="L97" s="107"/>
      <c r="M97" s="107"/>
      <c r="N97" s="107"/>
      <c r="O97" s="107"/>
      <c r="P97" s="107"/>
      <c r="Q97" s="107"/>
      <c r="R97" s="107"/>
      <c r="S97" s="107"/>
      <c r="T97" s="107"/>
      <c r="U97" s="107"/>
      <c r="V97" s="107"/>
      <c r="W97" s="107"/>
      <c r="X97" s="107"/>
      <c r="Y97" s="107"/>
      <c r="Z97" s="107"/>
      <c r="AA97" s="119"/>
    </row>
    <row r="98" spans="6:27" x14ac:dyDescent="0.25">
      <c r="F98" s="107"/>
      <c r="G98" s="107"/>
      <c r="H98" s="107"/>
      <c r="I98" s="107"/>
      <c r="J98" s="107"/>
      <c r="K98" s="107"/>
      <c r="L98" s="107"/>
      <c r="M98" s="107"/>
      <c r="N98" s="107"/>
      <c r="O98" s="107"/>
      <c r="P98" s="107"/>
      <c r="Q98" s="107"/>
      <c r="R98" s="107"/>
      <c r="S98" s="107"/>
      <c r="T98" s="107"/>
      <c r="U98" s="107"/>
      <c r="V98" s="107"/>
      <c r="W98" s="107"/>
      <c r="X98" s="107"/>
      <c r="Y98" s="107"/>
      <c r="Z98" s="107"/>
      <c r="AA98" s="119"/>
    </row>
    <row r="99" spans="6:27" x14ac:dyDescent="0.25">
      <c r="F99" s="107"/>
      <c r="G99" s="107"/>
      <c r="H99" s="107"/>
      <c r="I99" s="107"/>
      <c r="J99" s="107"/>
      <c r="K99" s="107"/>
      <c r="L99" s="107"/>
      <c r="M99" s="107"/>
      <c r="N99" s="107"/>
      <c r="O99" s="107"/>
      <c r="P99" s="107"/>
      <c r="Q99" s="107"/>
      <c r="R99" s="107"/>
      <c r="S99" s="107"/>
      <c r="T99" s="107"/>
      <c r="U99" s="107"/>
      <c r="V99" s="107"/>
      <c r="W99" s="107"/>
      <c r="X99" s="107"/>
      <c r="Y99" s="107"/>
      <c r="Z99" s="107"/>
      <c r="AA99" s="119"/>
    </row>
    <row r="100" spans="6:27" x14ac:dyDescent="0.25">
      <c r="F100" s="107"/>
      <c r="G100" s="107"/>
      <c r="H100" s="107"/>
      <c r="I100" s="107"/>
      <c r="J100" s="107"/>
      <c r="K100" s="107"/>
      <c r="L100" s="107"/>
      <c r="M100" s="107"/>
      <c r="N100" s="107"/>
      <c r="O100" s="107"/>
      <c r="P100" s="107"/>
      <c r="Q100" s="107"/>
      <c r="R100" s="107"/>
      <c r="S100" s="107"/>
      <c r="T100" s="107"/>
      <c r="U100" s="107"/>
      <c r="V100" s="107"/>
      <c r="W100" s="107"/>
      <c r="X100" s="107"/>
      <c r="Y100" s="107"/>
      <c r="Z100" s="107"/>
      <c r="AA100" s="119"/>
    </row>
    <row r="101" spans="6:27" x14ac:dyDescent="0.25">
      <c r="F101" s="107"/>
      <c r="G101" s="107"/>
      <c r="H101" s="107"/>
      <c r="I101" s="107"/>
      <c r="J101" s="107"/>
      <c r="K101" s="107"/>
      <c r="L101" s="107"/>
      <c r="M101" s="107"/>
      <c r="N101" s="107"/>
      <c r="O101" s="107"/>
      <c r="P101" s="107"/>
      <c r="Q101" s="107"/>
      <c r="R101" s="107"/>
      <c r="S101" s="107"/>
      <c r="T101" s="107"/>
      <c r="U101" s="107"/>
      <c r="V101" s="107"/>
      <c r="W101" s="107"/>
      <c r="X101" s="107"/>
      <c r="Y101" s="107"/>
      <c r="Z101" s="107"/>
      <c r="AA101" s="119"/>
    </row>
    <row r="102" spans="6:27" x14ac:dyDescent="0.25">
      <c r="F102" s="107"/>
      <c r="G102" s="107"/>
      <c r="H102" s="107"/>
      <c r="I102" s="107"/>
      <c r="J102" s="107"/>
      <c r="K102" s="107"/>
      <c r="L102" s="107"/>
      <c r="M102" s="107"/>
      <c r="N102" s="107"/>
      <c r="O102" s="107"/>
      <c r="P102" s="107"/>
      <c r="Q102" s="107"/>
      <c r="R102" s="107"/>
      <c r="S102" s="107"/>
      <c r="T102" s="107"/>
      <c r="U102" s="107"/>
      <c r="V102" s="107"/>
      <c r="W102" s="107"/>
      <c r="X102" s="107"/>
      <c r="Y102" s="107"/>
      <c r="Z102" s="107"/>
    </row>
    <row r="103" spans="6:27" x14ac:dyDescent="0.25">
      <c r="F103" s="107"/>
      <c r="G103" s="107"/>
      <c r="H103" s="107"/>
      <c r="I103" s="107"/>
      <c r="J103" s="107"/>
      <c r="K103" s="107"/>
      <c r="L103" s="107"/>
      <c r="M103" s="107"/>
      <c r="N103" s="107"/>
      <c r="O103" s="107"/>
      <c r="P103" s="107"/>
      <c r="Q103" s="107"/>
      <c r="R103" s="107"/>
      <c r="S103" s="107"/>
      <c r="T103" s="107"/>
      <c r="U103" s="107"/>
      <c r="V103" s="107"/>
      <c r="W103" s="107"/>
      <c r="X103" s="107"/>
      <c r="Y103" s="107"/>
      <c r="Z103" s="107"/>
    </row>
    <row r="104" spans="6:27" x14ac:dyDescent="0.25">
      <c r="F104" s="107"/>
      <c r="G104" s="107"/>
      <c r="H104" s="107"/>
      <c r="I104" s="107"/>
      <c r="J104" s="107"/>
      <c r="K104" s="107"/>
      <c r="L104" s="107"/>
      <c r="M104" s="107"/>
      <c r="N104" s="107"/>
      <c r="O104" s="107"/>
      <c r="P104" s="107"/>
      <c r="Q104" s="107"/>
      <c r="R104" s="107"/>
      <c r="S104" s="107"/>
      <c r="T104" s="107"/>
      <c r="U104" s="107"/>
      <c r="V104" s="107"/>
      <c r="W104" s="107"/>
      <c r="X104" s="107"/>
      <c r="Y104" s="107"/>
      <c r="Z104" s="107"/>
    </row>
    <row r="105" spans="6:27" x14ac:dyDescent="0.25">
      <c r="F105" s="107"/>
      <c r="G105" s="107"/>
      <c r="H105" s="107"/>
      <c r="I105" s="107"/>
      <c r="J105" s="107"/>
      <c r="K105" s="107"/>
      <c r="L105" s="107"/>
      <c r="M105" s="107"/>
      <c r="N105" s="107"/>
      <c r="O105" s="107"/>
      <c r="P105" s="107"/>
      <c r="Q105" s="107"/>
      <c r="R105" s="107"/>
      <c r="S105" s="107"/>
      <c r="T105" s="107"/>
      <c r="U105" s="107"/>
      <c r="V105" s="107"/>
      <c r="W105" s="107"/>
      <c r="X105" s="107"/>
      <c r="Y105" s="107"/>
      <c r="Z105" s="107"/>
    </row>
    <row r="106" spans="6:27" x14ac:dyDescent="0.25">
      <c r="F106" s="107"/>
      <c r="G106" s="107"/>
      <c r="H106" s="107"/>
      <c r="I106" s="107"/>
      <c r="J106" s="107"/>
      <c r="K106" s="107"/>
      <c r="L106" s="107"/>
      <c r="M106" s="107"/>
      <c r="N106" s="107"/>
      <c r="O106" s="107"/>
      <c r="P106" s="107"/>
      <c r="Q106" s="107"/>
      <c r="R106" s="107"/>
      <c r="S106" s="107"/>
      <c r="T106" s="107"/>
      <c r="U106" s="107"/>
      <c r="V106" s="107"/>
      <c r="W106" s="107"/>
      <c r="X106" s="107"/>
      <c r="Y106" s="107"/>
      <c r="Z106" s="107"/>
    </row>
    <row r="107" spans="6:27" x14ac:dyDescent="0.25">
      <c r="F107" s="107"/>
      <c r="G107" s="107"/>
      <c r="H107" s="107"/>
      <c r="I107" s="107"/>
      <c r="J107" s="107"/>
      <c r="K107" s="107"/>
      <c r="L107" s="107"/>
      <c r="M107" s="107"/>
      <c r="N107" s="107"/>
      <c r="O107" s="107"/>
      <c r="P107" s="107"/>
      <c r="Q107" s="107"/>
      <c r="R107" s="107"/>
      <c r="S107" s="107"/>
      <c r="T107" s="107"/>
      <c r="U107" s="107"/>
      <c r="V107" s="107"/>
      <c r="W107" s="107"/>
      <c r="X107" s="107"/>
      <c r="Y107" s="107"/>
      <c r="Z107" s="107"/>
    </row>
    <row r="108" spans="6:27" x14ac:dyDescent="0.25">
      <c r="F108" s="107"/>
      <c r="G108" s="107"/>
      <c r="H108" s="107"/>
      <c r="I108" s="107"/>
      <c r="J108" s="107"/>
      <c r="K108" s="107"/>
      <c r="L108" s="107"/>
      <c r="M108" s="107"/>
      <c r="N108" s="107"/>
      <c r="O108" s="107"/>
      <c r="P108" s="107"/>
      <c r="Q108" s="107"/>
      <c r="R108" s="107"/>
      <c r="S108" s="107"/>
      <c r="T108" s="107"/>
      <c r="U108" s="107"/>
      <c r="V108" s="107"/>
      <c r="W108" s="107"/>
      <c r="X108" s="107"/>
      <c r="Y108" s="107"/>
      <c r="Z108" s="107"/>
    </row>
    <row r="109" spans="6:27" x14ac:dyDescent="0.25">
      <c r="F109" s="107"/>
      <c r="G109" s="107"/>
      <c r="H109" s="107"/>
      <c r="I109" s="107"/>
      <c r="J109" s="107"/>
      <c r="K109" s="107"/>
      <c r="L109" s="107"/>
      <c r="M109" s="107"/>
      <c r="N109" s="107"/>
      <c r="O109" s="107"/>
      <c r="P109" s="107"/>
      <c r="Q109" s="107"/>
      <c r="R109" s="107"/>
      <c r="S109" s="107"/>
      <c r="T109" s="107"/>
      <c r="U109" s="107"/>
      <c r="V109" s="107"/>
      <c r="W109" s="107"/>
      <c r="X109" s="107"/>
      <c r="Y109" s="107"/>
      <c r="Z109" s="107"/>
    </row>
    <row r="110" spans="6:27" x14ac:dyDescent="0.25">
      <c r="F110" s="107"/>
      <c r="G110" s="107"/>
      <c r="H110" s="107"/>
      <c r="I110" s="107"/>
      <c r="J110" s="107"/>
      <c r="K110" s="107"/>
      <c r="L110" s="107"/>
      <c r="M110" s="107"/>
      <c r="N110" s="107"/>
      <c r="O110" s="107"/>
      <c r="P110" s="107"/>
      <c r="Q110" s="107"/>
      <c r="R110" s="107"/>
      <c r="S110" s="107"/>
      <c r="T110" s="107"/>
      <c r="U110" s="107"/>
      <c r="V110" s="107"/>
      <c r="W110" s="107"/>
      <c r="X110" s="107"/>
      <c r="Y110" s="107"/>
      <c r="Z110" s="107"/>
    </row>
    <row r="111" spans="6:27" x14ac:dyDescent="0.25">
      <c r="F111" s="107"/>
      <c r="G111" s="107"/>
      <c r="H111" s="107"/>
      <c r="I111" s="107"/>
      <c r="J111" s="107"/>
      <c r="K111" s="107"/>
      <c r="L111" s="107"/>
      <c r="M111" s="107"/>
      <c r="N111" s="107"/>
      <c r="O111" s="107"/>
      <c r="P111" s="107"/>
      <c r="Q111" s="107"/>
      <c r="R111" s="107"/>
      <c r="S111" s="107"/>
      <c r="T111" s="107"/>
      <c r="U111" s="107"/>
      <c r="V111" s="107"/>
      <c r="W111" s="107"/>
      <c r="X111" s="107"/>
      <c r="Y111" s="107"/>
      <c r="Z111" s="107"/>
    </row>
    <row r="112" spans="6:27" x14ac:dyDescent="0.25">
      <c r="F112" s="107"/>
      <c r="G112" s="107"/>
      <c r="H112" s="107"/>
      <c r="I112" s="107"/>
      <c r="J112" s="107"/>
      <c r="K112" s="107"/>
      <c r="L112" s="107"/>
      <c r="M112" s="107"/>
      <c r="N112" s="107"/>
      <c r="O112" s="107"/>
      <c r="P112" s="107"/>
      <c r="Q112" s="107"/>
      <c r="R112" s="107"/>
      <c r="S112" s="107"/>
      <c r="T112" s="107"/>
      <c r="U112" s="107"/>
      <c r="V112" s="107"/>
      <c r="W112" s="107"/>
      <c r="X112" s="107"/>
      <c r="Y112" s="107"/>
      <c r="Z112" s="107"/>
    </row>
    <row r="113" spans="6:26" x14ac:dyDescent="0.25">
      <c r="F113" s="107"/>
      <c r="G113" s="107"/>
      <c r="H113" s="107"/>
      <c r="I113" s="107"/>
      <c r="J113" s="107"/>
      <c r="K113" s="107"/>
      <c r="L113" s="107"/>
      <c r="M113" s="107"/>
      <c r="N113" s="107"/>
      <c r="O113" s="107"/>
      <c r="P113" s="107"/>
      <c r="Q113" s="107"/>
      <c r="R113" s="107"/>
      <c r="S113" s="107"/>
      <c r="T113" s="107"/>
      <c r="U113" s="107"/>
      <c r="V113" s="107"/>
      <c r="W113" s="107"/>
      <c r="X113" s="107"/>
      <c r="Y113" s="107"/>
      <c r="Z113" s="107"/>
    </row>
    <row r="114" spans="6:26" x14ac:dyDescent="0.25">
      <c r="F114" s="107"/>
      <c r="G114" s="107"/>
      <c r="H114" s="107"/>
      <c r="I114" s="107"/>
      <c r="J114" s="107"/>
      <c r="K114" s="107"/>
      <c r="L114" s="107"/>
      <c r="M114" s="107"/>
      <c r="N114" s="107"/>
      <c r="O114" s="107"/>
      <c r="P114" s="107"/>
      <c r="Q114" s="107"/>
      <c r="R114" s="107"/>
      <c r="S114" s="107"/>
      <c r="T114" s="107"/>
      <c r="U114" s="107"/>
      <c r="V114" s="107"/>
      <c r="W114" s="107"/>
      <c r="X114" s="107"/>
      <c r="Y114" s="107"/>
      <c r="Z114" s="107"/>
    </row>
    <row r="115" spans="6:26" x14ac:dyDescent="0.25">
      <c r="F115" s="107"/>
      <c r="G115" s="107"/>
      <c r="H115" s="107"/>
      <c r="I115" s="107"/>
      <c r="J115" s="107"/>
      <c r="K115" s="107"/>
      <c r="L115" s="107"/>
      <c r="M115" s="107"/>
      <c r="N115" s="107"/>
      <c r="O115" s="107"/>
      <c r="P115" s="107"/>
      <c r="Q115" s="107"/>
      <c r="R115" s="107"/>
      <c r="S115" s="107"/>
      <c r="T115" s="107"/>
      <c r="U115" s="107"/>
      <c r="V115" s="107"/>
      <c r="W115" s="107"/>
      <c r="X115" s="107"/>
      <c r="Y115" s="107"/>
      <c r="Z115" s="107"/>
    </row>
    <row r="116" spans="6:26" x14ac:dyDescent="0.25">
      <c r="F116" s="107"/>
      <c r="G116" s="107"/>
      <c r="H116" s="107"/>
      <c r="I116" s="107"/>
      <c r="J116" s="107"/>
      <c r="K116" s="107"/>
      <c r="L116" s="107"/>
      <c r="M116" s="107"/>
      <c r="N116" s="107"/>
      <c r="O116" s="107"/>
      <c r="P116" s="107"/>
      <c r="Q116" s="107"/>
      <c r="R116" s="107"/>
      <c r="S116" s="107"/>
      <c r="T116" s="107"/>
      <c r="U116" s="107"/>
      <c r="V116" s="107"/>
      <c r="W116" s="107"/>
      <c r="X116" s="107"/>
      <c r="Y116" s="107"/>
      <c r="Z116" s="107"/>
    </row>
    <row r="117" spans="6:26" x14ac:dyDescent="0.25">
      <c r="F117" s="107"/>
      <c r="G117" s="107"/>
      <c r="H117" s="107"/>
      <c r="I117" s="107"/>
      <c r="J117" s="107"/>
      <c r="K117" s="107"/>
      <c r="L117" s="107"/>
      <c r="M117" s="107"/>
      <c r="N117" s="107"/>
      <c r="O117" s="107"/>
      <c r="P117" s="107"/>
      <c r="Q117" s="107"/>
      <c r="R117" s="107"/>
      <c r="S117" s="107"/>
      <c r="T117" s="107"/>
      <c r="U117" s="107"/>
      <c r="V117" s="107"/>
      <c r="W117" s="107"/>
      <c r="X117" s="107"/>
      <c r="Y117" s="107"/>
      <c r="Z117" s="107"/>
    </row>
    <row r="118" spans="6:26" x14ac:dyDescent="0.25">
      <c r="F118" s="107"/>
      <c r="G118" s="107"/>
      <c r="H118" s="107"/>
      <c r="I118" s="107"/>
      <c r="J118" s="107"/>
      <c r="K118" s="107"/>
      <c r="L118" s="107"/>
      <c r="M118" s="107"/>
      <c r="N118" s="107"/>
      <c r="O118" s="107"/>
      <c r="P118" s="107"/>
      <c r="Q118" s="107"/>
      <c r="R118" s="107"/>
      <c r="S118" s="107"/>
      <c r="T118" s="107"/>
      <c r="U118" s="107"/>
      <c r="V118" s="107"/>
      <c r="W118" s="107"/>
      <c r="X118" s="107"/>
      <c r="Y118" s="107"/>
      <c r="Z118" s="107"/>
    </row>
    <row r="119" spans="6:26" x14ac:dyDescent="0.25">
      <c r="F119" s="107"/>
      <c r="G119" s="107"/>
      <c r="H119" s="107"/>
      <c r="I119" s="107"/>
      <c r="J119" s="107"/>
      <c r="K119" s="107"/>
      <c r="L119" s="107"/>
      <c r="M119" s="107"/>
      <c r="N119" s="107"/>
      <c r="O119" s="107"/>
      <c r="P119" s="107"/>
      <c r="Q119" s="107"/>
      <c r="R119" s="107"/>
      <c r="S119" s="107"/>
      <c r="T119" s="107"/>
      <c r="U119" s="107"/>
      <c r="V119" s="107"/>
      <c r="W119" s="107"/>
      <c r="X119" s="107"/>
      <c r="Y119" s="107"/>
      <c r="Z119" s="107"/>
    </row>
    <row r="120" spans="6:26" x14ac:dyDescent="0.25">
      <c r="F120" s="107"/>
      <c r="G120" s="107"/>
      <c r="H120" s="107"/>
      <c r="I120" s="107"/>
      <c r="J120" s="107"/>
      <c r="K120" s="107"/>
      <c r="L120" s="107"/>
      <c r="M120" s="107"/>
      <c r="N120" s="107"/>
      <c r="O120" s="107"/>
      <c r="P120" s="107"/>
      <c r="Q120" s="107"/>
      <c r="R120" s="107"/>
      <c r="S120" s="107"/>
      <c r="T120" s="107"/>
      <c r="U120" s="107"/>
      <c r="V120" s="107"/>
      <c r="W120" s="107"/>
      <c r="X120" s="107"/>
      <c r="Y120" s="107"/>
      <c r="Z120" s="107"/>
    </row>
    <row r="121" spans="6:26" x14ac:dyDescent="0.25">
      <c r="F121" s="107"/>
      <c r="G121" s="107"/>
      <c r="H121" s="107"/>
      <c r="I121" s="107"/>
      <c r="J121" s="107"/>
      <c r="K121" s="107"/>
      <c r="L121" s="107"/>
      <c r="M121" s="107"/>
      <c r="N121" s="107"/>
      <c r="O121" s="107"/>
      <c r="P121" s="107"/>
      <c r="Q121" s="107"/>
      <c r="R121" s="107"/>
      <c r="S121" s="107"/>
      <c r="T121" s="107"/>
      <c r="U121" s="107"/>
      <c r="V121" s="107"/>
      <c r="W121" s="107"/>
      <c r="X121" s="107"/>
      <c r="Y121" s="107"/>
      <c r="Z121" s="107"/>
    </row>
    <row r="122" spans="6:26" x14ac:dyDescent="0.25">
      <c r="F122" s="107"/>
      <c r="G122" s="107"/>
      <c r="H122" s="107"/>
      <c r="I122" s="107"/>
      <c r="J122" s="107"/>
      <c r="K122" s="107"/>
      <c r="L122" s="107"/>
      <c r="M122" s="107"/>
      <c r="N122" s="107"/>
      <c r="O122" s="107"/>
      <c r="P122" s="107"/>
      <c r="Q122" s="107"/>
      <c r="R122" s="107"/>
      <c r="S122" s="107"/>
      <c r="T122" s="107"/>
      <c r="U122" s="107"/>
      <c r="V122" s="107"/>
      <c r="W122" s="107"/>
      <c r="X122" s="107"/>
      <c r="Y122" s="107"/>
      <c r="Z122" s="107"/>
    </row>
    <row r="123" spans="6:26" x14ac:dyDescent="0.25">
      <c r="F123" s="107"/>
      <c r="G123" s="107"/>
      <c r="H123" s="107"/>
      <c r="I123" s="107"/>
      <c r="J123" s="107"/>
      <c r="K123" s="107"/>
      <c r="L123" s="107"/>
      <c r="M123" s="107"/>
      <c r="N123" s="107"/>
      <c r="O123" s="107"/>
      <c r="P123" s="107"/>
      <c r="Q123" s="107"/>
      <c r="R123" s="107"/>
      <c r="S123" s="107"/>
      <c r="T123" s="107"/>
      <c r="U123" s="107"/>
      <c r="V123" s="107"/>
      <c r="W123" s="107"/>
      <c r="X123" s="107"/>
      <c r="Y123" s="107"/>
      <c r="Z123" s="107"/>
    </row>
    <row r="124" spans="6:26" x14ac:dyDescent="0.25">
      <c r="F124" s="107"/>
      <c r="G124" s="107"/>
      <c r="H124" s="107"/>
      <c r="I124" s="107"/>
      <c r="J124" s="107"/>
      <c r="K124" s="107"/>
      <c r="L124" s="107"/>
      <c r="M124" s="107"/>
      <c r="N124" s="107"/>
      <c r="O124" s="107"/>
      <c r="P124" s="107"/>
      <c r="Q124" s="107"/>
      <c r="R124" s="107"/>
      <c r="S124" s="107"/>
      <c r="T124" s="107"/>
      <c r="U124" s="107"/>
      <c r="V124" s="107"/>
      <c r="W124" s="107"/>
      <c r="X124" s="107"/>
      <c r="Y124" s="107"/>
      <c r="Z124" s="107"/>
    </row>
    <row r="125" spans="6:26" x14ac:dyDescent="0.25">
      <c r="F125" s="107"/>
      <c r="G125" s="107"/>
      <c r="H125" s="107"/>
      <c r="I125" s="107"/>
      <c r="J125" s="107"/>
      <c r="K125" s="107"/>
      <c r="L125" s="107"/>
      <c r="M125" s="107"/>
      <c r="N125" s="107"/>
      <c r="O125" s="107"/>
      <c r="P125" s="107"/>
      <c r="Q125" s="107"/>
      <c r="R125" s="107"/>
      <c r="S125" s="107"/>
      <c r="T125" s="107"/>
      <c r="U125" s="107"/>
      <c r="V125" s="107"/>
      <c r="W125" s="107"/>
      <c r="X125" s="107"/>
      <c r="Y125" s="107"/>
      <c r="Z125" s="107"/>
    </row>
    <row r="126" spans="6:26" x14ac:dyDescent="0.25">
      <c r="F126" s="107"/>
      <c r="G126" s="107"/>
      <c r="H126" s="107"/>
      <c r="I126" s="107"/>
      <c r="J126" s="107"/>
      <c r="K126" s="107"/>
      <c r="L126" s="107"/>
      <c r="M126" s="107"/>
      <c r="N126" s="107"/>
      <c r="O126" s="107"/>
      <c r="P126" s="107"/>
      <c r="Q126" s="107"/>
      <c r="R126" s="107"/>
      <c r="S126" s="107"/>
      <c r="T126" s="107"/>
      <c r="U126" s="107"/>
      <c r="V126" s="107"/>
      <c r="W126" s="107"/>
      <c r="X126" s="107"/>
      <c r="Y126" s="107"/>
      <c r="Z126" s="107"/>
    </row>
    <row r="127" spans="6:26" x14ac:dyDescent="0.25">
      <c r="F127" s="107"/>
      <c r="G127" s="107"/>
      <c r="H127" s="107"/>
      <c r="I127" s="107"/>
      <c r="J127" s="107"/>
      <c r="K127" s="107"/>
      <c r="L127" s="107"/>
      <c r="M127" s="107"/>
      <c r="N127" s="107"/>
      <c r="O127" s="107"/>
      <c r="P127" s="107"/>
      <c r="Q127" s="107"/>
      <c r="R127" s="107"/>
      <c r="S127" s="107"/>
      <c r="T127" s="107"/>
      <c r="U127" s="107"/>
      <c r="V127" s="107"/>
      <c r="W127" s="107"/>
      <c r="X127" s="107"/>
      <c r="Y127" s="107"/>
      <c r="Z127" s="107"/>
    </row>
    <row r="128" spans="6:26" x14ac:dyDescent="0.25">
      <c r="F128" s="107"/>
      <c r="G128" s="107"/>
      <c r="H128" s="107"/>
      <c r="I128" s="107"/>
      <c r="J128" s="107"/>
      <c r="K128" s="107"/>
      <c r="L128" s="107"/>
      <c r="M128" s="107"/>
      <c r="N128" s="107"/>
      <c r="O128" s="107"/>
      <c r="P128" s="107"/>
      <c r="Q128" s="107"/>
      <c r="R128" s="107"/>
      <c r="S128" s="107"/>
      <c r="T128" s="107"/>
      <c r="U128" s="107"/>
      <c r="V128" s="107"/>
      <c r="W128" s="107"/>
      <c r="X128" s="107"/>
      <c r="Y128" s="107"/>
      <c r="Z128" s="107"/>
    </row>
    <row r="129" spans="6:26" x14ac:dyDescent="0.25">
      <c r="F129" s="107"/>
      <c r="G129" s="107"/>
      <c r="H129" s="107"/>
      <c r="I129" s="107"/>
      <c r="J129" s="107"/>
      <c r="K129" s="107"/>
      <c r="L129" s="107"/>
      <c r="M129" s="107"/>
      <c r="N129" s="107"/>
      <c r="O129" s="107"/>
      <c r="P129" s="107"/>
      <c r="Q129" s="107"/>
      <c r="R129" s="107"/>
      <c r="S129" s="107"/>
      <c r="T129" s="107"/>
      <c r="U129" s="107"/>
      <c r="V129" s="107"/>
      <c r="W129" s="107"/>
      <c r="X129" s="107"/>
      <c r="Y129" s="107"/>
      <c r="Z129" s="107"/>
    </row>
    <row r="130" spans="6:26" x14ac:dyDescent="0.25">
      <c r="F130" s="107"/>
      <c r="G130" s="107"/>
      <c r="H130" s="107"/>
      <c r="I130" s="107"/>
      <c r="J130" s="107"/>
      <c r="K130" s="107"/>
      <c r="L130" s="107"/>
      <c r="M130" s="107"/>
      <c r="N130" s="107"/>
      <c r="O130" s="107"/>
      <c r="P130" s="107"/>
      <c r="Q130" s="107"/>
      <c r="R130" s="107"/>
      <c r="S130" s="107"/>
      <c r="T130" s="107"/>
      <c r="U130" s="107"/>
      <c r="V130" s="107"/>
      <c r="W130" s="107"/>
      <c r="X130" s="107"/>
      <c r="Y130" s="107"/>
      <c r="Z130" s="107"/>
    </row>
    <row r="131" spans="6:26" x14ac:dyDescent="0.25">
      <c r="F131" s="107"/>
      <c r="G131" s="107"/>
      <c r="H131" s="107"/>
      <c r="I131" s="107"/>
      <c r="J131" s="107"/>
      <c r="K131" s="107"/>
      <c r="L131" s="107"/>
      <c r="M131" s="107"/>
      <c r="N131" s="107"/>
      <c r="O131" s="107"/>
      <c r="P131" s="107"/>
      <c r="Q131" s="107"/>
      <c r="R131" s="107"/>
      <c r="S131" s="107"/>
      <c r="T131" s="107"/>
      <c r="U131" s="107"/>
      <c r="V131" s="107"/>
      <c r="W131" s="107"/>
      <c r="X131" s="107"/>
      <c r="Y131" s="107"/>
      <c r="Z131" s="107"/>
    </row>
    <row r="132" spans="6:26" x14ac:dyDescent="0.25">
      <c r="F132" s="107"/>
      <c r="G132" s="107"/>
      <c r="H132" s="107"/>
      <c r="I132" s="107"/>
      <c r="J132" s="107"/>
      <c r="K132" s="107"/>
      <c r="L132" s="107"/>
      <c r="M132" s="107"/>
      <c r="N132" s="107"/>
      <c r="O132" s="107"/>
      <c r="P132" s="107"/>
      <c r="Q132" s="107"/>
      <c r="R132" s="107"/>
      <c r="S132" s="107"/>
      <c r="T132" s="107"/>
      <c r="U132" s="107"/>
      <c r="V132" s="107"/>
      <c r="W132" s="107"/>
      <c r="X132" s="107"/>
      <c r="Y132" s="107"/>
      <c r="Z132" s="107"/>
    </row>
    <row r="133" spans="6:26" x14ac:dyDescent="0.25">
      <c r="F133" s="107"/>
      <c r="G133" s="107"/>
      <c r="H133" s="107"/>
      <c r="I133" s="107"/>
      <c r="J133" s="107"/>
      <c r="K133" s="107"/>
      <c r="L133" s="107"/>
      <c r="M133" s="107"/>
      <c r="N133" s="107"/>
      <c r="O133" s="107"/>
      <c r="P133" s="107"/>
      <c r="Q133" s="107"/>
      <c r="R133" s="107"/>
      <c r="S133" s="107"/>
      <c r="T133" s="107"/>
      <c r="U133" s="107"/>
      <c r="V133" s="107"/>
      <c r="W133" s="107"/>
      <c r="X133" s="107"/>
      <c r="Y133" s="107"/>
      <c r="Z133" s="107"/>
    </row>
    <row r="134" spans="6:26" x14ac:dyDescent="0.25">
      <c r="F134" s="107"/>
      <c r="G134" s="107"/>
      <c r="H134" s="107"/>
      <c r="I134" s="107"/>
      <c r="J134" s="107"/>
      <c r="K134" s="107"/>
      <c r="L134" s="107"/>
      <c r="M134" s="107"/>
      <c r="N134" s="107"/>
      <c r="O134" s="107"/>
      <c r="P134" s="107"/>
      <c r="Q134" s="107"/>
      <c r="R134" s="107"/>
      <c r="S134" s="107"/>
      <c r="T134" s="107"/>
      <c r="U134" s="107"/>
      <c r="V134" s="107"/>
      <c r="W134" s="107"/>
      <c r="X134" s="107"/>
      <c r="Y134" s="107"/>
      <c r="Z134" s="107"/>
    </row>
    <row r="135" spans="6:26" x14ac:dyDescent="0.25">
      <c r="F135" s="107"/>
      <c r="G135" s="107"/>
      <c r="H135" s="107"/>
      <c r="I135" s="107"/>
      <c r="J135" s="107"/>
      <c r="K135" s="107"/>
      <c r="L135" s="107"/>
      <c r="M135" s="107"/>
      <c r="N135" s="107"/>
      <c r="O135" s="107"/>
      <c r="P135" s="107"/>
      <c r="Q135" s="107"/>
      <c r="R135" s="107"/>
      <c r="S135" s="107"/>
      <c r="T135" s="107"/>
      <c r="U135" s="107"/>
      <c r="V135" s="107"/>
      <c r="W135" s="107"/>
      <c r="X135" s="107"/>
      <c r="Y135" s="107"/>
      <c r="Z135" s="107"/>
    </row>
    <row r="136" spans="6:26" x14ac:dyDescent="0.25">
      <c r="F136" s="107"/>
      <c r="G136" s="107"/>
      <c r="H136" s="107"/>
      <c r="I136" s="107"/>
      <c r="J136" s="107"/>
      <c r="K136" s="107"/>
      <c r="L136" s="107"/>
      <c r="M136" s="107"/>
      <c r="N136" s="107"/>
      <c r="O136" s="107"/>
      <c r="P136" s="107"/>
      <c r="Q136" s="107"/>
      <c r="R136" s="107"/>
      <c r="S136" s="107"/>
      <c r="T136" s="107"/>
      <c r="U136" s="107"/>
      <c r="V136" s="107"/>
      <c r="W136" s="107"/>
      <c r="X136" s="107"/>
      <c r="Y136" s="107"/>
      <c r="Z136" s="107"/>
    </row>
    <row r="137" spans="6:26" x14ac:dyDescent="0.25">
      <c r="F137" s="107"/>
      <c r="G137" s="107"/>
      <c r="H137" s="107"/>
      <c r="I137" s="107"/>
      <c r="J137" s="107"/>
      <c r="K137" s="107"/>
      <c r="L137" s="107"/>
      <c r="M137" s="107"/>
      <c r="N137" s="107"/>
      <c r="O137" s="107"/>
      <c r="P137" s="107"/>
      <c r="Q137" s="107"/>
      <c r="R137" s="107"/>
      <c r="S137" s="107"/>
      <c r="T137" s="107"/>
      <c r="U137" s="107"/>
      <c r="V137" s="107"/>
      <c r="W137" s="107"/>
      <c r="X137" s="107"/>
      <c r="Y137" s="107"/>
      <c r="Z137" s="107"/>
    </row>
    <row r="138" spans="6:26" x14ac:dyDescent="0.25">
      <c r="F138" s="107"/>
      <c r="G138" s="107"/>
      <c r="H138" s="107"/>
      <c r="I138" s="107"/>
      <c r="J138" s="107"/>
      <c r="K138" s="107"/>
      <c r="L138" s="107"/>
      <c r="M138" s="107"/>
      <c r="N138" s="107"/>
      <c r="O138" s="107"/>
      <c r="P138" s="107"/>
      <c r="Q138" s="107"/>
      <c r="R138" s="107"/>
      <c r="S138" s="107"/>
      <c r="T138" s="107"/>
      <c r="U138" s="107"/>
      <c r="V138" s="107"/>
      <c r="W138" s="107"/>
      <c r="X138" s="107"/>
      <c r="Y138" s="107"/>
      <c r="Z138" s="107"/>
    </row>
    <row r="139" spans="6:26" x14ac:dyDescent="0.25">
      <c r="F139" s="107"/>
      <c r="G139" s="107"/>
      <c r="H139" s="107"/>
      <c r="I139" s="107"/>
      <c r="J139" s="107"/>
      <c r="K139" s="107"/>
      <c r="L139" s="107"/>
      <c r="M139" s="107"/>
      <c r="N139" s="107"/>
      <c r="O139" s="107"/>
      <c r="P139" s="107"/>
      <c r="Q139" s="107"/>
      <c r="R139" s="107"/>
      <c r="S139" s="107"/>
      <c r="T139" s="107"/>
      <c r="U139" s="107"/>
      <c r="V139" s="107"/>
      <c r="W139" s="107"/>
      <c r="X139" s="107"/>
      <c r="Y139" s="107"/>
      <c r="Z139" s="107"/>
    </row>
    <row r="140" spans="6:26" x14ac:dyDescent="0.25">
      <c r="F140" s="107"/>
      <c r="G140" s="107"/>
      <c r="H140" s="107"/>
      <c r="I140" s="107"/>
      <c r="J140" s="107"/>
      <c r="K140" s="107"/>
      <c r="L140" s="107"/>
      <c r="M140" s="107"/>
      <c r="N140" s="107"/>
      <c r="O140" s="107"/>
      <c r="P140" s="107"/>
      <c r="Q140" s="107"/>
      <c r="R140" s="107"/>
      <c r="S140" s="107"/>
      <c r="T140" s="107"/>
      <c r="U140" s="107"/>
      <c r="V140" s="107"/>
      <c r="W140" s="107"/>
      <c r="X140" s="107"/>
      <c r="Y140" s="107"/>
      <c r="Z140" s="107"/>
    </row>
    <row r="141" spans="6:26" x14ac:dyDescent="0.25">
      <c r="F141" s="107"/>
      <c r="G141" s="107"/>
      <c r="H141" s="107"/>
      <c r="I141" s="107"/>
      <c r="J141" s="107"/>
      <c r="K141" s="107"/>
      <c r="L141" s="107"/>
      <c r="M141" s="107"/>
      <c r="N141" s="107"/>
      <c r="O141" s="107"/>
      <c r="P141" s="107"/>
      <c r="Q141" s="107"/>
      <c r="R141" s="107"/>
      <c r="S141" s="107"/>
      <c r="T141" s="107"/>
      <c r="U141" s="107"/>
      <c r="V141" s="107"/>
      <c r="W141" s="107"/>
      <c r="X141" s="107"/>
      <c r="Y141" s="107"/>
      <c r="Z141" s="107"/>
    </row>
    <row r="142" spans="6:26" x14ac:dyDescent="0.25">
      <c r="F142" s="107"/>
      <c r="G142" s="107"/>
      <c r="H142" s="107"/>
      <c r="I142" s="107"/>
      <c r="J142" s="107"/>
      <c r="K142" s="107"/>
      <c r="L142" s="107"/>
      <c r="M142" s="107"/>
      <c r="N142" s="107"/>
      <c r="O142" s="107"/>
      <c r="P142" s="107"/>
      <c r="Q142" s="107"/>
      <c r="R142" s="107"/>
      <c r="S142" s="107"/>
      <c r="T142" s="107"/>
      <c r="U142" s="107"/>
      <c r="V142" s="107"/>
      <c r="W142" s="107"/>
      <c r="X142" s="107"/>
      <c r="Y142" s="107"/>
      <c r="Z142" s="107"/>
    </row>
    <row r="143" spans="6:26" x14ac:dyDescent="0.25">
      <c r="F143" s="107"/>
      <c r="G143" s="107"/>
      <c r="H143" s="107"/>
      <c r="I143" s="107"/>
      <c r="J143" s="107"/>
      <c r="K143" s="107"/>
      <c r="L143" s="107"/>
      <c r="M143" s="107"/>
      <c r="N143" s="107"/>
      <c r="O143" s="107"/>
      <c r="P143" s="107"/>
      <c r="Q143" s="107"/>
      <c r="R143" s="107"/>
      <c r="S143" s="107"/>
      <c r="T143" s="107"/>
      <c r="U143" s="107"/>
      <c r="V143" s="107"/>
      <c r="W143" s="107"/>
      <c r="X143" s="107"/>
      <c r="Y143" s="107"/>
      <c r="Z143" s="107"/>
    </row>
    <row r="144" spans="6:26" x14ac:dyDescent="0.25">
      <c r="F144" s="107"/>
      <c r="G144" s="107"/>
      <c r="H144" s="107"/>
      <c r="I144" s="107"/>
      <c r="J144" s="107"/>
      <c r="K144" s="107"/>
      <c r="L144" s="107"/>
      <c r="M144" s="107"/>
      <c r="N144" s="107"/>
      <c r="O144" s="107"/>
      <c r="P144" s="107"/>
      <c r="Q144" s="107"/>
      <c r="R144" s="107"/>
      <c r="S144" s="107"/>
      <c r="T144" s="107"/>
      <c r="U144" s="107"/>
      <c r="V144" s="107"/>
      <c r="W144" s="107"/>
      <c r="X144" s="107"/>
      <c r="Y144" s="107"/>
      <c r="Z144" s="107"/>
    </row>
    <row r="145" spans="6:26" x14ac:dyDescent="0.25">
      <c r="F145" s="107"/>
      <c r="G145" s="107"/>
      <c r="H145" s="107"/>
      <c r="I145" s="107"/>
      <c r="J145" s="107"/>
      <c r="K145" s="107"/>
      <c r="L145" s="107"/>
      <c r="M145" s="107"/>
      <c r="N145" s="107"/>
      <c r="O145" s="107"/>
      <c r="P145" s="107"/>
      <c r="Q145" s="107"/>
      <c r="R145" s="107"/>
      <c r="S145" s="107"/>
      <c r="T145" s="107"/>
      <c r="U145" s="107"/>
      <c r="V145" s="107"/>
      <c r="W145" s="107"/>
      <c r="X145" s="107"/>
      <c r="Y145" s="107"/>
      <c r="Z145" s="107"/>
    </row>
    <row r="146" spans="6:26" x14ac:dyDescent="0.25">
      <c r="F146" s="107"/>
      <c r="G146" s="107"/>
      <c r="H146" s="107"/>
      <c r="I146" s="107"/>
      <c r="J146" s="107"/>
      <c r="K146" s="107"/>
      <c r="L146" s="107"/>
      <c r="M146" s="107"/>
      <c r="N146" s="107"/>
      <c r="O146" s="107"/>
      <c r="P146" s="107"/>
      <c r="Q146" s="107"/>
      <c r="R146" s="107"/>
      <c r="S146" s="107"/>
      <c r="T146" s="107"/>
      <c r="U146" s="107"/>
      <c r="V146" s="107"/>
      <c r="W146" s="107"/>
      <c r="X146" s="107"/>
      <c r="Y146" s="107"/>
      <c r="Z146" s="107"/>
    </row>
    <row r="147" spans="6:26" x14ac:dyDescent="0.25">
      <c r="F147" s="107"/>
      <c r="G147" s="107"/>
      <c r="H147" s="107"/>
      <c r="I147" s="107"/>
      <c r="J147" s="107"/>
      <c r="K147" s="107"/>
      <c r="L147" s="107"/>
      <c r="M147" s="107"/>
      <c r="N147" s="107"/>
      <c r="O147" s="107"/>
      <c r="P147" s="107"/>
      <c r="Q147" s="107"/>
      <c r="R147" s="107"/>
      <c r="S147" s="107"/>
      <c r="T147" s="107"/>
      <c r="U147" s="107"/>
      <c r="V147" s="107"/>
      <c r="W147" s="107"/>
      <c r="X147" s="107"/>
      <c r="Y147" s="107"/>
      <c r="Z147" s="107"/>
    </row>
    <row r="148" spans="6:26" x14ac:dyDescent="0.25">
      <c r="F148" s="107"/>
      <c r="G148" s="107"/>
      <c r="H148" s="107"/>
      <c r="I148" s="107"/>
      <c r="J148" s="107"/>
      <c r="K148" s="107"/>
      <c r="L148" s="107"/>
      <c r="M148" s="107"/>
      <c r="N148" s="107"/>
      <c r="O148" s="107"/>
      <c r="P148" s="107"/>
      <c r="Q148" s="107"/>
      <c r="R148" s="107"/>
      <c r="S148" s="107"/>
      <c r="T148" s="107"/>
      <c r="U148" s="107"/>
      <c r="V148" s="107"/>
      <c r="W148" s="107"/>
      <c r="X148" s="107"/>
      <c r="Y148" s="107"/>
      <c r="Z148" s="107"/>
    </row>
    <row r="149" spans="6:26" x14ac:dyDescent="0.25">
      <c r="F149" s="107"/>
      <c r="G149" s="107"/>
      <c r="H149" s="107"/>
      <c r="I149" s="107"/>
      <c r="J149" s="107"/>
      <c r="K149" s="107"/>
      <c r="L149" s="107"/>
      <c r="M149" s="107"/>
      <c r="N149" s="107"/>
      <c r="O149" s="107"/>
      <c r="P149" s="107"/>
      <c r="Q149" s="107"/>
      <c r="R149" s="107"/>
      <c r="S149" s="107"/>
      <c r="T149" s="107"/>
      <c r="U149" s="107"/>
      <c r="V149" s="107"/>
      <c r="W149" s="107"/>
      <c r="X149" s="107"/>
      <c r="Y149" s="107"/>
      <c r="Z149" s="107"/>
    </row>
    <row r="150" spans="6:26" x14ac:dyDescent="0.25">
      <c r="F150" s="107"/>
      <c r="G150" s="107"/>
      <c r="H150" s="107"/>
      <c r="I150" s="107"/>
      <c r="J150" s="107"/>
      <c r="K150" s="107"/>
      <c r="L150" s="107"/>
      <c r="M150" s="107"/>
      <c r="N150" s="107"/>
      <c r="O150" s="107"/>
      <c r="P150" s="107"/>
      <c r="Q150" s="107"/>
      <c r="R150" s="107"/>
      <c r="S150" s="107"/>
      <c r="T150" s="107"/>
      <c r="U150" s="107"/>
      <c r="V150" s="107"/>
      <c r="W150" s="107"/>
      <c r="X150" s="107"/>
      <c r="Y150" s="107"/>
      <c r="Z150" s="107"/>
    </row>
    <row r="151" spans="6:26" x14ac:dyDescent="0.25">
      <c r="F151" s="107"/>
      <c r="G151" s="107"/>
      <c r="H151" s="107"/>
      <c r="I151" s="107"/>
      <c r="J151" s="107"/>
      <c r="K151" s="107"/>
      <c r="L151" s="107"/>
      <c r="M151" s="107"/>
      <c r="N151" s="107"/>
      <c r="O151" s="107"/>
      <c r="P151" s="107"/>
      <c r="Q151" s="107"/>
      <c r="R151" s="107"/>
      <c r="S151" s="107"/>
      <c r="T151" s="107"/>
      <c r="U151" s="107"/>
      <c r="V151" s="107"/>
      <c r="W151" s="107"/>
      <c r="X151" s="107"/>
      <c r="Y151" s="107"/>
      <c r="Z151" s="107"/>
    </row>
    <row r="152" spans="6:26" x14ac:dyDescent="0.25">
      <c r="F152" s="107"/>
      <c r="G152" s="107"/>
      <c r="H152" s="107"/>
      <c r="I152" s="107"/>
      <c r="J152" s="107"/>
      <c r="K152" s="107"/>
      <c r="L152" s="107"/>
      <c r="M152" s="107"/>
      <c r="N152" s="107"/>
      <c r="O152" s="107"/>
      <c r="P152" s="107"/>
      <c r="Q152" s="107"/>
      <c r="R152" s="107"/>
      <c r="S152" s="107"/>
      <c r="T152" s="107"/>
      <c r="U152" s="107"/>
      <c r="V152" s="107"/>
      <c r="W152" s="107"/>
      <c r="X152" s="107"/>
      <c r="Y152" s="107"/>
      <c r="Z152" s="107"/>
    </row>
    <row r="153" spans="6:26" x14ac:dyDescent="0.25">
      <c r="F153" s="107"/>
      <c r="G153" s="107"/>
      <c r="H153" s="107"/>
      <c r="I153" s="107"/>
      <c r="J153" s="107"/>
      <c r="K153" s="107"/>
      <c r="L153" s="107"/>
      <c r="M153" s="107"/>
      <c r="N153" s="107"/>
      <c r="O153" s="107"/>
      <c r="P153" s="107"/>
      <c r="Q153" s="107"/>
      <c r="R153" s="107"/>
      <c r="S153" s="107"/>
      <c r="T153" s="107"/>
      <c r="U153" s="107"/>
      <c r="V153" s="107"/>
      <c r="W153" s="107"/>
      <c r="X153" s="107"/>
      <c r="Y153" s="107"/>
      <c r="Z153" s="107"/>
    </row>
    <row r="154" spans="6:26" x14ac:dyDescent="0.25">
      <c r="F154" s="107"/>
      <c r="G154" s="107"/>
      <c r="H154" s="107"/>
      <c r="I154" s="107"/>
      <c r="J154" s="107"/>
      <c r="K154" s="107"/>
      <c r="L154" s="107"/>
      <c r="M154" s="107"/>
      <c r="N154" s="107"/>
      <c r="O154" s="107"/>
      <c r="P154" s="107"/>
      <c r="Q154" s="107"/>
      <c r="R154" s="107"/>
      <c r="S154" s="107"/>
      <c r="T154" s="107"/>
      <c r="U154" s="107"/>
      <c r="V154" s="107"/>
      <c r="W154" s="107"/>
      <c r="X154" s="107"/>
      <c r="Y154" s="107"/>
      <c r="Z154" s="107"/>
    </row>
    <row r="155" spans="6:26" x14ac:dyDescent="0.25">
      <c r="F155" s="107"/>
      <c r="G155" s="107"/>
      <c r="H155" s="107"/>
      <c r="I155" s="107"/>
      <c r="J155" s="107"/>
      <c r="K155" s="107"/>
      <c r="L155" s="107"/>
      <c r="M155" s="107"/>
      <c r="N155" s="107"/>
      <c r="O155" s="107"/>
      <c r="P155" s="107"/>
      <c r="Q155" s="107"/>
      <c r="R155" s="107"/>
      <c r="S155" s="107"/>
      <c r="T155" s="107"/>
      <c r="U155" s="107"/>
      <c r="V155" s="107"/>
      <c r="W155" s="107"/>
      <c r="X155" s="107"/>
      <c r="Y155" s="107"/>
      <c r="Z155" s="107"/>
    </row>
    <row r="156" spans="6:26" x14ac:dyDescent="0.25">
      <c r="F156" s="107"/>
      <c r="G156" s="107"/>
      <c r="H156" s="107"/>
      <c r="I156" s="107"/>
      <c r="J156" s="107"/>
      <c r="K156" s="107"/>
      <c r="L156" s="107"/>
      <c r="M156" s="107"/>
      <c r="N156" s="107"/>
      <c r="O156" s="107"/>
      <c r="P156" s="107"/>
      <c r="Q156" s="107"/>
      <c r="R156" s="107"/>
      <c r="S156" s="107"/>
      <c r="T156" s="107"/>
      <c r="U156" s="107"/>
      <c r="V156" s="107"/>
      <c r="W156" s="107"/>
      <c r="X156" s="107"/>
      <c r="Y156" s="107"/>
      <c r="Z156" s="107"/>
    </row>
    <row r="157" spans="6:26" x14ac:dyDescent="0.25">
      <c r="F157" s="107"/>
      <c r="G157" s="107"/>
      <c r="H157" s="107"/>
      <c r="I157" s="107"/>
      <c r="J157" s="107"/>
      <c r="K157" s="107"/>
      <c r="L157" s="107"/>
      <c r="M157" s="107"/>
      <c r="N157" s="107"/>
      <c r="O157" s="107"/>
      <c r="P157" s="107"/>
      <c r="Q157" s="107"/>
      <c r="R157" s="107"/>
      <c r="S157" s="107"/>
      <c r="T157" s="107"/>
      <c r="U157" s="107"/>
      <c r="V157" s="107"/>
      <c r="W157" s="107"/>
      <c r="X157" s="107"/>
      <c r="Y157" s="107"/>
      <c r="Z157" s="107"/>
    </row>
    <row r="158" spans="6:26" x14ac:dyDescent="0.25">
      <c r="F158" s="107"/>
      <c r="G158" s="107"/>
      <c r="H158" s="107"/>
      <c r="I158" s="107"/>
      <c r="J158" s="107"/>
      <c r="K158" s="107"/>
      <c r="L158" s="107"/>
      <c r="M158" s="107"/>
      <c r="N158" s="107"/>
      <c r="O158" s="107"/>
      <c r="P158" s="107"/>
      <c r="Q158" s="107"/>
      <c r="R158" s="107"/>
      <c r="S158" s="107"/>
      <c r="T158" s="107"/>
      <c r="U158" s="107"/>
      <c r="V158" s="107"/>
      <c r="W158" s="107"/>
      <c r="X158" s="107"/>
      <c r="Y158" s="107"/>
      <c r="Z158" s="107"/>
    </row>
    <row r="159" spans="6:26" x14ac:dyDescent="0.25">
      <c r="F159" s="107"/>
      <c r="G159" s="107"/>
      <c r="H159" s="107"/>
      <c r="I159" s="107"/>
      <c r="J159" s="107"/>
      <c r="K159" s="107"/>
      <c r="L159" s="107"/>
      <c r="M159" s="107"/>
      <c r="N159" s="107"/>
      <c r="O159" s="107"/>
      <c r="P159" s="107"/>
      <c r="Q159" s="107"/>
      <c r="R159" s="107"/>
      <c r="S159" s="107"/>
      <c r="T159" s="107"/>
      <c r="U159" s="107"/>
      <c r="V159" s="107"/>
      <c r="W159" s="107"/>
      <c r="X159" s="107"/>
      <c r="Y159" s="107"/>
      <c r="Z159" s="107"/>
    </row>
    <row r="160" spans="6:26" x14ac:dyDescent="0.25">
      <c r="F160" s="107"/>
      <c r="G160" s="107"/>
      <c r="H160" s="107"/>
      <c r="I160" s="107"/>
      <c r="J160" s="107"/>
      <c r="K160" s="107"/>
      <c r="L160" s="107"/>
      <c r="M160" s="107"/>
      <c r="N160" s="107"/>
      <c r="O160" s="107"/>
      <c r="P160" s="107"/>
      <c r="Q160" s="107"/>
      <c r="R160" s="107"/>
      <c r="S160" s="107"/>
      <c r="T160" s="107"/>
      <c r="U160" s="107"/>
      <c r="V160" s="107"/>
      <c r="W160" s="107"/>
      <c r="X160" s="107"/>
      <c r="Y160" s="107"/>
      <c r="Z160" s="107"/>
    </row>
    <row r="161" spans="6:26" x14ac:dyDescent="0.25">
      <c r="F161" s="107"/>
      <c r="G161" s="107"/>
      <c r="H161" s="107"/>
      <c r="I161" s="107"/>
      <c r="J161" s="107"/>
      <c r="K161" s="107"/>
      <c r="L161" s="107"/>
      <c r="M161" s="107"/>
      <c r="N161" s="107"/>
      <c r="O161" s="107"/>
      <c r="P161" s="107"/>
      <c r="Q161" s="107"/>
      <c r="R161" s="107"/>
      <c r="S161" s="107"/>
      <c r="T161" s="107"/>
      <c r="U161" s="107"/>
      <c r="V161" s="107"/>
      <c r="W161" s="107"/>
      <c r="X161" s="107"/>
      <c r="Y161" s="107"/>
      <c r="Z161" s="107"/>
    </row>
    <row r="162" spans="6:26" x14ac:dyDescent="0.25">
      <c r="F162" s="107"/>
      <c r="G162" s="107"/>
      <c r="H162" s="107"/>
      <c r="I162" s="107"/>
      <c r="J162" s="107"/>
      <c r="K162" s="107"/>
      <c r="L162" s="107"/>
      <c r="M162" s="107"/>
      <c r="N162" s="107"/>
      <c r="O162" s="107"/>
      <c r="P162" s="107"/>
      <c r="Q162" s="107"/>
      <c r="R162" s="107"/>
      <c r="S162" s="107"/>
      <c r="T162" s="107"/>
      <c r="U162" s="107"/>
      <c r="V162" s="107"/>
      <c r="W162" s="107"/>
      <c r="X162" s="107"/>
      <c r="Y162" s="107"/>
      <c r="Z162" s="107"/>
    </row>
    <row r="163" spans="6:26" x14ac:dyDescent="0.25">
      <c r="F163" s="107"/>
      <c r="G163" s="107"/>
      <c r="H163" s="107"/>
      <c r="I163" s="107"/>
      <c r="J163" s="107"/>
      <c r="K163" s="107"/>
      <c r="L163" s="107"/>
      <c r="M163" s="107"/>
      <c r="N163" s="107"/>
      <c r="O163" s="107"/>
      <c r="P163" s="107"/>
      <c r="Q163" s="107"/>
      <c r="R163" s="107"/>
      <c r="S163" s="107"/>
      <c r="T163" s="107"/>
      <c r="U163" s="107"/>
      <c r="V163" s="107"/>
      <c r="W163" s="107"/>
      <c r="X163" s="107"/>
      <c r="Y163" s="107"/>
      <c r="Z163" s="107"/>
    </row>
    <row r="164" spans="6:26" x14ac:dyDescent="0.25">
      <c r="F164" s="107"/>
      <c r="G164" s="107"/>
      <c r="H164" s="107"/>
      <c r="I164" s="107"/>
      <c r="J164" s="107"/>
      <c r="K164" s="107"/>
      <c r="L164" s="107"/>
      <c r="M164" s="107"/>
      <c r="N164" s="107"/>
      <c r="O164" s="107"/>
      <c r="P164" s="107"/>
      <c r="Q164" s="107"/>
      <c r="R164" s="107"/>
      <c r="S164" s="107"/>
      <c r="T164" s="107"/>
      <c r="U164" s="107"/>
      <c r="V164" s="107"/>
      <c r="W164" s="107"/>
      <c r="X164" s="107"/>
      <c r="Y164" s="107"/>
      <c r="Z164" s="107"/>
    </row>
    <row r="165" spans="6:26" x14ac:dyDescent="0.25">
      <c r="F165" s="107"/>
      <c r="G165" s="107"/>
      <c r="H165" s="107"/>
      <c r="I165" s="107"/>
      <c r="J165" s="107"/>
      <c r="K165" s="107"/>
      <c r="L165" s="107"/>
      <c r="M165" s="107"/>
      <c r="N165" s="107"/>
      <c r="O165" s="107"/>
      <c r="P165" s="107"/>
      <c r="Q165" s="107"/>
      <c r="R165" s="107"/>
      <c r="S165" s="107"/>
      <c r="T165" s="107"/>
      <c r="U165" s="107"/>
      <c r="V165" s="107"/>
      <c r="W165" s="107"/>
      <c r="X165" s="107"/>
      <c r="Y165" s="107"/>
      <c r="Z165" s="107"/>
    </row>
    <row r="166" spans="6:26" x14ac:dyDescent="0.25">
      <c r="F166" s="107"/>
      <c r="G166" s="107"/>
      <c r="H166" s="107"/>
      <c r="I166" s="107"/>
      <c r="J166" s="107"/>
      <c r="K166" s="107"/>
      <c r="L166" s="107"/>
      <c r="M166" s="107"/>
      <c r="N166" s="107"/>
      <c r="O166" s="107"/>
      <c r="P166" s="107"/>
      <c r="Q166" s="107"/>
      <c r="R166" s="107"/>
      <c r="S166" s="107"/>
      <c r="T166" s="107"/>
      <c r="U166" s="107"/>
      <c r="V166" s="107"/>
      <c r="W166" s="107"/>
      <c r="X166" s="107"/>
      <c r="Y166" s="107"/>
      <c r="Z166" s="107"/>
    </row>
    <row r="167" spans="6:26" x14ac:dyDescent="0.25">
      <c r="F167" s="107"/>
      <c r="G167" s="107"/>
      <c r="H167" s="107"/>
      <c r="I167" s="107"/>
      <c r="J167" s="107"/>
      <c r="K167" s="107"/>
      <c r="L167" s="107"/>
      <c r="M167" s="107"/>
      <c r="N167" s="107"/>
      <c r="O167" s="107"/>
      <c r="P167" s="107"/>
      <c r="Q167" s="107"/>
      <c r="R167" s="107"/>
      <c r="S167" s="107"/>
      <c r="T167" s="107"/>
      <c r="U167" s="107"/>
      <c r="V167" s="107"/>
      <c r="W167" s="107"/>
      <c r="X167" s="107"/>
      <c r="Y167" s="107"/>
      <c r="Z167" s="107"/>
    </row>
    <row r="168" spans="6:26" x14ac:dyDescent="0.25">
      <c r="F168" s="107"/>
      <c r="G168" s="107"/>
      <c r="H168" s="107"/>
      <c r="I168" s="107"/>
      <c r="J168" s="107"/>
      <c r="K168" s="107"/>
      <c r="L168" s="107"/>
      <c r="M168" s="107"/>
      <c r="N168" s="107"/>
      <c r="O168" s="107"/>
      <c r="P168" s="107"/>
      <c r="Q168" s="107"/>
      <c r="R168" s="107"/>
      <c r="S168" s="107"/>
      <c r="T168" s="107"/>
      <c r="U168" s="107"/>
      <c r="V168" s="107"/>
      <c r="W168" s="107"/>
      <c r="X168" s="107"/>
      <c r="Y168" s="107"/>
      <c r="Z168" s="107"/>
    </row>
    <row r="169" spans="6:26" x14ac:dyDescent="0.25">
      <c r="F169" s="107"/>
      <c r="G169" s="107"/>
      <c r="H169" s="107"/>
      <c r="I169" s="107"/>
      <c r="J169" s="107"/>
      <c r="K169" s="107"/>
      <c r="L169" s="107"/>
      <c r="M169" s="107"/>
      <c r="N169" s="107"/>
      <c r="O169" s="107"/>
      <c r="P169" s="107"/>
      <c r="Q169" s="107"/>
      <c r="R169" s="107"/>
      <c r="S169" s="107"/>
      <c r="T169" s="107"/>
      <c r="U169" s="107"/>
      <c r="V169" s="107"/>
      <c r="W169" s="107"/>
      <c r="X169" s="107"/>
      <c r="Y169" s="107"/>
      <c r="Z169" s="107"/>
    </row>
    <row r="170" spans="6:26" x14ac:dyDescent="0.25">
      <c r="F170" s="107"/>
      <c r="G170" s="107"/>
      <c r="H170" s="107"/>
      <c r="I170" s="107"/>
      <c r="J170" s="107"/>
      <c r="K170" s="107"/>
      <c r="L170" s="107"/>
      <c r="M170" s="107"/>
      <c r="N170" s="107"/>
      <c r="O170" s="107"/>
      <c r="P170" s="107"/>
      <c r="Q170" s="107"/>
      <c r="R170" s="107"/>
      <c r="S170" s="107"/>
      <c r="T170" s="107"/>
      <c r="U170" s="107"/>
      <c r="V170" s="107"/>
      <c r="W170" s="107"/>
      <c r="X170" s="107"/>
      <c r="Y170" s="107"/>
      <c r="Z170" s="107"/>
    </row>
    <row r="171" spans="6:26" x14ac:dyDescent="0.25">
      <c r="F171" s="107"/>
      <c r="G171" s="107"/>
      <c r="H171" s="107"/>
      <c r="I171" s="107"/>
      <c r="J171" s="107"/>
      <c r="K171" s="107"/>
      <c r="L171" s="107"/>
      <c r="M171" s="107"/>
      <c r="N171" s="107"/>
      <c r="O171" s="107"/>
      <c r="P171" s="107"/>
      <c r="Q171" s="107"/>
      <c r="R171" s="107"/>
      <c r="S171" s="107"/>
      <c r="T171" s="107"/>
      <c r="U171" s="107"/>
      <c r="V171" s="107"/>
      <c r="W171" s="107"/>
      <c r="X171" s="107"/>
      <c r="Y171" s="107"/>
      <c r="Z171" s="107"/>
    </row>
    <row r="172" spans="6:26" x14ac:dyDescent="0.25">
      <c r="F172" s="107"/>
      <c r="G172" s="107"/>
      <c r="H172" s="107"/>
      <c r="I172" s="107"/>
      <c r="J172" s="107"/>
      <c r="K172" s="107"/>
      <c r="L172" s="107"/>
      <c r="M172" s="107"/>
      <c r="N172" s="107"/>
      <c r="O172" s="107"/>
      <c r="P172" s="107"/>
      <c r="Q172" s="107"/>
      <c r="R172" s="107"/>
      <c r="S172" s="107"/>
      <c r="T172" s="107"/>
      <c r="U172" s="107"/>
      <c r="V172" s="107"/>
      <c r="W172" s="107"/>
      <c r="X172" s="107"/>
      <c r="Y172" s="107"/>
      <c r="Z172" s="107"/>
    </row>
    <row r="173" spans="6:26" x14ac:dyDescent="0.25">
      <c r="F173" s="107"/>
      <c r="G173" s="107"/>
      <c r="H173" s="107"/>
      <c r="I173" s="107"/>
      <c r="J173" s="107"/>
      <c r="K173" s="107"/>
      <c r="L173" s="107"/>
      <c r="M173" s="107"/>
      <c r="N173" s="107"/>
      <c r="O173" s="107"/>
      <c r="P173" s="107"/>
      <c r="Q173" s="107"/>
      <c r="R173" s="107"/>
      <c r="S173" s="107"/>
      <c r="T173" s="107"/>
      <c r="U173" s="107"/>
      <c r="V173" s="107"/>
      <c r="W173" s="107"/>
      <c r="X173" s="107"/>
      <c r="Y173" s="107"/>
      <c r="Z173" s="107"/>
    </row>
    <row r="174" spans="6:26" x14ac:dyDescent="0.25">
      <c r="F174" s="107"/>
      <c r="G174" s="107"/>
      <c r="H174" s="107"/>
      <c r="I174" s="107"/>
      <c r="J174" s="107"/>
      <c r="K174" s="107"/>
      <c r="L174" s="107"/>
      <c r="M174" s="107"/>
      <c r="N174" s="107"/>
      <c r="O174" s="107"/>
      <c r="P174" s="107"/>
      <c r="Q174" s="107"/>
      <c r="R174" s="107"/>
      <c r="S174" s="107"/>
      <c r="T174" s="107"/>
      <c r="U174" s="107"/>
      <c r="V174" s="107"/>
      <c r="W174" s="107"/>
      <c r="X174" s="107"/>
      <c r="Y174" s="107"/>
      <c r="Z174" s="107"/>
    </row>
    <row r="175" spans="6:26" x14ac:dyDescent="0.25">
      <c r="F175" s="107"/>
      <c r="G175" s="107"/>
      <c r="H175" s="107"/>
      <c r="I175" s="107"/>
      <c r="J175" s="107"/>
      <c r="K175" s="107"/>
      <c r="L175" s="107"/>
      <c r="M175" s="107"/>
      <c r="N175" s="107"/>
      <c r="O175" s="107"/>
      <c r="P175" s="107"/>
      <c r="Q175" s="107"/>
      <c r="R175" s="107"/>
      <c r="S175" s="107"/>
      <c r="T175" s="107"/>
      <c r="U175" s="107"/>
      <c r="V175" s="107"/>
      <c r="W175" s="107"/>
      <c r="X175" s="107"/>
      <c r="Y175" s="107"/>
      <c r="Z175" s="107"/>
    </row>
    <row r="176" spans="6:26" x14ac:dyDescent="0.25">
      <c r="F176" s="107"/>
      <c r="G176" s="107"/>
      <c r="H176" s="107"/>
      <c r="I176" s="107"/>
      <c r="J176" s="107"/>
      <c r="K176" s="107"/>
      <c r="L176" s="107"/>
      <c r="M176" s="107"/>
      <c r="N176" s="107"/>
      <c r="O176" s="107"/>
      <c r="P176" s="107"/>
      <c r="Q176" s="107"/>
      <c r="R176" s="107"/>
      <c r="S176" s="107"/>
      <c r="T176" s="107"/>
      <c r="U176" s="107"/>
      <c r="V176" s="107"/>
      <c r="W176" s="107"/>
      <c r="X176" s="107"/>
      <c r="Y176" s="107"/>
      <c r="Z176" s="107"/>
    </row>
    <row r="177" spans="6:26" x14ac:dyDescent="0.25">
      <c r="F177" s="107"/>
      <c r="G177" s="107"/>
      <c r="H177" s="107"/>
      <c r="I177" s="107"/>
      <c r="J177" s="107"/>
      <c r="K177" s="107"/>
      <c r="L177" s="107"/>
      <c r="M177" s="107"/>
      <c r="N177" s="107"/>
      <c r="O177" s="107"/>
      <c r="P177" s="107"/>
      <c r="Q177" s="107"/>
      <c r="R177" s="107"/>
      <c r="S177" s="107"/>
      <c r="T177" s="107"/>
      <c r="U177" s="107"/>
      <c r="V177" s="107"/>
      <c r="W177" s="107"/>
      <c r="X177" s="107"/>
      <c r="Y177" s="107"/>
      <c r="Z177" s="107"/>
    </row>
    <row r="178" spans="6:26" x14ac:dyDescent="0.25">
      <c r="F178" s="107"/>
      <c r="G178" s="107"/>
      <c r="H178" s="107"/>
      <c r="I178" s="107"/>
      <c r="J178" s="107"/>
      <c r="K178" s="107"/>
      <c r="L178" s="107"/>
      <c r="M178" s="107"/>
      <c r="N178" s="107"/>
      <c r="O178" s="107"/>
      <c r="P178" s="107"/>
      <c r="Q178" s="107"/>
      <c r="R178" s="107"/>
      <c r="S178" s="107"/>
      <c r="T178" s="107"/>
      <c r="U178" s="107"/>
      <c r="V178" s="107"/>
      <c r="W178" s="107"/>
      <c r="X178" s="107"/>
      <c r="Y178" s="107"/>
      <c r="Z178" s="107"/>
    </row>
    <row r="179" spans="6:26" x14ac:dyDescent="0.25">
      <c r="F179" s="107"/>
      <c r="G179" s="107"/>
      <c r="H179" s="107"/>
      <c r="I179" s="107"/>
      <c r="J179" s="107"/>
      <c r="K179" s="107"/>
      <c r="L179" s="107"/>
      <c r="M179" s="107"/>
      <c r="N179" s="107"/>
      <c r="O179" s="107"/>
      <c r="P179" s="107"/>
      <c r="Q179" s="107"/>
      <c r="R179" s="107"/>
      <c r="S179" s="107"/>
      <c r="T179" s="107"/>
      <c r="U179" s="107"/>
      <c r="V179" s="107"/>
      <c r="W179" s="107"/>
      <c r="X179" s="107"/>
      <c r="Y179" s="107"/>
      <c r="Z179" s="107"/>
    </row>
    <row r="180" spans="6:26" x14ac:dyDescent="0.25">
      <c r="F180" s="107"/>
      <c r="G180" s="107"/>
      <c r="H180" s="107"/>
      <c r="I180" s="107"/>
      <c r="J180" s="107"/>
      <c r="K180" s="107"/>
      <c r="L180" s="107"/>
      <c r="M180" s="107"/>
      <c r="N180" s="107"/>
      <c r="O180" s="107"/>
      <c r="P180" s="107"/>
      <c r="Q180" s="107"/>
      <c r="R180" s="107"/>
      <c r="S180" s="107"/>
      <c r="T180" s="107"/>
      <c r="U180" s="107"/>
      <c r="V180" s="107"/>
      <c r="W180" s="107"/>
      <c r="X180" s="107"/>
      <c r="Y180" s="107"/>
      <c r="Z180" s="107"/>
    </row>
    <row r="181" spans="6:26" x14ac:dyDescent="0.25">
      <c r="F181" s="107"/>
      <c r="G181" s="107"/>
      <c r="H181" s="107"/>
      <c r="I181" s="107"/>
      <c r="J181" s="107"/>
      <c r="K181" s="107"/>
      <c r="L181" s="107"/>
      <c r="M181" s="107"/>
      <c r="N181" s="107"/>
      <c r="O181" s="107"/>
      <c r="P181" s="107"/>
      <c r="Q181" s="107"/>
      <c r="R181" s="107"/>
      <c r="S181" s="107"/>
      <c r="T181" s="107"/>
      <c r="U181" s="107"/>
      <c r="V181" s="107"/>
      <c r="W181" s="107"/>
      <c r="X181" s="107"/>
      <c r="Y181" s="107"/>
      <c r="Z181" s="107"/>
    </row>
    <row r="182" spans="6:26" x14ac:dyDescent="0.25">
      <c r="F182" s="107"/>
      <c r="G182" s="107"/>
      <c r="H182" s="107"/>
      <c r="I182" s="107"/>
      <c r="J182" s="107"/>
      <c r="K182" s="107"/>
      <c r="L182" s="107"/>
      <c r="M182" s="107"/>
      <c r="N182" s="107"/>
      <c r="O182" s="107"/>
      <c r="P182" s="107"/>
      <c r="Q182" s="107"/>
      <c r="R182" s="107"/>
      <c r="S182" s="107"/>
      <c r="T182" s="107"/>
      <c r="U182" s="107"/>
      <c r="V182" s="107"/>
      <c r="W182" s="107"/>
      <c r="X182" s="107"/>
      <c r="Y182" s="107"/>
      <c r="Z182" s="107"/>
    </row>
    <row r="183" spans="6:26" x14ac:dyDescent="0.25">
      <c r="F183" s="107"/>
      <c r="G183" s="107"/>
      <c r="H183" s="107"/>
      <c r="I183" s="107"/>
      <c r="J183" s="107"/>
      <c r="K183" s="107"/>
      <c r="L183" s="107"/>
      <c r="M183" s="107"/>
      <c r="N183" s="107"/>
      <c r="O183" s="107"/>
      <c r="P183" s="107"/>
      <c r="Q183" s="107"/>
      <c r="R183" s="107"/>
      <c r="S183" s="107"/>
      <c r="T183" s="107"/>
      <c r="U183" s="107"/>
      <c r="V183" s="107"/>
      <c r="W183" s="107"/>
      <c r="X183" s="107"/>
      <c r="Y183" s="107"/>
      <c r="Z183" s="107"/>
    </row>
    <row r="184" spans="6:26" x14ac:dyDescent="0.25">
      <c r="F184" s="107"/>
      <c r="G184" s="107"/>
      <c r="H184" s="107"/>
      <c r="I184" s="107"/>
      <c r="J184" s="107"/>
      <c r="K184" s="107"/>
      <c r="L184" s="107"/>
      <c r="M184" s="107"/>
      <c r="N184" s="107"/>
      <c r="O184" s="107"/>
      <c r="P184" s="107"/>
      <c r="Q184" s="107"/>
      <c r="R184" s="107"/>
      <c r="S184" s="107"/>
      <c r="T184" s="107"/>
      <c r="U184" s="107"/>
      <c r="V184" s="107"/>
      <c r="W184" s="107"/>
      <c r="X184" s="107"/>
      <c r="Y184" s="107"/>
      <c r="Z184" s="107"/>
    </row>
    <row r="185" spans="6:26" x14ac:dyDescent="0.25">
      <c r="F185" s="107"/>
      <c r="G185" s="107"/>
      <c r="H185" s="107"/>
      <c r="I185" s="107"/>
      <c r="J185" s="107"/>
      <c r="K185" s="107"/>
      <c r="L185" s="107"/>
      <c r="M185" s="107"/>
      <c r="N185" s="107"/>
      <c r="O185" s="107"/>
      <c r="P185" s="107"/>
      <c r="Q185" s="107"/>
      <c r="R185" s="107"/>
      <c r="S185" s="107"/>
      <c r="T185" s="107"/>
      <c r="U185" s="107"/>
      <c r="V185" s="107"/>
      <c r="W185" s="107"/>
      <c r="X185" s="107"/>
      <c r="Y185" s="107"/>
      <c r="Z185" s="107"/>
    </row>
    <row r="186" spans="6:26" x14ac:dyDescent="0.25">
      <c r="F186" s="107"/>
      <c r="G186" s="107"/>
      <c r="H186" s="107"/>
      <c r="I186" s="107"/>
      <c r="J186" s="107"/>
      <c r="K186" s="107"/>
      <c r="L186" s="107"/>
      <c r="M186" s="107"/>
      <c r="N186" s="107"/>
      <c r="O186" s="107"/>
      <c r="P186" s="107"/>
      <c r="Q186" s="107"/>
      <c r="R186" s="107"/>
      <c r="S186" s="107"/>
      <c r="T186" s="107"/>
      <c r="U186" s="107"/>
      <c r="V186" s="107"/>
      <c r="W186" s="107"/>
      <c r="X186" s="107"/>
      <c r="Y186" s="107"/>
      <c r="Z186" s="107"/>
    </row>
    <row r="187" spans="6:26" x14ac:dyDescent="0.25">
      <c r="F187" s="107"/>
      <c r="G187" s="107"/>
      <c r="H187" s="107"/>
      <c r="I187" s="107"/>
      <c r="J187" s="107"/>
      <c r="K187" s="107"/>
      <c r="L187" s="107"/>
      <c r="M187" s="107"/>
      <c r="N187" s="107"/>
      <c r="O187" s="107"/>
      <c r="P187" s="107"/>
      <c r="Q187" s="107"/>
      <c r="R187" s="107"/>
      <c r="S187" s="107"/>
      <c r="T187" s="107"/>
      <c r="U187" s="107"/>
      <c r="V187" s="107"/>
      <c r="W187" s="107"/>
      <c r="X187" s="107"/>
      <c r="Y187" s="107"/>
      <c r="Z187" s="107"/>
    </row>
    <row r="188" spans="6:26" x14ac:dyDescent="0.25">
      <c r="F188" s="107"/>
      <c r="G188" s="107"/>
      <c r="H188" s="107"/>
      <c r="I188" s="107"/>
      <c r="J188" s="107"/>
      <c r="K188" s="107"/>
      <c r="L188" s="107"/>
      <c r="M188" s="107"/>
      <c r="N188" s="107"/>
      <c r="O188" s="107"/>
      <c r="P188" s="107"/>
      <c r="Q188" s="107"/>
      <c r="R188" s="107"/>
      <c r="S188" s="107"/>
      <c r="T188" s="107"/>
      <c r="U188" s="107"/>
      <c r="V188" s="107"/>
      <c r="W188" s="107"/>
      <c r="X188" s="107"/>
      <c r="Y188" s="107"/>
      <c r="Z188" s="107"/>
    </row>
    <row r="189" spans="6:26" x14ac:dyDescent="0.25">
      <c r="F189" s="107"/>
      <c r="G189" s="107"/>
      <c r="H189" s="107"/>
      <c r="I189" s="107"/>
      <c r="J189" s="107"/>
      <c r="K189" s="107"/>
      <c r="L189" s="107"/>
      <c r="M189" s="107"/>
      <c r="N189" s="107"/>
      <c r="O189" s="107"/>
      <c r="P189" s="107"/>
      <c r="Q189" s="107"/>
      <c r="R189" s="107"/>
      <c r="S189" s="107"/>
      <c r="T189" s="107"/>
      <c r="U189" s="107"/>
      <c r="V189" s="107"/>
      <c r="W189" s="107"/>
      <c r="X189" s="107"/>
      <c r="Y189" s="107"/>
      <c r="Z189" s="107"/>
    </row>
    <row r="190" spans="6:26" x14ac:dyDescent="0.25">
      <c r="F190" s="107"/>
      <c r="G190" s="107"/>
      <c r="H190" s="107"/>
      <c r="I190" s="107"/>
      <c r="J190" s="107"/>
      <c r="K190" s="107"/>
      <c r="L190" s="107"/>
      <c r="M190" s="107"/>
      <c r="N190" s="107"/>
      <c r="O190" s="107"/>
      <c r="P190" s="107"/>
      <c r="Q190" s="107"/>
      <c r="R190" s="107"/>
      <c r="S190" s="107"/>
      <c r="T190" s="107"/>
      <c r="U190" s="107"/>
      <c r="V190" s="107"/>
      <c r="W190" s="107"/>
      <c r="X190" s="107"/>
      <c r="Y190" s="107"/>
      <c r="Z190" s="107"/>
    </row>
    <row r="191" spans="6:26" x14ac:dyDescent="0.25">
      <c r="F191" s="107"/>
      <c r="G191" s="107"/>
      <c r="H191" s="107"/>
      <c r="I191" s="107"/>
      <c r="J191" s="107"/>
      <c r="K191" s="107"/>
      <c r="L191" s="107"/>
      <c r="M191" s="107"/>
      <c r="N191" s="107"/>
      <c r="O191" s="107"/>
      <c r="P191" s="107"/>
      <c r="Q191" s="107"/>
      <c r="R191" s="107"/>
      <c r="S191" s="107"/>
      <c r="T191" s="107"/>
      <c r="U191" s="107"/>
      <c r="V191" s="107"/>
      <c r="W191" s="107"/>
      <c r="X191" s="107"/>
      <c r="Y191" s="107"/>
      <c r="Z191" s="107"/>
    </row>
    <row r="192" spans="6:26" x14ac:dyDescent="0.25">
      <c r="F192" s="107"/>
      <c r="G192" s="107"/>
      <c r="H192" s="107"/>
      <c r="I192" s="107"/>
      <c r="J192" s="107"/>
      <c r="K192" s="107"/>
      <c r="L192" s="107"/>
      <c r="M192" s="107"/>
      <c r="N192" s="107"/>
      <c r="O192" s="107"/>
      <c r="P192" s="107"/>
      <c r="Q192" s="107"/>
      <c r="R192" s="107"/>
      <c r="S192" s="107"/>
      <c r="T192" s="107"/>
      <c r="U192" s="107"/>
      <c r="V192" s="107"/>
      <c r="W192" s="107"/>
      <c r="X192" s="107"/>
      <c r="Y192" s="107"/>
      <c r="Z192" s="107"/>
    </row>
    <row r="193" spans="6:26" x14ac:dyDescent="0.25">
      <c r="F193" s="107"/>
      <c r="G193" s="107"/>
      <c r="H193" s="107"/>
      <c r="I193" s="107"/>
      <c r="J193" s="107"/>
      <c r="K193" s="107"/>
      <c r="L193" s="107"/>
      <c r="M193" s="107"/>
      <c r="N193" s="107"/>
      <c r="O193" s="107"/>
      <c r="P193" s="107"/>
      <c r="Q193" s="107"/>
      <c r="R193" s="107"/>
      <c r="S193" s="107"/>
      <c r="T193" s="107"/>
      <c r="U193" s="107"/>
      <c r="V193" s="107"/>
      <c r="W193" s="107"/>
      <c r="X193" s="107"/>
      <c r="Y193" s="107"/>
      <c r="Z193" s="107"/>
    </row>
    <row r="194" spans="6:26" x14ac:dyDescent="0.25">
      <c r="F194" s="107"/>
      <c r="G194" s="107"/>
      <c r="H194" s="107"/>
      <c r="I194" s="107"/>
      <c r="J194" s="107"/>
      <c r="K194" s="107"/>
      <c r="L194" s="107"/>
      <c r="M194" s="107"/>
      <c r="N194" s="107"/>
      <c r="O194" s="107"/>
      <c r="P194" s="107"/>
      <c r="Q194" s="107"/>
      <c r="R194" s="107"/>
      <c r="S194" s="107"/>
      <c r="T194" s="107"/>
      <c r="U194" s="107"/>
      <c r="V194" s="107"/>
      <c r="W194" s="107"/>
      <c r="X194" s="107"/>
      <c r="Y194" s="107"/>
      <c r="Z194" s="107"/>
    </row>
    <row r="195" spans="6:26" x14ac:dyDescent="0.25">
      <c r="F195" s="107"/>
      <c r="G195" s="107"/>
      <c r="H195" s="107"/>
      <c r="I195" s="107"/>
      <c r="J195" s="107"/>
      <c r="K195" s="107"/>
      <c r="L195" s="107"/>
      <c r="M195" s="107"/>
      <c r="N195" s="107"/>
      <c r="O195" s="107"/>
      <c r="P195" s="107"/>
      <c r="Q195" s="107"/>
      <c r="R195" s="107"/>
      <c r="S195" s="107"/>
      <c r="T195" s="107"/>
      <c r="U195" s="107"/>
      <c r="V195" s="107"/>
      <c r="W195" s="107"/>
      <c r="X195" s="107"/>
      <c r="Y195" s="107"/>
      <c r="Z195" s="107"/>
    </row>
    <row r="196" spans="6:26" x14ac:dyDescent="0.25">
      <c r="F196" s="107"/>
      <c r="G196" s="107"/>
      <c r="H196" s="107"/>
      <c r="I196" s="107"/>
      <c r="J196" s="107"/>
      <c r="K196" s="107"/>
      <c r="L196" s="107"/>
      <c r="M196" s="107"/>
      <c r="N196" s="107"/>
      <c r="O196" s="107"/>
      <c r="P196" s="107"/>
      <c r="Q196" s="107"/>
      <c r="R196" s="107"/>
      <c r="S196" s="107"/>
      <c r="T196" s="107"/>
      <c r="U196" s="107"/>
      <c r="V196" s="107"/>
      <c r="W196" s="107"/>
      <c r="X196" s="107"/>
      <c r="Y196" s="107"/>
      <c r="Z196" s="107"/>
    </row>
    <row r="197" spans="6:26" x14ac:dyDescent="0.25">
      <c r="F197" s="107"/>
      <c r="G197" s="107"/>
      <c r="H197" s="107"/>
      <c r="I197" s="107"/>
      <c r="J197" s="107"/>
      <c r="K197" s="107"/>
      <c r="L197" s="107"/>
      <c r="M197" s="107"/>
      <c r="N197" s="107"/>
      <c r="O197" s="107"/>
      <c r="P197" s="107"/>
      <c r="Q197" s="107"/>
      <c r="R197" s="107"/>
      <c r="S197" s="107"/>
      <c r="T197" s="107"/>
      <c r="U197" s="107"/>
      <c r="V197" s="107"/>
      <c r="W197" s="107"/>
      <c r="X197" s="107"/>
      <c r="Y197" s="107"/>
      <c r="Z197" s="107"/>
    </row>
    <row r="198" spans="6:26" x14ac:dyDescent="0.25">
      <c r="F198" s="107"/>
      <c r="G198" s="107"/>
      <c r="H198" s="107"/>
      <c r="I198" s="107"/>
      <c r="J198" s="107"/>
      <c r="K198" s="107"/>
      <c r="L198" s="107"/>
      <c r="M198" s="107"/>
      <c r="N198" s="107"/>
      <c r="O198" s="107"/>
      <c r="P198" s="107"/>
      <c r="Q198" s="107"/>
      <c r="R198" s="107"/>
      <c r="S198" s="107"/>
      <c r="T198" s="107"/>
      <c r="U198" s="107"/>
      <c r="V198" s="107"/>
      <c r="W198" s="107"/>
      <c r="X198" s="107"/>
      <c r="Y198" s="107"/>
      <c r="Z198" s="107"/>
    </row>
    <row r="199" spans="6:26" x14ac:dyDescent="0.25">
      <c r="F199" s="107"/>
      <c r="G199" s="107"/>
      <c r="H199" s="107"/>
      <c r="I199" s="107"/>
      <c r="J199" s="107"/>
      <c r="K199" s="107"/>
      <c r="L199" s="107"/>
      <c r="M199" s="107"/>
      <c r="N199" s="107"/>
      <c r="O199" s="107"/>
      <c r="P199" s="107"/>
      <c r="Q199" s="107"/>
      <c r="R199" s="107"/>
      <c r="S199" s="107"/>
      <c r="T199" s="107"/>
      <c r="U199" s="107"/>
      <c r="V199" s="107"/>
      <c r="W199" s="107"/>
      <c r="X199" s="107"/>
      <c r="Y199" s="107"/>
      <c r="Z199" s="107"/>
    </row>
    <row r="200" spans="6:26" x14ac:dyDescent="0.25">
      <c r="F200" s="107"/>
      <c r="G200" s="107"/>
      <c r="H200" s="107"/>
      <c r="I200" s="107"/>
      <c r="J200" s="107"/>
      <c r="K200" s="107"/>
      <c r="L200" s="107"/>
      <c r="M200" s="107"/>
      <c r="N200" s="107"/>
      <c r="O200" s="107"/>
      <c r="P200" s="107"/>
      <c r="Q200" s="107"/>
      <c r="R200" s="107"/>
      <c r="S200" s="107"/>
      <c r="T200" s="107"/>
      <c r="U200" s="107"/>
      <c r="V200" s="107"/>
      <c r="W200" s="107"/>
      <c r="X200" s="107"/>
      <c r="Y200" s="107"/>
      <c r="Z200" s="107"/>
    </row>
    <row r="201" spans="6:26" x14ac:dyDescent="0.25">
      <c r="F201" s="107"/>
      <c r="G201" s="107"/>
      <c r="H201" s="107"/>
      <c r="I201" s="107"/>
      <c r="J201" s="107"/>
      <c r="K201" s="107"/>
      <c r="L201" s="107"/>
      <c r="M201" s="107"/>
      <c r="N201" s="107"/>
      <c r="O201" s="107"/>
      <c r="P201" s="107"/>
      <c r="Q201" s="107"/>
      <c r="R201" s="107"/>
      <c r="S201" s="107"/>
      <c r="T201" s="107"/>
      <c r="U201" s="107"/>
      <c r="V201" s="107"/>
      <c r="W201" s="107"/>
      <c r="X201" s="107"/>
      <c r="Y201" s="107"/>
      <c r="Z201" s="107"/>
    </row>
    <row r="202" spans="6:26" x14ac:dyDescent="0.25">
      <c r="F202" s="107"/>
      <c r="G202" s="107"/>
      <c r="H202" s="107"/>
      <c r="I202" s="107"/>
      <c r="J202" s="107"/>
      <c r="K202" s="107"/>
      <c r="L202" s="107"/>
      <c r="M202" s="107"/>
      <c r="N202" s="107"/>
      <c r="O202" s="107"/>
      <c r="P202" s="107"/>
      <c r="Q202" s="107"/>
      <c r="R202" s="107"/>
      <c r="S202" s="107"/>
      <c r="T202" s="107"/>
      <c r="U202" s="107"/>
      <c r="V202" s="107"/>
      <c r="W202" s="107"/>
      <c r="X202" s="107"/>
      <c r="Y202" s="107"/>
      <c r="Z202" s="107"/>
    </row>
    <row r="203" spans="6:26" x14ac:dyDescent="0.25">
      <c r="F203" s="107"/>
      <c r="G203" s="107"/>
      <c r="H203" s="107"/>
      <c r="I203" s="107"/>
      <c r="J203" s="107"/>
      <c r="K203" s="107"/>
      <c r="L203" s="107"/>
      <c r="M203" s="107"/>
      <c r="N203" s="107"/>
      <c r="O203" s="107"/>
      <c r="P203" s="107"/>
      <c r="Q203" s="107"/>
      <c r="R203" s="107"/>
      <c r="S203" s="107"/>
      <c r="T203" s="107"/>
      <c r="U203" s="107"/>
      <c r="V203" s="107"/>
      <c r="W203" s="107"/>
      <c r="X203" s="107"/>
      <c r="Y203" s="107"/>
      <c r="Z203" s="107"/>
    </row>
    <row r="204" spans="6:26" x14ac:dyDescent="0.25">
      <c r="F204" s="107"/>
      <c r="G204" s="107"/>
      <c r="H204" s="107"/>
      <c r="I204" s="107"/>
      <c r="J204" s="107"/>
      <c r="K204" s="107"/>
      <c r="L204" s="107"/>
      <c r="M204" s="107"/>
      <c r="N204" s="107"/>
      <c r="O204" s="107"/>
      <c r="P204" s="107"/>
      <c r="Q204" s="107"/>
      <c r="R204" s="107"/>
      <c r="S204" s="107"/>
      <c r="T204" s="107"/>
      <c r="U204" s="107"/>
      <c r="V204" s="107"/>
      <c r="W204" s="107"/>
      <c r="X204" s="107"/>
      <c r="Y204" s="107"/>
      <c r="Z204" s="107"/>
    </row>
    <row r="205" spans="6:26" x14ac:dyDescent="0.25">
      <c r="F205" s="107"/>
      <c r="G205" s="107"/>
      <c r="H205" s="107"/>
      <c r="I205" s="107"/>
      <c r="J205" s="107"/>
      <c r="K205" s="107"/>
      <c r="L205" s="107"/>
      <c r="M205" s="107"/>
      <c r="N205" s="107"/>
      <c r="O205" s="107"/>
      <c r="P205" s="107"/>
      <c r="Q205" s="107"/>
      <c r="R205" s="107"/>
      <c r="S205" s="107"/>
      <c r="T205" s="107"/>
      <c r="U205" s="107"/>
      <c r="V205" s="107"/>
      <c r="W205" s="107"/>
      <c r="X205" s="107"/>
      <c r="Y205" s="107"/>
      <c r="Z205" s="107"/>
    </row>
    <row r="206" spans="6:26" x14ac:dyDescent="0.25">
      <c r="F206" s="107"/>
      <c r="G206" s="107"/>
      <c r="H206" s="107"/>
      <c r="I206" s="107"/>
      <c r="J206" s="107"/>
      <c r="K206" s="107"/>
      <c r="L206" s="107"/>
      <c r="M206" s="107"/>
      <c r="N206" s="107"/>
      <c r="O206" s="107"/>
      <c r="P206" s="107"/>
      <c r="Q206" s="107"/>
      <c r="R206" s="107"/>
      <c r="S206" s="107"/>
      <c r="T206" s="107"/>
      <c r="U206" s="107"/>
      <c r="V206" s="107"/>
      <c r="W206" s="107"/>
      <c r="X206" s="107"/>
      <c r="Y206" s="107"/>
      <c r="Z206" s="107"/>
    </row>
    <row r="207" spans="6:26" x14ac:dyDescent="0.25">
      <c r="F207" s="107"/>
      <c r="G207" s="107"/>
      <c r="H207" s="107"/>
      <c r="I207" s="107"/>
      <c r="J207" s="107"/>
      <c r="K207" s="107"/>
      <c r="L207" s="107"/>
      <c r="M207" s="107"/>
      <c r="N207" s="107"/>
      <c r="O207" s="107"/>
      <c r="P207" s="107"/>
      <c r="Q207" s="107"/>
      <c r="R207" s="107"/>
      <c r="S207" s="107"/>
      <c r="T207" s="107"/>
      <c r="U207" s="107"/>
      <c r="V207" s="107"/>
      <c r="W207" s="107"/>
      <c r="X207" s="107"/>
      <c r="Y207" s="107"/>
      <c r="Z207" s="107"/>
    </row>
    <row r="208" spans="6:26" x14ac:dyDescent="0.25">
      <c r="F208" s="107"/>
      <c r="G208" s="107"/>
      <c r="H208" s="107"/>
      <c r="I208" s="107"/>
      <c r="J208" s="107"/>
      <c r="K208" s="107"/>
      <c r="L208" s="107"/>
      <c r="M208" s="107"/>
      <c r="N208" s="107"/>
      <c r="O208" s="107"/>
      <c r="P208" s="107"/>
      <c r="Q208" s="107"/>
      <c r="R208" s="107"/>
      <c r="S208" s="107"/>
      <c r="T208" s="107"/>
      <c r="U208" s="107"/>
      <c r="V208" s="107"/>
      <c r="W208" s="107"/>
      <c r="X208" s="107"/>
      <c r="Y208" s="107"/>
      <c r="Z208" s="107"/>
    </row>
    <row r="209" spans="6:26" x14ac:dyDescent="0.25">
      <c r="F209" s="107"/>
      <c r="G209" s="107"/>
      <c r="H209" s="107"/>
      <c r="I209" s="107"/>
      <c r="J209" s="107"/>
      <c r="K209" s="107"/>
      <c r="L209" s="107"/>
      <c r="M209" s="107"/>
      <c r="N209" s="107"/>
      <c r="O209" s="107"/>
      <c r="P209" s="107"/>
      <c r="Q209" s="107"/>
      <c r="R209" s="107"/>
      <c r="S209" s="107"/>
      <c r="T209" s="107"/>
      <c r="U209" s="107"/>
      <c r="V209" s="107"/>
      <c r="W209" s="107"/>
      <c r="X209" s="107"/>
      <c r="Y209" s="107"/>
      <c r="Z209" s="107"/>
    </row>
    <row r="210" spans="6:26" x14ac:dyDescent="0.25">
      <c r="F210" s="107"/>
      <c r="G210" s="107"/>
      <c r="H210" s="107"/>
      <c r="I210" s="107"/>
      <c r="J210" s="107"/>
      <c r="K210" s="107"/>
      <c r="L210" s="107"/>
      <c r="M210" s="107"/>
      <c r="N210" s="107"/>
      <c r="O210" s="107"/>
      <c r="P210" s="107"/>
      <c r="Q210" s="107"/>
      <c r="R210" s="107"/>
      <c r="S210" s="107"/>
      <c r="T210" s="107"/>
      <c r="U210" s="107"/>
      <c r="V210" s="107"/>
      <c r="W210" s="107"/>
      <c r="X210" s="107"/>
      <c r="Y210" s="107"/>
      <c r="Z210" s="107"/>
    </row>
    <row r="211" spans="6:26" x14ac:dyDescent="0.25">
      <c r="F211" s="107"/>
      <c r="G211" s="107"/>
      <c r="H211" s="107"/>
      <c r="I211" s="107"/>
      <c r="J211" s="107"/>
      <c r="K211" s="107"/>
      <c r="L211" s="107"/>
      <c r="M211" s="107"/>
      <c r="N211" s="107"/>
      <c r="O211" s="107"/>
      <c r="P211" s="107"/>
      <c r="Q211" s="107"/>
      <c r="R211" s="107"/>
      <c r="S211" s="107"/>
      <c r="T211" s="107"/>
      <c r="U211" s="107"/>
      <c r="V211" s="107"/>
      <c r="W211" s="107"/>
      <c r="X211" s="107"/>
      <c r="Y211" s="107"/>
      <c r="Z211" s="107"/>
    </row>
    <row r="212" spans="6:26" x14ac:dyDescent="0.25">
      <c r="F212" s="107"/>
      <c r="G212" s="107"/>
      <c r="H212" s="107"/>
      <c r="I212" s="107"/>
      <c r="J212" s="107"/>
      <c r="K212" s="107"/>
      <c r="L212" s="107"/>
      <c r="M212" s="107"/>
      <c r="N212" s="107"/>
      <c r="O212" s="107"/>
      <c r="P212" s="107"/>
      <c r="Q212" s="107"/>
      <c r="R212" s="107"/>
      <c r="S212" s="107"/>
      <c r="T212" s="107"/>
      <c r="U212" s="107"/>
      <c r="V212" s="107"/>
      <c r="W212" s="107"/>
      <c r="X212" s="107"/>
      <c r="Y212" s="107"/>
      <c r="Z212" s="107"/>
    </row>
    <row r="213" spans="6:26" x14ac:dyDescent="0.25">
      <c r="F213" s="107"/>
      <c r="G213" s="107"/>
      <c r="H213" s="107"/>
      <c r="I213" s="107"/>
      <c r="J213" s="107"/>
      <c r="K213" s="107"/>
      <c r="L213" s="107"/>
      <c r="M213" s="107"/>
      <c r="N213" s="107"/>
      <c r="O213" s="107"/>
      <c r="P213" s="107"/>
      <c r="Q213" s="107"/>
      <c r="R213" s="107"/>
      <c r="S213" s="107"/>
      <c r="T213" s="107"/>
      <c r="U213" s="107"/>
      <c r="V213" s="107"/>
      <c r="W213" s="107"/>
      <c r="X213" s="107"/>
      <c r="Y213" s="107"/>
      <c r="Z213" s="107"/>
    </row>
    <row r="214" spans="6:26" x14ac:dyDescent="0.25">
      <c r="F214" s="107"/>
      <c r="G214" s="107"/>
      <c r="H214" s="107"/>
      <c r="I214" s="107"/>
      <c r="J214" s="107"/>
      <c r="K214" s="107"/>
      <c r="L214" s="107"/>
      <c r="M214" s="107"/>
      <c r="N214" s="107"/>
      <c r="O214" s="107"/>
      <c r="P214" s="107"/>
      <c r="Q214" s="107"/>
      <c r="R214" s="107"/>
      <c r="S214" s="107"/>
      <c r="T214" s="107"/>
      <c r="U214" s="107"/>
      <c r="V214" s="107"/>
      <c r="W214" s="107"/>
      <c r="X214" s="107"/>
      <c r="Y214" s="107"/>
      <c r="Z214" s="107"/>
    </row>
    <row r="215" spans="6:26" x14ac:dyDescent="0.25">
      <c r="F215" s="107"/>
      <c r="G215" s="107"/>
      <c r="H215" s="107"/>
      <c r="I215" s="107"/>
      <c r="J215" s="107"/>
      <c r="K215" s="107"/>
      <c r="L215" s="107"/>
      <c r="M215" s="107"/>
      <c r="N215" s="107"/>
      <c r="O215" s="107"/>
      <c r="P215" s="107"/>
      <c r="Q215" s="107"/>
      <c r="R215" s="107"/>
      <c r="S215" s="107"/>
      <c r="T215" s="107"/>
      <c r="U215" s="107"/>
      <c r="V215" s="107"/>
      <c r="W215" s="107"/>
      <c r="X215" s="107"/>
      <c r="Y215" s="107"/>
      <c r="Z215" s="107"/>
    </row>
    <row r="216" spans="6:26" x14ac:dyDescent="0.25">
      <c r="F216" s="107"/>
      <c r="G216" s="107"/>
      <c r="H216" s="107"/>
      <c r="I216" s="107"/>
      <c r="J216" s="107"/>
      <c r="K216" s="107"/>
      <c r="L216" s="107"/>
      <c r="M216" s="107"/>
      <c r="N216" s="107"/>
      <c r="O216" s="107"/>
      <c r="P216" s="107"/>
      <c r="Q216" s="107"/>
      <c r="R216" s="107"/>
      <c r="S216" s="107"/>
      <c r="T216" s="107"/>
      <c r="U216" s="107"/>
      <c r="V216" s="107"/>
      <c r="W216" s="107"/>
      <c r="X216" s="107"/>
      <c r="Y216" s="107"/>
      <c r="Z216" s="107"/>
    </row>
    <row r="217" spans="6:26" x14ac:dyDescent="0.25">
      <c r="F217" s="107"/>
      <c r="G217" s="107"/>
      <c r="H217" s="107"/>
      <c r="I217" s="107"/>
      <c r="J217" s="107"/>
      <c r="K217" s="107"/>
      <c r="L217" s="107"/>
      <c r="M217" s="107"/>
      <c r="N217" s="107"/>
      <c r="O217" s="107"/>
      <c r="P217" s="107"/>
      <c r="Q217" s="107"/>
      <c r="R217" s="107"/>
      <c r="S217" s="107"/>
      <c r="T217" s="107"/>
      <c r="U217" s="107"/>
      <c r="V217" s="107"/>
      <c r="W217" s="107"/>
      <c r="X217" s="107"/>
      <c r="Y217" s="107"/>
      <c r="Z217" s="107"/>
    </row>
    <row r="218" spans="6:26" x14ac:dyDescent="0.25">
      <c r="F218" s="107"/>
      <c r="G218" s="107"/>
      <c r="H218" s="107"/>
      <c r="I218" s="107"/>
      <c r="J218" s="107"/>
      <c r="K218" s="107"/>
      <c r="L218" s="107"/>
      <c r="M218" s="107"/>
      <c r="N218" s="107"/>
      <c r="O218" s="107"/>
      <c r="P218" s="107"/>
      <c r="Q218" s="107"/>
      <c r="R218" s="107"/>
      <c r="S218" s="107"/>
      <c r="T218" s="107"/>
      <c r="U218" s="107"/>
      <c r="V218" s="107"/>
      <c r="W218" s="107"/>
      <c r="X218" s="107"/>
      <c r="Y218" s="107"/>
      <c r="Z218" s="107"/>
    </row>
    <row r="219" spans="6:26" x14ac:dyDescent="0.25">
      <c r="F219" s="107"/>
      <c r="G219" s="107"/>
      <c r="H219" s="107"/>
      <c r="I219" s="107"/>
      <c r="J219" s="107"/>
      <c r="K219" s="107"/>
      <c r="L219" s="107"/>
      <c r="M219" s="107"/>
      <c r="N219" s="107"/>
      <c r="O219" s="107"/>
      <c r="P219" s="107"/>
      <c r="Q219" s="107"/>
      <c r="R219" s="107"/>
      <c r="S219" s="107"/>
      <c r="T219" s="107"/>
      <c r="U219" s="107"/>
      <c r="V219" s="107"/>
      <c r="W219" s="107"/>
      <c r="X219" s="107"/>
      <c r="Y219" s="107"/>
      <c r="Z219" s="107"/>
    </row>
    <row r="220" spans="6:26" x14ac:dyDescent="0.25">
      <c r="F220" s="107"/>
      <c r="G220" s="107"/>
      <c r="H220" s="107"/>
      <c r="I220" s="107"/>
      <c r="J220" s="107"/>
      <c r="K220" s="107"/>
      <c r="L220" s="107"/>
      <c r="M220" s="107"/>
      <c r="N220" s="107"/>
      <c r="O220" s="107"/>
      <c r="P220" s="107"/>
      <c r="Q220" s="107"/>
      <c r="R220" s="107"/>
      <c r="S220" s="107"/>
      <c r="T220" s="107"/>
      <c r="U220" s="107"/>
      <c r="V220" s="107"/>
      <c r="W220" s="107"/>
      <c r="X220" s="107"/>
      <c r="Y220" s="107"/>
      <c r="Z220" s="107"/>
    </row>
    <row r="221" spans="6:26" x14ac:dyDescent="0.25">
      <c r="F221" s="107"/>
      <c r="G221" s="107"/>
      <c r="H221" s="107"/>
      <c r="I221" s="107"/>
      <c r="J221" s="107"/>
      <c r="K221" s="107"/>
      <c r="L221" s="107"/>
      <c r="M221" s="107"/>
      <c r="N221" s="107"/>
      <c r="O221" s="107"/>
      <c r="P221" s="107"/>
      <c r="Q221" s="107"/>
      <c r="R221" s="107"/>
      <c r="S221" s="107"/>
      <c r="T221" s="107"/>
      <c r="U221" s="107"/>
      <c r="V221" s="107"/>
      <c r="W221" s="107"/>
      <c r="X221" s="107"/>
      <c r="Y221" s="107"/>
      <c r="Z221" s="107"/>
    </row>
    <row r="222" spans="6:26" x14ac:dyDescent="0.25">
      <c r="F222" s="107"/>
      <c r="G222" s="107"/>
      <c r="H222" s="107"/>
      <c r="I222" s="107"/>
      <c r="J222" s="107"/>
      <c r="K222" s="107"/>
      <c r="L222" s="107"/>
      <c r="M222" s="107"/>
      <c r="N222" s="107"/>
      <c r="O222" s="107"/>
      <c r="P222" s="107"/>
      <c r="Q222" s="107"/>
      <c r="R222" s="107"/>
      <c r="S222" s="107"/>
      <c r="T222" s="107"/>
      <c r="U222" s="107"/>
      <c r="V222" s="107"/>
      <c r="W222" s="107"/>
      <c r="X222" s="107"/>
      <c r="Y222" s="107"/>
      <c r="Z222" s="107"/>
    </row>
    <row r="223" spans="6:26" x14ac:dyDescent="0.25">
      <c r="F223" s="107"/>
      <c r="G223" s="107"/>
      <c r="H223" s="107"/>
      <c r="I223" s="107"/>
      <c r="J223" s="107"/>
      <c r="K223" s="107"/>
      <c r="L223" s="107"/>
      <c r="M223" s="107"/>
      <c r="N223" s="107"/>
      <c r="O223" s="107"/>
      <c r="P223" s="107"/>
      <c r="Q223" s="107"/>
      <c r="R223" s="107"/>
      <c r="S223" s="107"/>
      <c r="T223" s="107"/>
      <c r="U223" s="107"/>
      <c r="V223" s="107"/>
      <c r="W223" s="107"/>
      <c r="X223" s="107"/>
      <c r="Y223" s="107"/>
      <c r="Z223" s="107"/>
    </row>
    <row r="224" spans="6:26" x14ac:dyDescent="0.25">
      <c r="F224" s="107"/>
      <c r="G224" s="107"/>
      <c r="H224" s="107"/>
      <c r="I224" s="107"/>
      <c r="J224" s="107"/>
      <c r="K224" s="107"/>
      <c r="L224" s="107"/>
      <c r="M224" s="107"/>
      <c r="N224" s="107"/>
      <c r="O224" s="107"/>
      <c r="P224" s="107"/>
      <c r="Q224" s="107"/>
      <c r="R224" s="107"/>
      <c r="S224" s="107"/>
      <c r="T224" s="107"/>
      <c r="U224" s="107"/>
      <c r="V224" s="107"/>
      <c r="W224" s="107"/>
      <c r="X224" s="107"/>
      <c r="Y224" s="107"/>
      <c r="Z224" s="107"/>
    </row>
    <row r="225" spans="6:26" x14ac:dyDescent="0.25">
      <c r="F225" s="107"/>
      <c r="G225" s="107"/>
      <c r="H225" s="107"/>
      <c r="I225" s="107"/>
      <c r="J225" s="107"/>
      <c r="K225" s="107"/>
      <c r="L225" s="107"/>
      <c r="M225" s="107"/>
      <c r="N225" s="107"/>
      <c r="O225" s="107"/>
      <c r="P225" s="107"/>
      <c r="Q225" s="107"/>
      <c r="R225" s="107"/>
      <c r="S225" s="107"/>
      <c r="T225" s="107"/>
      <c r="U225" s="107"/>
      <c r="V225" s="107"/>
      <c r="W225" s="107"/>
      <c r="X225" s="107"/>
      <c r="Y225" s="107"/>
      <c r="Z225" s="107"/>
    </row>
    <row r="226" spans="6:26" x14ac:dyDescent="0.25">
      <c r="F226" s="107"/>
      <c r="G226" s="107"/>
      <c r="H226" s="107"/>
      <c r="I226" s="107"/>
      <c r="J226" s="107"/>
      <c r="K226" s="107"/>
      <c r="L226" s="107"/>
      <c r="M226" s="107"/>
      <c r="N226" s="107"/>
      <c r="O226" s="107"/>
      <c r="P226" s="107"/>
      <c r="Q226" s="107"/>
      <c r="R226" s="107"/>
      <c r="S226" s="107"/>
      <c r="T226" s="107"/>
      <c r="U226" s="107"/>
      <c r="V226" s="107"/>
      <c r="W226" s="107"/>
      <c r="X226" s="107"/>
      <c r="Y226" s="107"/>
      <c r="Z226" s="107"/>
    </row>
    <row r="227" spans="6:26" x14ac:dyDescent="0.25">
      <c r="F227" s="107"/>
      <c r="G227" s="107"/>
      <c r="H227" s="107"/>
      <c r="I227" s="107"/>
      <c r="J227" s="107"/>
      <c r="K227" s="107"/>
      <c r="L227" s="107"/>
      <c r="M227" s="107"/>
      <c r="N227" s="107"/>
      <c r="O227" s="107"/>
      <c r="P227" s="107"/>
      <c r="Q227" s="107"/>
      <c r="R227" s="107"/>
      <c r="S227" s="107"/>
      <c r="T227" s="107"/>
      <c r="U227" s="107"/>
      <c r="V227" s="107"/>
      <c r="W227" s="107"/>
      <c r="X227" s="107"/>
      <c r="Y227" s="107"/>
      <c r="Z227" s="107"/>
    </row>
    <row r="228" spans="6:26" x14ac:dyDescent="0.25">
      <c r="F228" s="107"/>
      <c r="G228" s="107"/>
      <c r="H228" s="107"/>
      <c r="I228" s="107"/>
      <c r="J228" s="107"/>
      <c r="K228" s="107"/>
      <c r="L228" s="107"/>
      <c r="M228" s="107"/>
      <c r="N228" s="107"/>
      <c r="O228" s="107"/>
      <c r="P228" s="107"/>
      <c r="Q228" s="107"/>
      <c r="R228" s="107"/>
      <c r="S228" s="107"/>
      <c r="T228" s="107"/>
      <c r="U228" s="107"/>
      <c r="V228" s="107"/>
      <c r="W228" s="107"/>
      <c r="X228" s="107"/>
      <c r="Y228" s="107"/>
      <c r="Z228" s="107"/>
    </row>
    <row r="229" spans="6:26" x14ac:dyDescent="0.25">
      <c r="F229" s="107"/>
      <c r="G229" s="107"/>
      <c r="H229" s="107"/>
      <c r="I229" s="107"/>
      <c r="J229" s="107"/>
      <c r="K229" s="107"/>
      <c r="L229" s="107"/>
      <c r="M229" s="107"/>
      <c r="N229" s="107"/>
      <c r="O229" s="107"/>
      <c r="P229" s="107"/>
      <c r="Q229" s="107"/>
      <c r="R229" s="107"/>
      <c r="S229" s="107"/>
      <c r="T229" s="107"/>
      <c r="U229" s="107"/>
      <c r="V229" s="107"/>
      <c r="W229" s="107"/>
      <c r="X229" s="107"/>
      <c r="Y229" s="107"/>
      <c r="Z229" s="107"/>
    </row>
    <row r="230" spans="6:26" x14ac:dyDescent="0.25">
      <c r="F230" s="107"/>
      <c r="G230" s="107"/>
      <c r="H230" s="107"/>
      <c r="I230" s="107"/>
      <c r="J230" s="107"/>
      <c r="K230" s="107"/>
      <c r="L230" s="107"/>
      <c r="M230" s="107"/>
      <c r="N230" s="107"/>
      <c r="O230" s="107"/>
      <c r="P230" s="107"/>
      <c r="Q230" s="107"/>
      <c r="R230" s="107"/>
      <c r="S230" s="107"/>
      <c r="T230" s="107"/>
      <c r="U230" s="107"/>
      <c r="V230" s="107"/>
      <c r="W230" s="107"/>
      <c r="X230" s="107"/>
      <c r="Y230" s="107"/>
      <c r="Z230" s="107"/>
    </row>
    <row r="231" spans="6:26" x14ac:dyDescent="0.25">
      <c r="F231" s="107"/>
      <c r="G231" s="107"/>
      <c r="H231" s="107"/>
      <c r="I231" s="107"/>
      <c r="J231" s="107"/>
      <c r="K231" s="107"/>
      <c r="L231" s="107"/>
      <c r="M231" s="107"/>
      <c r="N231" s="107"/>
      <c r="O231" s="107"/>
      <c r="P231" s="107"/>
      <c r="Q231" s="107"/>
      <c r="R231" s="107"/>
      <c r="S231" s="107"/>
      <c r="T231" s="107"/>
      <c r="U231" s="107"/>
      <c r="V231" s="107"/>
      <c r="W231" s="107"/>
      <c r="X231" s="107"/>
      <c r="Y231" s="107"/>
      <c r="Z231" s="107"/>
    </row>
    <row r="232" spans="6:26" x14ac:dyDescent="0.25">
      <c r="F232" s="107"/>
      <c r="G232" s="107"/>
      <c r="H232" s="107"/>
      <c r="I232" s="107"/>
      <c r="J232" s="107"/>
      <c r="K232" s="107"/>
      <c r="L232" s="107"/>
      <c r="M232" s="107"/>
      <c r="N232" s="107"/>
      <c r="O232" s="107"/>
      <c r="P232" s="107"/>
      <c r="Q232" s="107"/>
      <c r="R232" s="107"/>
      <c r="S232" s="107"/>
      <c r="T232" s="107"/>
      <c r="U232" s="107"/>
      <c r="V232" s="107"/>
      <c r="W232" s="107"/>
      <c r="X232" s="107"/>
      <c r="Y232" s="107"/>
      <c r="Z232" s="107"/>
    </row>
    <row r="233" spans="6:26" x14ac:dyDescent="0.25">
      <c r="F233" s="107"/>
      <c r="G233" s="107"/>
      <c r="H233" s="107"/>
      <c r="I233" s="107"/>
      <c r="J233" s="107"/>
      <c r="K233" s="107"/>
      <c r="L233" s="107"/>
      <c r="M233" s="107"/>
      <c r="N233" s="107"/>
      <c r="O233" s="107"/>
      <c r="P233" s="107"/>
      <c r="Q233" s="107"/>
      <c r="R233" s="107"/>
      <c r="S233" s="107"/>
      <c r="T233" s="107"/>
      <c r="U233" s="107"/>
      <c r="V233" s="107"/>
      <c r="W233" s="107"/>
      <c r="X233" s="107"/>
      <c r="Y233" s="107"/>
      <c r="Z233" s="107"/>
    </row>
    <row r="234" spans="6:26" x14ac:dyDescent="0.25">
      <c r="F234" s="107"/>
      <c r="G234" s="107"/>
      <c r="H234" s="107"/>
      <c r="I234" s="107"/>
      <c r="J234" s="107"/>
      <c r="K234" s="107"/>
      <c r="L234" s="107"/>
      <c r="M234" s="107"/>
      <c r="N234" s="107"/>
      <c r="O234" s="107"/>
      <c r="P234" s="107"/>
      <c r="Q234" s="107"/>
      <c r="R234" s="107"/>
      <c r="S234" s="107"/>
      <c r="T234" s="107"/>
      <c r="U234" s="107"/>
      <c r="V234" s="107"/>
      <c r="W234" s="107"/>
      <c r="X234" s="107"/>
      <c r="Y234" s="107"/>
      <c r="Z234" s="107"/>
    </row>
    <row r="235" spans="6:26" x14ac:dyDescent="0.25">
      <c r="F235" s="107"/>
      <c r="G235" s="107"/>
      <c r="H235" s="107"/>
      <c r="I235" s="107"/>
      <c r="J235" s="107"/>
      <c r="K235" s="107"/>
      <c r="L235" s="107"/>
      <c r="M235" s="107"/>
      <c r="N235" s="107"/>
      <c r="O235" s="107"/>
      <c r="P235" s="107"/>
      <c r="Q235" s="107"/>
      <c r="R235" s="107"/>
      <c r="S235" s="107"/>
      <c r="T235" s="107"/>
      <c r="U235" s="107"/>
      <c r="V235" s="107"/>
      <c r="W235" s="107"/>
      <c r="X235" s="107"/>
      <c r="Y235" s="107"/>
      <c r="Z235" s="107"/>
    </row>
    <row r="236" spans="6:26" x14ac:dyDescent="0.25">
      <c r="F236" s="107"/>
      <c r="G236" s="107"/>
      <c r="H236" s="107"/>
      <c r="I236" s="107"/>
      <c r="J236" s="107"/>
      <c r="K236" s="107"/>
      <c r="L236" s="107"/>
      <c r="M236" s="107"/>
      <c r="N236" s="107"/>
      <c r="O236" s="107"/>
      <c r="P236" s="107"/>
      <c r="Q236" s="107"/>
      <c r="R236" s="107"/>
      <c r="S236" s="107"/>
      <c r="T236" s="107"/>
      <c r="U236" s="107"/>
      <c r="V236" s="107"/>
      <c r="W236" s="107"/>
      <c r="X236" s="107"/>
      <c r="Y236" s="107"/>
      <c r="Z236" s="107"/>
    </row>
    <row r="237" spans="6:26" x14ac:dyDescent="0.25">
      <c r="F237" s="107"/>
      <c r="G237" s="107"/>
      <c r="H237" s="107"/>
      <c r="I237" s="107"/>
      <c r="J237" s="107"/>
      <c r="K237" s="107"/>
      <c r="L237" s="107"/>
      <c r="M237" s="107"/>
      <c r="N237" s="107"/>
      <c r="O237" s="107"/>
      <c r="P237" s="107"/>
      <c r="Q237" s="107"/>
      <c r="R237" s="107"/>
      <c r="S237" s="107"/>
      <c r="T237" s="107"/>
      <c r="U237" s="107"/>
      <c r="V237" s="107"/>
      <c r="W237" s="107"/>
      <c r="X237" s="107"/>
      <c r="Y237" s="107"/>
      <c r="Z237" s="107"/>
    </row>
    <row r="238" spans="6:26" x14ac:dyDescent="0.25">
      <c r="F238" s="107"/>
      <c r="G238" s="107"/>
      <c r="H238" s="107"/>
      <c r="I238" s="107"/>
      <c r="J238" s="107"/>
      <c r="K238" s="107"/>
      <c r="L238" s="107"/>
      <c r="M238" s="107"/>
      <c r="N238" s="107"/>
      <c r="O238" s="107"/>
      <c r="P238" s="107"/>
      <c r="Q238" s="107"/>
      <c r="R238" s="107"/>
      <c r="S238" s="107"/>
      <c r="T238" s="107"/>
      <c r="U238" s="107"/>
      <c r="V238" s="107"/>
      <c r="W238" s="107"/>
      <c r="X238" s="107"/>
      <c r="Y238" s="107"/>
      <c r="Z238" s="107"/>
    </row>
    <row r="239" spans="6:26" x14ac:dyDescent="0.25">
      <c r="F239" s="107"/>
      <c r="G239" s="107"/>
      <c r="H239" s="107"/>
      <c r="I239" s="107"/>
      <c r="J239" s="107"/>
      <c r="K239" s="107"/>
      <c r="L239" s="107"/>
      <c r="M239" s="107"/>
      <c r="N239" s="107"/>
      <c r="O239" s="107"/>
      <c r="P239" s="107"/>
      <c r="Q239" s="107"/>
      <c r="R239" s="107"/>
      <c r="S239" s="107"/>
      <c r="T239" s="107"/>
      <c r="U239" s="107"/>
      <c r="V239" s="107"/>
      <c r="W239" s="107"/>
      <c r="X239" s="107"/>
      <c r="Y239" s="107"/>
      <c r="Z239" s="107"/>
    </row>
  </sheetData>
  <mergeCells count="9">
    <mergeCell ref="F1:Y1"/>
    <mergeCell ref="A51:A64"/>
    <mergeCell ref="A65:A68"/>
    <mergeCell ref="A3:A8"/>
    <mergeCell ref="A9:A12"/>
    <mergeCell ref="A13:A24"/>
    <mergeCell ref="A25:A28"/>
    <mergeCell ref="A29:A37"/>
    <mergeCell ref="A38:A50"/>
  </mergeCells>
  <hyperlinks>
    <hyperlink ref="E8" r:id="rId1"/>
    <hyperlink ref="E7" r:id="rId2"/>
    <hyperlink ref="E3" r:id="rId3"/>
  </hyperlinks>
  <pageMargins left="0.7" right="0.7" top="0.75" bottom="0.75" header="0.3" footer="0.3"/>
  <pageSetup orientation="portrait" r:id="rId4"/>
  <ignoredErrors>
    <ignoredError sqref="AA65"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
  <sheetViews>
    <sheetView zoomScale="25" zoomScaleNormal="25" workbookViewId="0">
      <selection activeCell="AD2" sqref="AD2"/>
    </sheetView>
  </sheetViews>
  <sheetFormatPr defaultRowHeight="15" x14ac:dyDescent="0.25"/>
  <cols>
    <col min="1" max="1" width="52.28515625" customWidth="1"/>
    <col min="2" max="3" width="61.85546875" customWidth="1"/>
    <col min="4" max="4" width="35.42578125" customWidth="1"/>
    <col min="5" max="6" width="27" customWidth="1"/>
    <col min="7" max="7" width="25" customWidth="1"/>
    <col min="8" max="8" width="126.5703125" customWidth="1"/>
    <col min="9" max="9" width="9.140625" customWidth="1"/>
  </cols>
  <sheetData>
    <row r="1" spans="1:23" ht="39.75" customHeight="1" thickBot="1" x14ac:dyDescent="0.3">
      <c r="A1" s="121" t="s">
        <v>276</v>
      </c>
      <c r="B1" s="197" t="s">
        <v>192</v>
      </c>
      <c r="C1" s="198" t="s">
        <v>194</v>
      </c>
      <c r="D1" s="198" t="s">
        <v>149</v>
      </c>
      <c r="E1" s="198" t="s">
        <v>273</v>
      </c>
      <c r="F1" s="198" t="s">
        <v>61</v>
      </c>
      <c r="G1" s="198" t="s">
        <v>115</v>
      </c>
      <c r="H1" s="199" t="s">
        <v>193</v>
      </c>
      <c r="I1" s="186"/>
      <c r="J1" s="186"/>
      <c r="K1" s="186"/>
      <c r="L1" s="186"/>
      <c r="M1" s="186"/>
      <c r="N1" s="186"/>
      <c r="O1" s="186"/>
      <c r="P1" s="186"/>
      <c r="Q1" s="186"/>
      <c r="R1" s="186"/>
      <c r="S1" s="186"/>
      <c r="T1" s="186"/>
      <c r="U1" s="186"/>
      <c r="V1" s="186"/>
      <c r="W1" s="186"/>
    </row>
    <row r="2" spans="1:23" ht="408.95" customHeight="1" x14ac:dyDescent="0.25">
      <c r="A2" s="203" t="s">
        <v>150</v>
      </c>
      <c r="B2" s="134" t="s">
        <v>264</v>
      </c>
      <c r="C2" s="204" t="s">
        <v>270</v>
      </c>
      <c r="D2" s="204" t="s">
        <v>274</v>
      </c>
      <c r="E2" s="134" t="s">
        <v>268</v>
      </c>
      <c r="F2" s="134">
        <v>2015</v>
      </c>
      <c r="G2" s="187" t="s">
        <v>262</v>
      </c>
      <c r="H2" s="205"/>
    </row>
    <row r="3" spans="1:23" ht="408.95" customHeight="1" x14ac:dyDescent="0.25">
      <c r="A3" s="206" t="s">
        <v>169</v>
      </c>
      <c r="B3" s="11" t="s">
        <v>263</v>
      </c>
      <c r="C3" s="200" t="s">
        <v>270</v>
      </c>
      <c r="D3" s="200" t="s">
        <v>274</v>
      </c>
      <c r="E3" s="11"/>
      <c r="F3" s="11">
        <v>2015</v>
      </c>
      <c r="G3" s="116"/>
      <c r="H3" s="27"/>
    </row>
    <row r="4" spans="1:23" ht="408.95" customHeight="1" x14ac:dyDescent="0.25">
      <c r="A4" s="206" t="s">
        <v>151</v>
      </c>
      <c r="B4" s="11" t="s">
        <v>265</v>
      </c>
      <c r="C4" s="200" t="s">
        <v>259</v>
      </c>
      <c r="D4" s="200" t="s">
        <v>275</v>
      </c>
      <c r="E4" s="11"/>
      <c r="F4" s="11">
        <v>2015</v>
      </c>
      <c r="G4" s="116"/>
      <c r="H4" s="207"/>
    </row>
    <row r="5" spans="1:23" ht="408.95" customHeight="1" x14ac:dyDescent="0.25">
      <c r="A5" s="206" t="s">
        <v>152</v>
      </c>
      <c r="B5" s="11" t="s">
        <v>266</v>
      </c>
      <c r="C5" s="200" t="s">
        <v>259</v>
      </c>
      <c r="D5" s="200" t="s">
        <v>275</v>
      </c>
      <c r="E5" s="11"/>
      <c r="F5" s="11">
        <v>2015</v>
      </c>
      <c r="G5" s="116"/>
      <c r="H5" s="207"/>
    </row>
    <row r="6" spans="1:23" ht="408.95" customHeight="1" x14ac:dyDescent="0.25">
      <c r="A6" s="206" t="s">
        <v>168</v>
      </c>
      <c r="B6" s="11" t="s">
        <v>267</v>
      </c>
      <c r="C6" s="200" t="s">
        <v>259</v>
      </c>
      <c r="D6" s="200" t="s">
        <v>275</v>
      </c>
      <c r="E6" s="11"/>
      <c r="F6" s="11">
        <v>2015</v>
      </c>
      <c r="G6" s="116"/>
      <c r="H6" s="207"/>
    </row>
    <row r="7" spans="1:23" ht="408.95" customHeight="1" x14ac:dyDescent="0.25">
      <c r="A7" s="206" t="s">
        <v>166</v>
      </c>
      <c r="B7" s="11" t="s">
        <v>269</v>
      </c>
      <c r="C7" s="200" t="s">
        <v>259</v>
      </c>
      <c r="D7" s="200" t="s">
        <v>275</v>
      </c>
      <c r="E7" s="11" t="s">
        <v>286</v>
      </c>
      <c r="F7" s="11">
        <v>2015</v>
      </c>
      <c r="G7" s="212" t="s">
        <v>281</v>
      </c>
      <c r="H7" s="207"/>
    </row>
    <row r="8" spans="1:23" ht="408.95" customHeight="1" x14ac:dyDescent="0.25">
      <c r="A8" s="206" t="s">
        <v>153</v>
      </c>
      <c r="B8" s="11" t="s">
        <v>196</v>
      </c>
      <c r="C8" s="200" t="s">
        <v>259</v>
      </c>
      <c r="D8" s="200" t="s">
        <v>274</v>
      </c>
      <c r="E8" s="11" t="s">
        <v>198</v>
      </c>
      <c r="F8" s="11">
        <v>2015</v>
      </c>
      <c r="G8" s="150" t="s">
        <v>195</v>
      </c>
      <c r="H8" s="207"/>
    </row>
    <row r="9" spans="1:23" ht="408.95" customHeight="1" x14ac:dyDescent="0.25">
      <c r="A9" s="206" t="s">
        <v>154</v>
      </c>
      <c r="B9" s="11" t="s">
        <v>277</v>
      </c>
      <c r="C9" s="200" t="s">
        <v>270</v>
      </c>
      <c r="D9" s="200" t="s">
        <v>274</v>
      </c>
      <c r="E9" s="11"/>
      <c r="F9" s="1">
        <v>2015</v>
      </c>
      <c r="G9" s="116"/>
      <c r="H9" s="207"/>
    </row>
    <row r="10" spans="1:23" ht="408.95" customHeight="1" x14ac:dyDescent="0.25">
      <c r="A10" s="206" t="s">
        <v>175</v>
      </c>
      <c r="B10" s="11" t="s">
        <v>278</v>
      </c>
      <c r="C10" s="200" t="s">
        <v>259</v>
      </c>
      <c r="D10" s="200" t="s">
        <v>275</v>
      </c>
      <c r="E10" s="11"/>
      <c r="F10" s="1">
        <v>2015</v>
      </c>
      <c r="G10" s="116"/>
      <c r="H10" s="207"/>
    </row>
    <row r="11" spans="1:23" ht="408.95" customHeight="1" x14ac:dyDescent="0.25">
      <c r="A11" s="206" t="s">
        <v>155</v>
      </c>
      <c r="B11" s="11" t="s">
        <v>280</v>
      </c>
      <c r="C11" s="200" t="s">
        <v>259</v>
      </c>
      <c r="D11" s="200" t="s">
        <v>275</v>
      </c>
      <c r="E11" s="11"/>
      <c r="F11" s="1">
        <v>2015</v>
      </c>
      <c r="G11" s="116"/>
      <c r="H11" s="207"/>
    </row>
    <row r="12" spans="1:23" ht="408.95" customHeight="1" x14ac:dyDescent="0.25">
      <c r="A12" s="206" t="s">
        <v>156</v>
      </c>
      <c r="B12" s="11" t="s">
        <v>279</v>
      </c>
      <c r="C12" s="200" t="s">
        <v>259</v>
      </c>
      <c r="D12" s="200" t="s">
        <v>275</v>
      </c>
      <c r="E12" s="153"/>
      <c r="F12" s="1">
        <v>2015</v>
      </c>
      <c r="G12" s="116"/>
      <c r="H12" s="207"/>
    </row>
    <row r="13" spans="1:23" ht="408.95" customHeight="1" x14ac:dyDescent="0.25">
      <c r="A13" s="206" t="s">
        <v>157</v>
      </c>
      <c r="B13" s="11" t="s">
        <v>283</v>
      </c>
      <c r="C13" s="200" t="s">
        <v>270</v>
      </c>
      <c r="D13" s="200" t="s">
        <v>274</v>
      </c>
      <c r="E13" s="11" t="s">
        <v>268</v>
      </c>
      <c r="F13" s="1">
        <v>2015</v>
      </c>
      <c r="G13" s="212" t="s">
        <v>282</v>
      </c>
      <c r="H13" s="207"/>
    </row>
    <row r="14" spans="1:23" ht="408.95" customHeight="1" x14ac:dyDescent="0.25">
      <c r="A14" s="206" t="s">
        <v>158</v>
      </c>
      <c r="B14" s="11" t="s">
        <v>197</v>
      </c>
      <c r="C14" s="200" t="s">
        <v>270</v>
      </c>
      <c r="D14" s="200" t="s">
        <v>274</v>
      </c>
      <c r="E14" s="11" t="s">
        <v>199</v>
      </c>
      <c r="F14" s="11">
        <v>2015</v>
      </c>
      <c r="G14" s="150" t="s">
        <v>200</v>
      </c>
      <c r="H14" s="207"/>
    </row>
    <row r="15" spans="1:23" ht="408.95" customHeight="1" x14ac:dyDescent="0.25">
      <c r="A15" s="206" t="s">
        <v>165</v>
      </c>
      <c r="B15" s="11" t="s">
        <v>284</v>
      </c>
      <c r="C15" s="200" t="s">
        <v>271</v>
      </c>
      <c r="D15" s="200" t="s">
        <v>274</v>
      </c>
      <c r="E15" s="11" t="s">
        <v>286</v>
      </c>
      <c r="F15" s="11">
        <v>2015</v>
      </c>
      <c r="G15" s="212" t="s">
        <v>281</v>
      </c>
      <c r="H15" s="207"/>
    </row>
    <row r="16" spans="1:23" ht="408.95" customHeight="1" x14ac:dyDescent="0.25">
      <c r="A16" s="206" t="s">
        <v>159</v>
      </c>
      <c r="B16" s="11" t="s">
        <v>285</v>
      </c>
      <c r="C16" s="200" t="s">
        <v>271</v>
      </c>
      <c r="D16" s="200" t="s">
        <v>274</v>
      </c>
      <c r="E16" s="11"/>
      <c r="F16" s="1">
        <v>2015</v>
      </c>
      <c r="G16" s="116"/>
      <c r="H16" s="207"/>
    </row>
    <row r="17" spans="1:8" ht="408.95" customHeight="1" x14ac:dyDescent="0.25">
      <c r="A17" s="206" t="s">
        <v>160</v>
      </c>
      <c r="B17" s="11" t="s">
        <v>287</v>
      </c>
      <c r="C17" s="200" t="s">
        <v>271</v>
      </c>
      <c r="D17" s="200" t="s">
        <v>274</v>
      </c>
      <c r="E17" s="11" t="s">
        <v>289</v>
      </c>
      <c r="F17" s="1">
        <v>2015</v>
      </c>
      <c r="G17" s="150" t="s">
        <v>288</v>
      </c>
      <c r="H17" s="207"/>
    </row>
    <row r="18" spans="1:8" ht="408.95" customHeight="1" x14ac:dyDescent="0.25">
      <c r="A18" s="206" t="s">
        <v>161</v>
      </c>
      <c r="B18" s="11" t="s">
        <v>290</v>
      </c>
      <c r="C18" s="200" t="s">
        <v>271</v>
      </c>
      <c r="D18" s="200" t="s">
        <v>274</v>
      </c>
      <c r="E18" s="11" t="s">
        <v>289</v>
      </c>
      <c r="F18" s="1">
        <v>2015</v>
      </c>
      <c r="G18" s="150" t="s">
        <v>288</v>
      </c>
      <c r="H18" s="207"/>
    </row>
    <row r="19" spans="1:8" ht="408.95" customHeight="1" x14ac:dyDescent="0.25">
      <c r="A19" s="206" t="s">
        <v>180</v>
      </c>
      <c r="B19" s="11" t="s">
        <v>261</v>
      </c>
      <c r="C19" s="200" t="s">
        <v>272</v>
      </c>
      <c r="D19" s="200" t="s">
        <v>274</v>
      </c>
      <c r="E19" s="153" t="s">
        <v>260</v>
      </c>
      <c r="F19" s="11">
        <v>2015</v>
      </c>
      <c r="G19" s="116"/>
      <c r="H19" s="207"/>
    </row>
    <row r="20" spans="1:8" ht="408.95" customHeight="1" x14ac:dyDescent="0.25">
      <c r="A20" s="206" t="s">
        <v>189</v>
      </c>
      <c r="B20" s="11" t="s">
        <v>293</v>
      </c>
      <c r="C20" s="200" t="s">
        <v>259</v>
      </c>
      <c r="D20" s="200" t="s">
        <v>275</v>
      </c>
      <c r="E20" s="11"/>
      <c r="F20" s="1">
        <v>2015</v>
      </c>
      <c r="G20" s="116"/>
      <c r="H20" s="207"/>
    </row>
    <row r="21" spans="1:8" ht="408.95" customHeight="1" thickBot="1" x14ac:dyDescent="0.3">
      <c r="A21" s="208" t="s">
        <v>162</v>
      </c>
      <c r="B21" s="137" t="s">
        <v>291</v>
      </c>
      <c r="C21" s="209" t="s">
        <v>270</v>
      </c>
      <c r="D21" s="209" t="s">
        <v>274</v>
      </c>
      <c r="E21" s="137"/>
      <c r="F21" s="210">
        <v>2015</v>
      </c>
      <c r="G21" s="118"/>
      <c r="H21" s="211"/>
    </row>
    <row r="25" spans="1:8" ht="15.75" thickBot="1" x14ac:dyDescent="0.3"/>
    <row r="26" spans="1:8" ht="15.75" thickBot="1" x14ac:dyDescent="0.3">
      <c r="A26" s="273" t="s">
        <v>257</v>
      </c>
      <c r="B26" s="274"/>
      <c r="C26" s="275"/>
      <c r="D26" s="201"/>
    </row>
    <row r="27" spans="1:8" ht="84.75" customHeight="1" x14ac:dyDescent="0.25">
      <c r="A27" s="272" t="s">
        <v>258</v>
      </c>
      <c r="B27" s="272"/>
      <c r="C27" s="272"/>
      <c r="D27" s="202"/>
    </row>
  </sheetData>
  <mergeCells count="2">
    <mergeCell ref="A27:C27"/>
    <mergeCell ref="A26:C26"/>
  </mergeCells>
  <hyperlinks>
    <hyperlink ref="G8" r:id="rId1"/>
    <hyperlink ref="G14" r:id="rId2"/>
    <hyperlink ref="G2" r:id="rId3"/>
    <hyperlink ref="G7" r:id="rId4" display="https://www.beoelektrane.rs/?cat=19"/>
    <hyperlink ref="G13" r:id="rId5"/>
    <hyperlink ref="G15" r:id="rId6" display="https://www.beoelektrane.rs/?cat=19"/>
    <hyperlink ref="G17" r:id="rId7"/>
    <hyperlink ref="G18" r:id="rId8"/>
  </hyperlinks>
  <pageMargins left="0.7" right="0.7" top="0.75" bottom="0.75" header="0.3" footer="0.3"/>
  <pageSetup orientation="portrait" r:id="rId9"/>
  <drawing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Proxy data summary</vt:lpstr>
      <vt:lpstr>Temporal distrib. - methodology</vt:lpstr>
      <vt:lpstr>Temporal distribution - summary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PETAR BURSAC</dc:creator>
  <cp:lastModifiedBy>Petar</cp:lastModifiedBy>
  <dcterms:created xsi:type="dcterms:W3CDTF">2019-12-09T10:43:13Z</dcterms:created>
  <dcterms:modified xsi:type="dcterms:W3CDTF">2019-12-21T16:17:41Z</dcterms:modified>
</cp:coreProperties>
</file>