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1"/>
  </bookViews>
  <sheets>
    <sheet name="Proxy data summary" sheetId="1" r:id="rId1"/>
    <sheet name="Temporal distrib. - methodology" sheetId="2" r:id="rId2"/>
    <sheet name="Temporal distribution - summar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9" i="2" l="1"/>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<sst xmlns="http://schemas.openxmlformats.org/spreadsheetml/2006/main" count="2317" uniqueCount="331">
  <si>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</si>
  <si>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</si>
  <si>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</si>
  <si>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</si>
  <si>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</si>
  <si>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</si>
  <si>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</si>
  <si>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</si>
  <si>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</si>
  <si>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</si>
  <si>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</si>
  <si>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</si>
  <si>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</si>
  <si>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</si>
  <si>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</si>
  <si>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</si>
  <si>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</si>
  <si>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</si>
  <si>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</si>
  <si>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</si>
  <si>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</si>
  <si>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</si>
  <si>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</si>
  <si>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</si>
  <si>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</si>
  <si>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</si>
  <si>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</si>
  <si>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</si>
  <si>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</si>
  <si>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</si>
  <si>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</si>
  <si>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</si>
  <si>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</si>
  <si>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</si>
  <si>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</si>
  <si>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</si>
  <si>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</si>
  <si>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</si>
  <si>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</si>
  <si>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</si>
  <si>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</si>
  <si>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</si>
  <si>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</si>
  <si>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</si>
  <si>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</si>
  <si>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</si>
  <si>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</si>
  <si>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</si>
  <si>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</si>
  <si>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</si>
  <si>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</si>
  <si>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</si>
  <si>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</si>
  <si>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</si>
  <si>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</si>
  <si>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</si>
  <si>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</si>
  <si>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</si>
  <si>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</si>
  <si>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</si>
  <si>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</si>
  <si>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</si>
  <si>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</si>
  <si>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</si>
  <si>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</si>
  <si>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</si>
  <si>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</si>
  <si>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</si>
  <si>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</si>
  <si>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</si>
  <si>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</si>
  <si>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</si>
  <si>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</si>
  <si>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</si>
  <si>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</si>
  <si>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</si>
  <si>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</si>
  <si>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</si>
  <si>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</si>
  <si>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</si>
  <si>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</si>
  <si>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</si>
  <si>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</si>
  <si>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</si>
  <si>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</si>
  <si>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</si>
  <si>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</si>
  <si>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</si>
  <si>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</si>
  <si>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</si>
  <si>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</si>
  <si>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</si>
  <si>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</si>
  <si>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</si>
  <si>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</si>
  <si>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</si>
  <si>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</si>
  <si>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</si>
  <si>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</si>
  <si>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</si>
  <si>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</si>
  <si>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</si>
  <si>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</si>
  <si>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</si>
  <si>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</si>
  <si>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</si>
  <si>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</si>
  <si>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</si>
  <si>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</si>
  <si>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</si>
  <si>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</si>
  <si>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</si>
  <si>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</si>
  <si>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</si>
  <si>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</si>
  <si>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</si>
  <si>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</si>
  <si>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</si>
  <si>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</si>
  <si>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</si>
  <si>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</si>
  <si>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</si>
  <si>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</si>
  <si>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</si>
  <si>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</si>
  <si>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</si>
  <si>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</si>
  <si>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</si>
  <si>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</si>
  <si>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</si>
  <si>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</si>
  <si>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</si>
  <si>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</si>
  <si>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</si>
  <si>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</si>
  <si>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</si>
  <si>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</si>
  <si>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</si>
  <si>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</si>
  <si>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</si>
  <si>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</si>
  <si>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</si>
  <si>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</si>
  <si>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</si>
  <si>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</si>
  <si>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</si>
  <si>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</si>
  <si>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</si>
  <si>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</si>
  <si>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</si>
  <si>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</si>
  <si>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</si>
  <si>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</si>
  <si>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</si>
  <si>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</si>
  <si>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</si>
  <si>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</si>
  <si>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</si>
  <si>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</si>
  <si>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</si>
  <si>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</si>
  <si>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</si>
  <si>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</si>
  <si>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</si>
  <si>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</si>
  <si>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</si>
  <si>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</si>
  <si>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</si>
  <si>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</si>
  <si>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</si>
  <si>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</si>
  <si>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WT0816 + WT1624 + !PH + !RP</t>
  </si>
  <si>
    <t>COUNT</t>
  </si>
  <si>
    <t>Working Weekends (WW)</t>
  </si>
  <si>
    <t>HE = WD + WT0816 + WT1624 + WW + !PH + !RP</t>
  </si>
  <si>
    <t>Vehicles trend  activity (VA)</t>
  </si>
  <si>
    <t>Number of flights per hour (NFH)</t>
  </si>
  <si>
    <t>HE = WDWW + WT0816 + WT1624 + WE + RH0709 + RH1517 + !PH + TEMP + SLP + VA</t>
  </si>
  <si>
    <t>Description</t>
  </si>
  <si>
    <t>Example</t>
  </si>
  <si>
    <t>Type</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</si>
  <si>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</si>
  <si>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t>Sunrise, Sunset, and Daylength for Serbia in 2015 year</t>
  </si>
  <si>
    <t>Solstices and Equinoxes for Serbia in 2015</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</si>
  <si>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</si>
  <si>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</si>
  <si>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</si>
  <si>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</si>
  <si>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</si>
  <si>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</si>
  <si>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</si>
  <si>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</si>
  <si>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</si>
  <si>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</si>
  <si>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</si>
  <si>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</si>
  <si>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</si>
  <si>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</si>
  <si>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</si>
  <si>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</si>
  <si>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</si>
  <si>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</si>
  <si>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</si>
  <si>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</si>
  <si>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</si>
  <si>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</si>
  <si>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</si>
  <si>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</si>
  <si>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</si>
  <si>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</si>
  <si>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</si>
  <si>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</si>
  <si>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</si>
  <si>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</si>
  <si>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</si>
  <si>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</si>
  <si>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</si>
  <si>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</si>
  <si>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</si>
  <si>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</si>
  <si>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</si>
  <si>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</si>
  <si>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</si>
  <si>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</si>
  <si>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</si>
  <si>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</si>
  <si>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</si>
  <si>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</si>
  <si>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</si>
  <si>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</si>
  <si>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</si>
  <si>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</si>
  <si>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</si>
  <si>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</si>
  <si>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</si>
  <si>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</si>
  <si>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</si>
  <si>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</si>
  <si>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</si>
  <si>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</si>
  <si>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</si>
  <si>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</si>
  <si>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</si>
  <si>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</si>
  <si>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</si>
  <si>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</si>
  <si>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</si>
  <si>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</si>
  <si>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</si>
  <si>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</si>
  <si>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</si>
  <si>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</si>
  <si>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</si>
  <si>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</si>
  <si>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</si>
  <si>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</si>
  <si>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</si>
  <si>
    <t>HE = WDWW + WT0622 + k*PH + HS + inverse(TEMP)</t>
  </si>
  <si>
    <t>The inventory emission from this sub - category will be temoral dissagregated based on identifed indicators  and equation. The temporal activity graph will be constructed  by assuming that the  Agriculture/Forestry/Fishing: Stationary combustion" happens with the increasing activity during the agriculture season and less activity at night and public holidays.</t>
  </si>
  <si>
    <t xml:space="preserve">The inventory emission from this sub - category will be temoral dissagregated based on identifed indicators  and equation. The temporal activity graph will be constructed  by assuming that the distribution of oil products happens during the whole year, but with the less activity during the nigth and public holidays.  </t>
  </si>
  <si>
    <t>HE = WDWW + WT0024 + (k+DL) + inverse(TEMP) + SLP</t>
  </si>
  <si>
    <t>HE = WDWW + (k+DL) + !PH + (k+SAAG) + inverse(TEMP) + SLP</t>
  </si>
  <si>
    <t>HE = WDWW + (k+DL) + (k+SAAG) + inverse(TEMP) + SLP</t>
  </si>
  <si>
    <t xml:space="preserve">HE = WDWW + WT0816 + !PH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</si>
  <si>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</si>
  <si>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The activity graph will be constructed also by assuming that with lower temperatures and higher pressure, emission is higher. </t>
  </si>
  <si>
    <t>HE = WDWW + WT0024  + TEMP + SLP</t>
  </si>
  <si>
    <t>HE = WDWW + WT0024 + TEMP + SLP</t>
  </si>
  <si>
    <t>Working time for heating season [06-22h] (WT0622)</t>
  </si>
  <si>
    <t>HE = WDWW + DL + inverse(TEMP) + SLP + !PH</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</si>
  <si>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</si>
  <si>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</si>
  <si>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</si>
  <si>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</si>
  <si>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</si>
  <si>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and public holidays. The activity graph will be constructed also by assuming that with lower temperatures and higher pressure, emission is higher. </t>
  </si>
  <si>
    <t xml:space="preserve">HE = WD + WT0816 + WT1624 + !PH </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</si>
  <si>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weekends and winter season.</t>
  </si>
  <si>
    <t>HE = WDWW +DL + !PH + TEMP + SAAG</t>
  </si>
  <si>
    <t>HE = WDWW + WT0024 + WT0624 + !PH + k*HS + TEMP + !RP</t>
  </si>
  <si>
    <t>HE = WDWW + WT0024 + !PH + TEMP + !RP</t>
  </si>
  <si>
    <t>HE = (k+DL) + inverse(TEMP) + SLP</t>
  </si>
  <si>
    <t>HE = WDWW + WT0816 + WT1624 + !PH + TEMP</t>
  </si>
  <si>
    <t>HE = WD + WT0816 + WT1624 + WW + !PH + VA</t>
  </si>
  <si>
    <t xml:space="preserve">HE = WD + WT0816 + WT1624 + WE + !PH + TEMP + VA </t>
  </si>
  <si>
    <t>HE = WD + WT0816 + DL + WE +  !PH + TEMP</t>
  </si>
  <si>
    <t>HE = DL + TEMP</t>
  </si>
  <si>
    <t>HE = WDWW + WT0816 + WT1624 + WE + !PH + TEMP</t>
  </si>
  <si>
    <t>HE = WDWW + DL  + WE + !PH + TEMP</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</si>
  <si>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                                                                                      </t>
    </r>
    <r>
      <rPr>
        <b/>
        <sz val="11"/>
        <color rgb="FFFF0000"/>
        <rFont val="Calibri"/>
        <family val="2"/>
        <scheme val="minor"/>
      </rPr>
      <t>REPLACED with temperature, because it describes seasonality much better.</t>
    </r>
  </si>
  <si>
    <t>Methodology for Spatializaton</t>
  </si>
  <si>
    <t>Spatial dissagregation was done by spatially overlaying of the 5x5km cells grid with the spatial layer with the sources from each sub-category.</t>
  </si>
  <si>
    <t>Spatial Locations of coal mines are identified, and then used for identification of the polygons within the CLC 131 class (Mines). Then, the Total inventory were dissagregated to the 5x5km cells proportionally to the areas of the identified polygons of coal mines that lie within the each cell.</t>
  </si>
  <si>
    <t>Total inventory was spatialized on urban areas of the each municipality, proportionally to the number of vehicles registered in each municipality. The municipalities with the number of registered vehicles bellow the 100 were not considered. By doing this, it has adopted as the thesholds for a service station to be plausible. Number of registered vehicles were taken from the official database of the Statistical Office of the Republic of Serbia.</t>
  </si>
  <si>
    <t>Total inventory was spatialized on 5x5km cells proportionally to the number of passangers of the point sources (Airports) according to the official airport business report.</t>
  </si>
  <si>
    <t>Total inventory was spatially allocated to the point sources (Airports) according to the official domestic aviation airport list.</t>
  </si>
  <si>
    <r>
      <rPr>
        <b/>
        <sz val="11"/>
        <color theme="1"/>
        <rFont val="Calibri"/>
        <family val="2"/>
        <scheme val="minor"/>
      </rPr>
      <t>Rural inventory</t>
    </r>
    <r>
      <rPr>
        <sz val="11"/>
        <color theme="1"/>
        <rFont val="Calibri"/>
        <family val="2"/>
        <scheme val="minor"/>
      </rPr>
      <t xml:space="preserve">
1. Spatial classification of the whole Territory of Serbia into urban and rural areas based on Corine Land Cover data.
2. For each road section (including the sections with VCDs) MDTY was calculated as weighted mean of 5 neighbouring road section with VCDs (if exist within the radius of 50km.). Weights were created as inverse distances between the lines (road sections). If target road section intersect with another road section that has VCD, the distance between them is set to be close to zero in order to avoid dividing by zero. By doing so, the main influence in calculating the weighted mean belongs to the sections with VCDs from the very close vicinity. This interpolation was done within the each road category where VCD exist (IA, IIA and IB). In this way, the vehicle activity for each road will be estimated.
3. Based on these estimates, total rural inventory for each vehicle category will be spatially dissagregated into the 5x5km cells propotionally, by taking the estimated MDTY and the lengths of corresponding road sections that lie within the cell into account.
</t>
    </r>
    <r>
      <rPr>
        <b/>
        <sz val="11"/>
        <color theme="1"/>
        <rFont val="Calibri"/>
        <family val="2"/>
        <scheme val="minor"/>
      </rPr>
      <t xml:space="preserve">Urban inventory </t>
    </r>
    <r>
      <rPr>
        <sz val="11"/>
        <color theme="1"/>
        <rFont val="Calibri"/>
        <family val="2"/>
        <scheme val="minor"/>
      </rPr>
      <t xml:space="preserve">1. First, total inventory pollution was spatially dissagregated proportionally to the urban areas of each municipality based on the number of the vehicles registered in each municipality. For this purpose, data from the official database of the Statistical Office of the Republic of Serbia was used. 2. Next, the estimated emissions in urban areas were further spatialized into 5x5km cells based on the the lenght of the roads in urban areas that lie in each cell. For this purpose, road network in urban areas was generated by using the Open Street Map data and CLC class for urban areas.
</t>
    </r>
    <r>
      <rPr>
        <b/>
        <sz val="11"/>
        <color theme="1"/>
        <rFont val="Calibri"/>
        <family val="2"/>
        <scheme val="minor"/>
      </rPr>
      <t>Highway inventory</t>
    </r>
    <r>
      <rPr>
        <sz val="11"/>
        <color theme="1"/>
        <rFont val="Calibri"/>
        <family val="2"/>
        <scheme val="minor"/>
      </rPr>
      <t xml:space="preserve">
• Total inventory for highway transport will be spatially dissagregated based lenght of the corresponding highway section that lie in each cell multiplied by the estimated MDTY values The MDTY values are estimated according to the methodology given above.
</t>
    </r>
    <r>
      <rPr>
        <b/>
        <sz val="11"/>
        <color theme="1"/>
        <rFont val="Calibri"/>
        <family val="2"/>
        <scheme val="minor"/>
      </rPr>
      <t>Total inventory</t>
    </r>
    <r>
      <rPr>
        <sz val="11"/>
        <color theme="1"/>
        <rFont val="Calibri"/>
        <family val="2"/>
        <scheme val="minor"/>
      </rPr>
      <t xml:space="preserve">
• Total air pollution from the road transport in each cell will be estimated as the sum of estimated/spatialized pollution for rural, urban and highway transport for each cell.
</t>
    </r>
  </si>
  <si>
    <t>Total inventory was spatially dissagregated on  5x5km grid  propotionally to the length of roads that lie within the cell multiplied by corresponding MDTY.</t>
  </si>
  <si>
    <t>Total inventory was spatially dissagregated on  5x5km grid  propotionally to the lengths of the acitve rails that lie within the cell.</t>
  </si>
  <si>
    <t>Total inventory was spatially dissagregated on  5x5km grid  propotionally to the areas of the navigable rivers that lie within the cell.</t>
  </si>
  <si>
    <t>Total inventory was spatialized on the urban areas in each municipality, proportionally to the total heating area of the residental houses as well as, the institutional and commercial buildings, connected to the remote heating system. This information is available via official report of the public company “Toplane Srbije”.</t>
  </si>
  <si>
    <t>Total inventory was spatialized on the urban areas in each municipality, proportionally to the number of the residental houses that are not connected to the remote heating system. Having the total number of houses as well as the number of houses connected to the remote heating system, number of residental houses that are not connected to the remote heating system is given as difference between two numbers. For the areas without remote heating plants, number of residental houses is available from the official database of the Statistical Office of the Republic of Serbia.</t>
  </si>
  <si>
    <t>Total inventory was spatialized on the rural areas (other than urban) of each municipality, proportionally to the total number of registered industrial vehicles. This information is available from the official database of the Statistical Office of the Republic of Serbia.</t>
  </si>
  <si>
    <t xml:space="preserve">Total inventory was spatialized on the urban areas of each municipality, proportionally to the areas of the agriculture soil according to the corresponding CLC class. </t>
  </si>
  <si>
    <t>Spatial dissagregation was done by spatially overlaying the 5x5km cells grid with the spatial layer with the sources from each sub-category.</t>
  </si>
  <si>
    <t>Total inventory was spatially allocated to given point sources and, the rest to the industrial zones which do not match spatially with point sources of the other subcategory from 1A2 category (Industry). For this purpose, the industrial zones will be extracted from the Corine Land Cover data  . Spatial allocation will be conducted proportionally, according the the areas of the industrial zones. After that, the total inventory of each industrial zone was allocated to 5x5km cells propotionally to the areas of the industrial zones that lies in each cell.</t>
  </si>
  <si>
    <t>Total of 37 factories that are included in automobile production industry are identified and geo-located. Spatial allocation of the Total inventory was conducted proportionally to the number of employs. This number was taken from the the official database of the The Serbian Business Registers Agency.</t>
  </si>
  <si>
    <t>Total inventory from this sub-category was spatially allocated to the areas that represents the industrial zones and construction sites. For thus purpose, the industrial zones and construction sites was extracted from the Corine Land Cover data. Spatial allocation was conducted proportionally to the areas of the industrial zones and construction sites. After that, the total inventory of each industrial zone was allocated to 5x5km cells propotionally to the areas of the industrial zones that lies in each cell.</t>
  </si>
  <si>
    <t>The difference between Total inventory and Total spatialized inventory was spatially allocated to the identified locations of the mines of minerals (other than coals) proportionally, by taking the existing values of point sources to create weights. The larger the source, the larger portion of difference is assigned to it.</t>
  </si>
  <si>
    <t>Total inventory was spatialized on urban areas proportionally to the population of the corresponding municipality.</t>
  </si>
  <si>
    <t>Locations of mines were utilized to identify the major roads that intersect in the close vicinity of the each mine. Then, Total inventory was spatially allocated to the 5x5km cells proportionally to the length of selected roads that lie within each cell.</t>
  </si>
  <si>
    <t>Total inventory was spatialized on 5x5km cells proportionally to the length of the roads (including road from IA, IIA and IB road categories).</t>
  </si>
  <si>
    <t>Total inventory was spatialized on the urban areas proportionally to the population of the corresponding municipality. It was calculated by using the data from the official database of the Statistical Office of the Republic of Serbia as well as the CLC class for urban zones.</t>
  </si>
  <si>
    <t>Total inventory was partially allocated by overlaying the 5x5km cells grid with the identified locations of the sources and the rest, on the agriculture areas in each municipality, proportionally to the number of poultries in each municipality.</t>
  </si>
  <si>
    <t xml:space="preserve">1. The map of Serbia with municipalities                                                 2. Corine Land Cover for the territory of Serbia                      3. Number of swines given for each municipality </t>
  </si>
  <si>
    <t>Total inventory was partially allocated by overlaying the 5x5km cells grid with the identified locations of the sources and the rest, on the areas of each municipality, proportionally to the number of swines in each municipality.</t>
  </si>
  <si>
    <t xml:space="preserve">1. The map of Serbia with municipalities                                                 2. Corine Land Cover for the territory of Serbia                      3. Number of poultry given for each municipality </t>
  </si>
  <si>
    <t>The official database of the Statistical Office of the Republic of Serbia provide the information about the total volume of the industrial woods in each municipality in Serbia. These information was geographically assign to the corresponding geometry and then to the corresponding urban areas, by using the CLC class for urban areas. After that, spatial allocation was done proportioanally to the urban areas multiplied by the total volume of the industrial wood that lie within the each cell.</t>
  </si>
  <si>
    <t>Total inventory was spatially allocated on the 5x5km grid cells proportionally to the rural area for each municipality and  number of cattle given for each municipality.</t>
  </si>
  <si>
    <t>Total inventory was spatially allocated on the 5x5km grid cells proportionally to the rural area for each municipality and  number of sheeps given for each municipality.</t>
  </si>
  <si>
    <t>Total inventory was spatially allocated on the 5x5km grid cells proportionally to the rural area for each municipality and  number of farms given for each municipality.</t>
  </si>
  <si>
    <t>Total inventory was spatially allocated on the 5x5km grid cells proportionally to the rural area for each municipality and  number of poultry given for each municipality.</t>
  </si>
  <si>
    <t>Total inventory was spatially allocated on the 5x5km grid cells proportionally to the area of the agricultural soil for each municipality, according the corresponding CLC class for agriculture soil.</t>
  </si>
  <si>
    <t>Total inventory was spatially allocated on the 5x5km grid cells proportionally to the area of the pasture soil for each municipality, according the corresponding CLC class for pasture.</t>
  </si>
  <si>
    <t xml:space="preserve">Total inventory was spatially allocated on the 5x5km grid cells proportionally to the area of the polygons from the CLC class 248 (complex cultivated patterns). </t>
  </si>
  <si>
    <t>The Total inventory will be spatialized on two locations where cremation happens (Belgrade and Novi Sad).</t>
  </si>
  <si>
    <t>Total inventory was spatialized on the urban areas in each municipality, proportionally to the total volume of the waste water released from the residential houses. This information is available via the official database of the Statistical Office of the Republic of Serbia.</t>
  </si>
  <si>
    <t>Total inventory was spatialized on the 5x5km cells proportionally to the area of the industrial sites that lie in each cell. Industrial areas are obtained from the corresponding CLC class for industrial sites.</t>
  </si>
  <si>
    <t>The Total inventory was spatially allocated to the areas that represents the Solid waste disposal. For thus purpose, the dump sites will be extracted from the Corine Land Cover data (class 1.3.2 the of Corine Land Cover). Spatial allocation on 5x5km cells was conducted proportionally to the areas of the dump site that lies in each cell.</t>
  </si>
  <si>
    <t xml:space="preserve">Spatial Locations of rafineries are identified as sources from Energy category. </t>
  </si>
  <si>
    <t>Spatial Locations of rafineries are identified as sources from Energy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</si>
</sst>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298">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0" fillId="0" borderId="0" xfId="0" applyFont="1" applyAlignment="1">
      <alignment horizontal="center" vertical="center" wrapText="1"/>
    </xf>
    <xf numFmtId="0" fontId="5" fillId="0" borderId="48" xfId="0" applyFont="1" applyBorder="1" applyAlignment="1">
      <alignment horizontal="center" vertical="center"/>
    </xf>
    <xf numFmtId="0" fontId="5" fillId="0" borderId="1" xfId="0" applyFont="1" applyFill="1" applyBorder="1" applyAlignment="1">
      <alignment horizontal="center" vertical="center"/>
    </xf>
    <xf numFmtId="0" fontId="0" fillId="0" borderId="7"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12" xfId="0" applyFont="1" applyFill="1" applyBorder="1" applyAlignment="1">
      <alignment horizontal="center" vertical="center"/>
    </xf>
    <xf numFmtId="0" fontId="0" fillId="0" borderId="0" xfId="0" applyFill="1" applyBorder="1" applyAlignment="1">
      <alignment horizontal="center" vertical="center"/>
    </xf>
    <xf numFmtId="0" fontId="0" fillId="0" borderId="35" xfId="0" applyFill="1" applyBorder="1" applyAlignment="1">
      <alignment horizontal="center" vertical="center"/>
    </xf>
    <xf numFmtId="0" fontId="0" fillId="0" borderId="0" xfId="0" applyFill="1"/>
    <xf numFmtId="0" fontId="5" fillId="0" borderId="5" xfId="0" applyFont="1" applyFill="1" applyBorder="1" applyAlignment="1">
      <alignment horizontal="center" vertical="center"/>
    </xf>
    <xf numFmtId="0" fontId="0" fillId="0" borderId="5"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5" xfId="0" applyFont="1" applyFill="1" applyBorder="1" applyAlignment="1">
      <alignment horizontal="center" vertical="center"/>
    </xf>
    <xf numFmtId="0" fontId="5" fillId="0" borderId="18"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15" xfId="0" applyFont="1" applyFill="1" applyBorder="1" applyAlignment="1">
      <alignment horizontal="center" vertical="center"/>
    </xf>
    <xf numFmtId="0" fontId="2" fillId="10" borderId="18"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0" fillId="0" borderId="48" xfId="0" applyFont="1" applyBorder="1" applyAlignment="1">
      <alignment horizontal="center" vertical="center" wrapText="1"/>
    </xf>
    <xf numFmtId="0" fontId="0" fillId="0" borderId="64" xfId="0" applyFont="1" applyBorder="1" applyAlignment="1">
      <alignment horizontal="center" vertical="center" wrapText="1"/>
    </xf>
    <xf numFmtId="0" fontId="0" fillId="0" borderId="58" xfId="0" applyFont="1" applyBorder="1" applyAlignment="1">
      <alignment horizontal="center" vertical="center" wrapText="1"/>
    </xf>
    <xf numFmtId="0" fontId="0" fillId="0" borderId="6" xfId="0" applyFont="1" applyBorder="1" applyAlignment="1">
      <alignment horizontal="left" vertical="center" wrapText="1"/>
    </xf>
    <xf numFmtId="0" fontId="0" fillId="0" borderId="64" xfId="0" applyFont="1" applyBorder="1" applyAlignment="1">
      <alignment horizontal="left" vertical="center" wrapText="1"/>
    </xf>
    <xf numFmtId="0" fontId="0" fillId="0" borderId="4" xfId="0" applyFont="1" applyBorder="1" applyAlignment="1">
      <alignment horizontal="left" vertical="center" wrapText="1"/>
    </xf>
    <xf numFmtId="0" fontId="0" fillId="0" borderId="4" xfId="0" applyFont="1" applyBorder="1" applyAlignment="1">
      <alignment horizontal="center" vertical="center" wrapText="1"/>
    </xf>
    <xf numFmtId="0" fontId="0" fillId="0" borderId="6" xfId="0" applyFont="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6</xdr:col>
      <xdr:colOff>443686</xdr:colOff>
      <xdr:row>18</xdr:row>
      <xdr:rowOff>996325</xdr:rowOff>
    </xdr:from>
    <xdr:to>
      <xdr:col>6</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6</xdr:col>
      <xdr:colOff>4376916</xdr:colOff>
      <xdr:row>18</xdr:row>
      <xdr:rowOff>1018354</xdr:rowOff>
    </xdr:from>
    <xdr:to>
      <xdr:col>6</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6</xdr:col>
      <xdr:colOff>1144019</xdr:colOff>
      <xdr:row>18</xdr:row>
      <xdr:rowOff>422767</xdr:rowOff>
    </xdr:from>
    <xdr:to>
      <xdr:col>6</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6</xdr:col>
      <xdr:colOff>5132294</xdr:colOff>
      <xdr:row>18</xdr:row>
      <xdr:rowOff>302559</xdr:rowOff>
    </xdr:from>
    <xdr:to>
      <xdr:col>6</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6</xdr:col>
      <xdr:colOff>727364</xdr:colOff>
      <xdr:row>2</xdr:row>
      <xdr:rowOff>51955</xdr:rowOff>
    </xdr:from>
    <xdr:to>
      <xdr:col>6</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6</xdr:col>
      <xdr:colOff>774988</xdr:colOff>
      <xdr:row>3</xdr:row>
      <xdr:rowOff>67107</xdr:rowOff>
    </xdr:from>
    <xdr:to>
      <xdr:col>6</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6</xdr:col>
      <xdr:colOff>762000</xdr:colOff>
      <xdr:row>4</xdr:row>
      <xdr:rowOff>95249</xdr:rowOff>
    </xdr:from>
    <xdr:to>
      <xdr:col>6</xdr:col>
      <xdr:colOff>7972425</xdr:colOff>
      <xdr:row>4</xdr:row>
      <xdr:rowOff>5195453</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6</xdr:col>
      <xdr:colOff>785812</xdr:colOff>
      <xdr:row>5</xdr:row>
      <xdr:rowOff>71438</xdr:rowOff>
    </xdr:from>
    <xdr:to>
      <xdr:col>6</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6</xdr:col>
      <xdr:colOff>809625</xdr:colOff>
      <xdr:row>6</xdr:row>
      <xdr:rowOff>23813</xdr:rowOff>
    </xdr:from>
    <xdr:to>
      <xdr:col>6</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6</xdr:col>
      <xdr:colOff>833438</xdr:colOff>
      <xdr:row>7</xdr:row>
      <xdr:rowOff>71438</xdr:rowOff>
    </xdr:from>
    <xdr:to>
      <xdr:col>6</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6</xdr:col>
      <xdr:colOff>762000</xdr:colOff>
      <xdr:row>9</xdr:row>
      <xdr:rowOff>23812</xdr:rowOff>
    </xdr:from>
    <xdr:to>
      <xdr:col>6</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6</xdr:col>
      <xdr:colOff>779318</xdr:colOff>
      <xdr:row>11</xdr:row>
      <xdr:rowOff>51955</xdr:rowOff>
    </xdr:from>
    <xdr:to>
      <xdr:col>6</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6</xdr:col>
      <xdr:colOff>785813</xdr:colOff>
      <xdr:row>10</xdr:row>
      <xdr:rowOff>47625</xdr:rowOff>
    </xdr:from>
    <xdr:to>
      <xdr:col>6</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6</xdr:col>
      <xdr:colOff>802821</xdr:colOff>
      <xdr:row>13</xdr:row>
      <xdr:rowOff>68034</xdr:rowOff>
    </xdr:from>
    <xdr:to>
      <xdr:col>6</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6</xdr:col>
      <xdr:colOff>802822</xdr:colOff>
      <xdr:row>14</xdr:row>
      <xdr:rowOff>81642</xdr:rowOff>
    </xdr:from>
    <xdr:to>
      <xdr:col>6</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6</xdr:col>
      <xdr:colOff>775607</xdr:colOff>
      <xdr:row>12</xdr:row>
      <xdr:rowOff>40822</xdr:rowOff>
    </xdr:from>
    <xdr:to>
      <xdr:col>6</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6</xdr:col>
      <xdr:colOff>816428</xdr:colOff>
      <xdr:row>8</xdr:row>
      <xdr:rowOff>13607</xdr:rowOff>
    </xdr:from>
    <xdr:to>
      <xdr:col>6</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6</xdr:col>
      <xdr:colOff>796637</xdr:colOff>
      <xdr:row>1</xdr:row>
      <xdr:rowOff>69273</xdr:rowOff>
    </xdr:from>
    <xdr:to>
      <xdr:col>6</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6</xdr:col>
      <xdr:colOff>865909</xdr:colOff>
      <xdr:row>15</xdr:row>
      <xdr:rowOff>69273</xdr:rowOff>
    </xdr:from>
    <xdr:to>
      <xdr:col>6</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6</xdr:col>
      <xdr:colOff>685800</xdr:colOff>
      <xdr:row>20</xdr:row>
      <xdr:rowOff>57150</xdr:rowOff>
    </xdr:from>
    <xdr:to>
      <xdr:col>6</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6</xdr:col>
      <xdr:colOff>533400</xdr:colOff>
      <xdr:row>16</xdr:row>
      <xdr:rowOff>38100</xdr:rowOff>
    </xdr:from>
    <xdr:to>
      <xdr:col>6</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6</xdr:col>
      <xdr:colOff>457200</xdr:colOff>
      <xdr:row>17</xdr:row>
      <xdr:rowOff>38100</xdr:rowOff>
    </xdr:from>
    <xdr:to>
      <xdr:col>6</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6</xdr:col>
      <xdr:colOff>502228</xdr:colOff>
      <xdr:row>19</xdr:row>
      <xdr:rowOff>51955</xdr:rowOff>
    </xdr:from>
    <xdr:to>
      <xdr:col>6</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twoCellAnchor editAs="oneCell">
    <xdr:from>
      <xdr:col>8</xdr:col>
      <xdr:colOff>34636</xdr:colOff>
      <xdr:row>13</xdr:row>
      <xdr:rowOff>51955</xdr:rowOff>
    </xdr:from>
    <xdr:to>
      <xdr:col>19</xdr:col>
      <xdr:colOff>577561</xdr:colOff>
      <xdr:row>13</xdr:row>
      <xdr:rowOff>5147830</xdr:rowOff>
    </xdr:to>
    <xdr:pic>
      <xdr:nvPicPr>
        <xdr:cNvPr id="6" name="Picture 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8419136" y="62899637"/>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topLeftCell="A13" zoomScale="85" zoomScaleNormal="85" workbookViewId="0">
      <selection activeCell="G11" sqref="G11"/>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56.42578125" style="216" customWidth="1"/>
    <col min="8" max="8" width="49.28515625" customWidth="1"/>
    <col min="9" max="9" width="35.7109375" customWidth="1"/>
    <col min="10" max="10" width="14.28515625" customWidth="1"/>
    <col min="11" max="11" width="20.28515625" customWidth="1"/>
    <col min="12" max="13" width="18.140625" customWidth="1"/>
    <col min="14" max="14" width="32.85546875" customWidth="1"/>
    <col min="15" max="15" width="50.28515625" customWidth="1"/>
    <col min="16" max="16" width="35.42578125" customWidth="1"/>
    <col min="17" max="17" width="9.140625" customWidth="1"/>
    <col min="21" max="21" width="12" customWidth="1"/>
  </cols>
  <sheetData>
    <row r="1" spans="1:16" ht="15.75" thickBot="1" x14ac:dyDescent="0.3">
      <c r="K1" s="241" t="s">
        <v>134</v>
      </c>
      <c r="L1" s="242"/>
      <c r="M1" s="243"/>
    </row>
    <row r="2" spans="1:16" ht="83.25" customHeight="1" thickBot="1" x14ac:dyDescent="0.3">
      <c r="A2" s="46" t="s">
        <v>0</v>
      </c>
      <c r="B2" s="47" t="s">
        <v>147</v>
      </c>
      <c r="C2" s="47" t="s">
        <v>62</v>
      </c>
      <c r="D2" s="47" t="s">
        <v>63</v>
      </c>
      <c r="E2" s="47" t="s">
        <v>64</v>
      </c>
      <c r="F2" s="47" t="s">
        <v>140</v>
      </c>
      <c r="G2" s="47" t="s">
        <v>290</v>
      </c>
      <c r="H2" s="48" t="s">
        <v>59</v>
      </c>
      <c r="I2" s="49" t="s">
        <v>60</v>
      </c>
      <c r="J2" s="48" t="s">
        <v>61</v>
      </c>
      <c r="K2" s="49" t="s">
        <v>135</v>
      </c>
      <c r="L2" s="49" t="s">
        <v>136</v>
      </c>
      <c r="M2" s="49" t="s">
        <v>137</v>
      </c>
      <c r="N2" s="48" t="s">
        <v>65</v>
      </c>
      <c r="O2" s="48" t="s">
        <v>110</v>
      </c>
      <c r="P2" s="50" t="s">
        <v>115</v>
      </c>
    </row>
    <row r="3" spans="1:16" ht="30" x14ac:dyDescent="0.25">
      <c r="A3" s="257" t="s">
        <v>1</v>
      </c>
      <c r="B3" s="7" t="s">
        <v>2</v>
      </c>
      <c r="C3" s="24" t="s">
        <v>66</v>
      </c>
      <c r="D3" s="24" t="s">
        <v>67</v>
      </c>
      <c r="E3" s="24" t="s">
        <v>67</v>
      </c>
      <c r="F3" s="24" t="s">
        <v>66</v>
      </c>
      <c r="G3" s="259" t="s">
        <v>291</v>
      </c>
      <c r="H3" s="3"/>
      <c r="I3" s="3"/>
      <c r="J3" s="3"/>
      <c r="K3" s="83" t="s">
        <v>138</v>
      </c>
      <c r="L3" s="73"/>
      <c r="M3" s="73"/>
      <c r="N3" s="25"/>
      <c r="O3" s="68" t="s">
        <v>118</v>
      </c>
      <c r="P3" s="59"/>
    </row>
    <row r="4" spans="1:16" ht="30" x14ac:dyDescent="0.25">
      <c r="A4" s="258"/>
      <c r="B4" s="8" t="s">
        <v>3</v>
      </c>
      <c r="C4" s="10" t="s">
        <v>66</v>
      </c>
      <c r="D4" s="10" t="s">
        <v>67</v>
      </c>
      <c r="E4" s="10" t="s">
        <v>67</v>
      </c>
      <c r="F4" s="10" t="s">
        <v>66</v>
      </c>
      <c r="G4" s="260"/>
      <c r="H4" s="1"/>
      <c r="I4" s="1"/>
      <c r="J4" s="1"/>
      <c r="K4" s="84" t="s">
        <v>138</v>
      </c>
      <c r="L4" s="64"/>
      <c r="M4" s="64"/>
      <c r="N4" s="26"/>
      <c r="O4" s="66" t="s">
        <v>118</v>
      </c>
      <c r="P4" s="61"/>
    </row>
    <row r="5" spans="1:16" ht="36" x14ac:dyDescent="0.25">
      <c r="A5" s="258"/>
      <c r="B5" s="9" t="s">
        <v>68</v>
      </c>
      <c r="C5" s="10" t="s">
        <v>66</v>
      </c>
      <c r="D5" s="10" t="s">
        <v>67</v>
      </c>
      <c r="E5" s="10" t="s">
        <v>67</v>
      </c>
      <c r="F5" s="10" t="s">
        <v>66</v>
      </c>
      <c r="G5" s="260"/>
      <c r="H5" s="1"/>
      <c r="I5" s="1"/>
      <c r="J5" s="1"/>
      <c r="K5" s="84" t="s">
        <v>138</v>
      </c>
      <c r="L5" s="64"/>
      <c r="M5" s="64"/>
      <c r="N5" s="26"/>
      <c r="O5" s="66" t="s">
        <v>118</v>
      </c>
      <c r="P5" s="61"/>
    </row>
    <row r="6" spans="1:16" ht="30" x14ac:dyDescent="0.25">
      <c r="A6" s="258"/>
      <c r="B6" s="9" t="s">
        <v>69</v>
      </c>
      <c r="C6" s="10" t="s">
        <v>66</v>
      </c>
      <c r="D6" s="10" t="s">
        <v>67</v>
      </c>
      <c r="E6" s="10" t="s">
        <v>67</v>
      </c>
      <c r="F6" s="10" t="s">
        <v>66</v>
      </c>
      <c r="G6" s="260"/>
      <c r="H6" s="1"/>
      <c r="I6" s="1"/>
      <c r="J6" s="1"/>
      <c r="K6" s="84" t="s">
        <v>138</v>
      </c>
      <c r="L6" s="64"/>
      <c r="M6" s="64"/>
      <c r="N6" s="26"/>
      <c r="O6" s="66" t="s">
        <v>118</v>
      </c>
      <c r="P6" s="61"/>
    </row>
    <row r="7" spans="1:16" ht="30" x14ac:dyDescent="0.25">
      <c r="A7" s="258"/>
      <c r="B7" s="9" t="s">
        <v>4</v>
      </c>
      <c r="C7" s="10" t="s">
        <v>66</v>
      </c>
      <c r="D7" s="10" t="s">
        <v>67</v>
      </c>
      <c r="E7" s="10" t="s">
        <v>67</v>
      </c>
      <c r="F7" s="10" t="s">
        <v>66</v>
      </c>
      <c r="G7" s="260"/>
      <c r="H7" s="1"/>
      <c r="I7" s="1"/>
      <c r="J7" s="1"/>
      <c r="K7" s="84" t="s">
        <v>138</v>
      </c>
      <c r="L7" s="64"/>
      <c r="M7" s="64"/>
      <c r="N7" s="26"/>
      <c r="O7" s="66" t="s">
        <v>118</v>
      </c>
      <c r="P7" s="61"/>
    </row>
    <row r="8" spans="1:16" ht="36.75" thickBot="1" x14ac:dyDescent="0.3">
      <c r="A8" s="258"/>
      <c r="B8" s="9" t="s">
        <v>70</v>
      </c>
      <c r="C8" s="39" t="s">
        <v>66</v>
      </c>
      <c r="D8" s="39" t="s">
        <v>67</v>
      </c>
      <c r="E8" s="39" t="s">
        <v>67</v>
      </c>
      <c r="F8" s="39" t="s">
        <v>66</v>
      </c>
      <c r="G8" s="261"/>
      <c r="H8" s="2"/>
      <c r="I8" s="2"/>
      <c r="J8" s="2"/>
      <c r="K8" s="87" t="s">
        <v>138</v>
      </c>
      <c r="L8" s="89"/>
      <c r="M8" s="89"/>
      <c r="N8" s="90"/>
      <c r="O8" s="69" t="s">
        <v>118</v>
      </c>
      <c r="P8" s="63"/>
    </row>
    <row r="9" spans="1:16" ht="108.75" customHeight="1" thickBot="1" x14ac:dyDescent="0.3">
      <c r="A9" s="246" t="s">
        <v>5</v>
      </c>
      <c r="B9" s="12" t="s">
        <v>6</v>
      </c>
      <c r="C9" s="24" t="s">
        <v>67</v>
      </c>
      <c r="D9" s="24" t="s">
        <v>67</v>
      </c>
      <c r="E9" s="24" t="s">
        <v>66</v>
      </c>
      <c r="F9" s="217" t="s">
        <v>71</v>
      </c>
      <c r="G9" s="42" t="s">
        <v>292</v>
      </c>
      <c r="H9" s="28" t="s">
        <v>72</v>
      </c>
      <c r="I9" s="28" t="s">
        <v>73</v>
      </c>
      <c r="J9" s="28" t="s">
        <v>74</v>
      </c>
      <c r="K9" s="83" t="s">
        <v>138</v>
      </c>
      <c r="L9" s="75"/>
      <c r="M9" s="75"/>
      <c r="N9" s="29" t="s">
        <v>82</v>
      </c>
      <c r="O9" s="53"/>
      <c r="P9" s="59"/>
    </row>
    <row r="10" spans="1:16" s="227" customFormat="1" ht="36" x14ac:dyDescent="0.25">
      <c r="A10" s="247"/>
      <c r="B10" s="13" t="s">
        <v>75</v>
      </c>
      <c r="C10" s="218" t="s">
        <v>66</v>
      </c>
      <c r="D10" s="218" t="s">
        <v>67</v>
      </c>
      <c r="E10" s="218" t="s">
        <v>67</v>
      </c>
      <c r="F10" s="218" t="s">
        <v>71</v>
      </c>
      <c r="G10" s="219" t="s">
        <v>329</v>
      </c>
      <c r="H10" s="220"/>
      <c r="I10" s="220"/>
      <c r="J10" s="221"/>
      <c r="K10" s="222" t="s">
        <v>138</v>
      </c>
      <c r="L10" s="223"/>
      <c r="M10" s="223"/>
      <c r="N10" s="224"/>
      <c r="O10" s="225"/>
      <c r="P10" s="226"/>
    </row>
    <row r="11" spans="1:16" ht="120" x14ac:dyDescent="0.25">
      <c r="A11" s="247"/>
      <c r="B11" s="13" t="s">
        <v>111</v>
      </c>
      <c r="C11" s="10" t="s">
        <v>67</v>
      </c>
      <c r="D11" s="10" t="s">
        <v>67</v>
      </c>
      <c r="E11" s="10" t="s">
        <v>66</v>
      </c>
      <c r="F11" s="10" t="s">
        <v>67</v>
      </c>
      <c r="G11" s="14" t="s">
        <v>293</v>
      </c>
      <c r="H11" s="14" t="s">
        <v>79</v>
      </c>
      <c r="I11" s="14" t="s">
        <v>80</v>
      </c>
      <c r="J11" s="14" t="s">
        <v>81</v>
      </c>
      <c r="K11" s="77"/>
      <c r="L11" s="84" t="s">
        <v>138</v>
      </c>
      <c r="M11" s="77"/>
      <c r="N11" s="30"/>
      <c r="O11" s="54"/>
      <c r="P11" s="61"/>
    </row>
    <row r="12" spans="1:16" s="227" customFormat="1" ht="36.75" thickBot="1" x14ac:dyDescent="0.3">
      <c r="A12" s="248"/>
      <c r="B12" s="235" t="s">
        <v>76</v>
      </c>
      <c r="C12" s="228" t="s">
        <v>66</v>
      </c>
      <c r="D12" s="228" t="s">
        <v>67</v>
      </c>
      <c r="E12" s="228" t="s">
        <v>67</v>
      </c>
      <c r="F12" s="228" t="s">
        <v>71</v>
      </c>
      <c r="G12" s="229" t="s">
        <v>330</v>
      </c>
      <c r="H12" s="230"/>
      <c r="I12" s="230"/>
      <c r="J12" s="231"/>
      <c r="K12" s="232" t="s">
        <v>138</v>
      </c>
      <c r="L12" s="233"/>
      <c r="M12" s="233"/>
      <c r="N12" s="234"/>
      <c r="O12" s="225"/>
      <c r="P12" s="226"/>
    </row>
    <row r="13" spans="1:16" ht="60" x14ac:dyDescent="0.25">
      <c r="A13" s="249" t="s">
        <v>7</v>
      </c>
      <c r="B13" s="20" t="s">
        <v>8</v>
      </c>
      <c r="C13" s="23" t="s">
        <v>66</v>
      </c>
      <c r="D13" s="23" t="s">
        <v>67</v>
      </c>
      <c r="E13" s="23" t="s">
        <v>67</v>
      </c>
      <c r="F13" s="23" t="s">
        <v>67</v>
      </c>
      <c r="G13" s="97" t="s">
        <v>294</v>
      </c>
      <c r="H13" s="97" t="s">
        <v>141</v>
      </c>
      <c r="I13" s="98" t="s">
        <v>144</v>
      </c>
      <c r="J13" s="97" t="s">
        <v>81</v>
      </c>
      <c r="K13" s="91" t="s">
        <v>138</v>
      </c>
      <c r="L13" s="92"/>
      <c r="M13" s="92"/>
      <c r="N13" s="92"/>
      <c r="O13" s="59"/>
      <c r="P13" s="99" t="s">
        <v>145</v>
      </c>
    </row>
    <row r="14" spans="1:16" ht="62.25" customHeight="1" x14ac:dyDescent="0.25">
      <c r="A14" s="249"/>
      <c r="B14" s="21" t="s">
        <v>9</v>
      </c>
      <c r="C14" s="10" t="s">
        <v>66</v>
      </c>
      <c r="D14" s="10" t="s">
        <v>67</v>
      </c>
      <c r="E14" s="10" t="s">
        <v>67</v>
      </c>
      <c r="F14" s="10" t="s">
        <v>67</v>
      </c>
      <c r="G14" s="14" t="s">
        <v>295</v>
      </c>
      <c r="H14" s="15" t="s">
        <v>142</v>
      </c>
      <c r="I14" s="35" t="s">
        <v>143</v>
      </c>
      <c r="J14" s="15">
        <v>2019</v>
      </c>
      <c r="K14" s="84" t="s">
        <v>138</v>
      </c>
      <c r="L14" s="77"/>
      <c r="M14" s="77"/>
      <c r="N14" s="77"/>
      <c r="O14" s="61"/>
      <c r="P14" s="101" t="s">
        <v>146</v>
      </c>
    </row>
    <row r="15" spans="1:16" ht="75" x14ac:dyDescent="0.25">
      <c r="A15" s="249"/>
      <c r="B15" s="21" t="s">
        <v>10</v>
      </c>
      <c r="C15" s="10" t="s">
        <v>67</v>
      </c>
      <c r="D15" s="10" t="s">
        <v>66</v>
      </c>
      <c r="E15" s="10" t="s">
        <v>67</v>
      </c>
      <c r="F15" s="10" t="s">
        <v>67</v>
      </c>
      <c r="G15" s="262" t="s">
        <v>296</v>
      </c>
      <c r="H15" s="11" t="s">
        <v>86</v>
      </c>
      <c r="I15" s="16" t="s">
        <v>84</v>
      </c>
      <c r="J15" s="14" t="s">
        <v>85</v>
      </c>
      <c r="K15" s="84" t="s">
        <v>138</v>
      </c>
      <c r="L15" s="64"/>
      <c r="M15" s="64"/>
      <c r="N15" s="100" t="s">
        <v>87</v>
      </c>
      <c r="O15" s="61"/>
      <c r="P15" s="55"/>
    </row>
    <row r="16" spans="1:16" ht="75" x14ac:dyDescent="0.25">
      <c r="A16" s="249"/>
      <c r="B16" s="21" t="s">
        <v>11</v>
      </c>
      <c r="C16" s="10" t="s">
        <v>67</v>
      </c>
      <c r="D16" s="10" t="s">
        <v>66</v>
      </c>
      <c r="E16" s="10" t="s">
        <v>67</v>
      </c>
      <c r="F16" s="10" t="s">
        <v>67</v>
      </c>
      <c r="G16" s="263"/>
      <c r="H16" s="11" t="s">
        <v>86</v>
      </c>
      <c r="I16" s="16" t="s">
        <v>84</v>
      </c>
      <c r="J16" s="14" t="s">
        <v>85</v>
      </c>
      <c r="K16" s="84" t="s">
        <v>138</v>
      </c>
      <c r="L16" s="64"/>
      <c r="M16" s="64"/>
      <c r="N16" s="100" t="s">
        <v>87</v>
      </c>
      <c r="O16" s="61"/>
      <c r="P16" s="55"/>
    </row>
    <row r="17" spans="1:16" ht="75" x14ac:dyDescent="0.25">
      <c r="A17" s="249"/>
      <c r="B17" s="21" t="s">
        <v>12</v>
      </c>
      <c r="C17" s="10" t="s">
        <v>67</v>
      </c>
      <c r="D17" s="10" t="s">
        <v>66</v>
      </c>
      <c r="E17" s="10" t="s">
        <v>67</v>
      </c>
      <c r="F17" s="10" t="s">
        <v>67</v>
      </c>
      <c r="G17" s="263"/>
      <c r="H17" s="11" t="s">
        <v>86</v>
      </c>
      <c r="I17" s="16" t="s">
        <v>84</v>
      </c>
      <c r="J17" s="14" t="s">
        <v>85</v>
      </c>
      <c r="K17" s="84" t="s">
        <v>138</v>
      </c>
      <c r="L17" s="64"/>
      <c r="M17" s="64"/>
      <c r="N17" s="100" t="s">
        <v>87</v>
      </c>
      <c r="O17" s="61"/>
      <c r="P17" s="55"/>
    </row>
    <row r="18" spans="1:16" ht="75" x14ac:dyDescent="0.25">
      <c r="A18" s="249"/>
      <c r="B18" s="21" t="s">
        <v>13</v>
      </c>
      <c r="C18" s="10" t="s">
        <v>67</v>
      </c>
      <c r="D18" s="10" t="s">
        <v>66</v>
      </c>
      <c r="E18" s="10" t="s">
        <v>67</v>
      </c>
      <c r="F18" s="10" t="s">
        <v>67</v>
      </c>
      <c r="G18" s="263"/>
      <c r="H18" s="11" t="s">
        <v>86</v>
      </c>
      <c r="I18" s="16" t="s">
        <v>84</v>
      </c>
      <c r="J18" s="14" t="s">
        <v>85</v>
      </c>
      <c r="K18" s="84" t="s">
        <v>138</v>
      </c>
      <c r="L18" s="64"/>
      <c r="M18" s="64"/>
      <c r="N18" s="100" t="s">
        <v>87</v>
      </c>
      <c r="O18" s="61"/>
      <c r="P18" s="55"/>
    </row>
    <row r="19" spans="1:16" ht="126.75" customHeight="1" x14ac:dyDescent="0.25">
      <c r="A19" s="249"/>
      <c r="B19" s="21" t="s">
        <v>14</v>
      </c>
      <c r="C19" s="10" t="s">
        <v>67</v>
      </c>
      <c r="D19" s="10" t="s">
        <v>66</v>
      </c>
      <c r="E19" s="10" t="s">
        <v>67</v>
      </c>
      <c r="F19" s="10" t="s">
        <v>67</v>
      </c>
      <c r="G19" s="263"/>
      <c r="H19" s="11" t="s">
        <v>86</v>
      </c>
      <c r="I19" s="16" t="s">
        <v>84</v>
      </c>
      <c r="J19" s="14" t="s">
        <v>85</v>
      </c>
      <c r="K19" s="84" t="s">
        <v>138</v>
      </c>
      <c r="L19" s="64"/>
      <c r="M19" s="64"/>
      <c r="N19" s="100" t="s">
        <v>87</v>
      </c>
      <c r="O19" s="61"/>
      <c r="P19" s="55"/>
    </row>
    <row r="20" spans="1:16" ht="219.75" customHeight="1" x14ac:dyDescent="0.25">
      <c r="A20" s="249"/>
      <c r="B20" s="21" t="s">
        <v>15</v>
      </c>
      <c r="C20" s="10" t="s">
        <v>67</v>
      </c>
      <c r="D20" s="10" t="s">
        <v>66</v>
      </c>
      <c r="E20" s="10" t="s">
        <v>67</v>
      </c>
      <c r="F20" s="10" t="s">
        <v>67</v>
      </c>
      <c r="G20" s="264"/>
      <c r="H20" s="11" t="s">
        <v>86</v>
      </c>
      <c r="I20" s="16" t="s">
        <v>84</v>
      </c>
      <c r="J20" s="14" t="s">
        <v>85</v>
      </c>
      <c r="K20" s="84" t="s">
        <v>138</v>
      </c>
      <c r="L20" s="64"/>
      <c r="M20" s="64"/>
      <c r="N20" s="100" t="s">
        <v>87</v>
      </c>
      <c r="O20" s="61"/>
      <c r="P20" s="55"/>
    </row>
    <row r="21" spans="1:16" ht="122.25" customHeight="1" x14ac:dyDescent="0.25">
      <c r="A21" s="249"/>
      <c r="B21" s="21" t="s">
        <v>16</v>
      </c>
      <c r="C21" s="10" t="s">
        <v>67</v>
      </c>
      <c r="D21" s="10" t="s">
        <v>66</v>
      </c>
      <c r="E21" s="10" t="s">
        <v>67</v>
      </c>
      <c r="F21" s="10" t="s">
        <v>67</v>
      </c>
      <c r="G21" s="14" t="s">
        <v>297</v>
      </c>
      <c r="H21" s="11" t="s">
        <v>86</v>
      </c>
      <c r="I21" s="16" t="s">
        <v>84</v>
      </c>
      <c r="J21" s="14" t="s">
        <v>85</v>
      </c>
      <c r="K21" s="84" t="s">
        <v>138</v>
      </c>
      <c r="L21" s="64"/>
      <c r="M21" s="64"/>
      <c r="N21" s="100" t="s">
        <v>87</v>
      </c>
      <c r="O21" s="61"/>
      <c r="P21" s="55"/>
    </row>
    <row r="22" spans="1:16" ht="122.25" customHeight="1" x14ac:dyDescent="0.25">
      <c r="A22" s="249"/>
      <c r="B22" s="21" t="s">
        <v>17</v>
      </c>
      <c r="C22" s="10" t="s">
        <v>67</v>
      </c>
      <c r="D22" s="10" t="s">
        <v>66</v>
      </c>
      <c r="E22" s="10" t="s">
        <v>67</v>
      </c>
      <c r="F22" s="10" t="s">
        <v>67</v>
      </c>
      <c r="G22" s="14" t="s">
        <v>297</v>
      </c>
      <c r="H22" s="11" t="s">
        <v>86</v>
      </c>
      <c r="I22" s="16" t="s">
        <v>84</v>
      </c>
      <c r="J22" s="14" t="s">
        <v>85</v>
      </c>
      <c r="K22" s="84" t="s">
        <v>138</v>
      </c>
      <c r="L22" s="64"/>
      <c r="M22" s="64"/>
      <c r="N22" s="100" t="s">
        <v>87</v>
      </c>
      <c r="O22" s="61"/>
      <c r="P22" s="55"/>
    </row>
    <row r="23" spans="1:16" ht="122.25" customHeight="1" x14ac:dyDescent="0.25">
      <c r="A23" s="249"/>
      <c r="B23" s="21" t="s">
        <v>18</v>
      </c>
      <c r="C23" s="10" t="s">
        <v>67</v>
      </c>
      <c r="D23" s="10" t="s">
        <v>66</v>
      </c>
      <c r="E23" s="10" t="s">
        <v>67</v>
      </c>
      <c r="F23" s="10" t="s">
        <v>67</v>
      </c>
      <c r="G23" s="14" t="s">
        <v>298</v>
      </c>
      <c r="H23" s="16" t="s">
        <v>88</v>
      </c>
      <c r="I23" s="16" t="s">
        <v>89</v>
      </c>
      <c r="J23" s="14">
        <v>2019</v>
      </c>
      <c r="K23" s="84" t="s">
        <v>138</v>
      </c>
      <c r="L23" s="79"/>
      <c r="M23" s="79"/>
      <c r="N23" s="79"/>
      <c r="O23" s="61"/>
      <c r="P23" s="55"/>
    </row>
    <row r="24" spans="1:16" ht="122.25" customHeight="1" thickBot="1" x14ac:dyDescent="0.3">
      <c r="A24" s="250"/>
      <c r="B24" s="22" t="s">
        <v>19</v>
      </c>
      <c r="C24" s="27" t="s">
        <v>67</v>
      </c>
      <c r="D24" s="27" t="s">
        <v>67</v>
      </c>
      <c r="E24" s="27" t="s">
        <v>66</v>
      </c>
      <c r="F24" s="27" t="s">
        <v>67</v>
      </c>
      <c r="G24" s="37" t="s">
        <v>299</v>
      </c>
      <c r="H24" s="31" t="s">
        <v>90</v>
      </c>
      <c r="I24" s="31" t="s">
        <v>89</v>
      </c>
      <c r="J24" s="37">
        <v>2019</v>
      </c>
      <c r="K24" s="84" t="s">
        <v>138</v>
      </c>
      <c r="L24" s="80"/>
      <c r="M24" s="80"/>
      <c r="N24" s="80"/>
      <c r="O24" s="63"/>
      <c r="P24" s="57"/>
    </row>
    <row r="25" spans="1:16" ht="122.25" customHeight="1" x14ac:dyDescent="0.25">
      <c r="A25" s="251" t="s">
        <v>20</v>
      </c>
      <c r="B25" s="38" t="s">
        <v>91</v>
      </c>
      <c r="C25" s="24" t="s">
        <v>67</v>
      </c>
      <c r="D25" s="24" t="s">
        <v>67</v>
      </c>
      <c r="E25" s="24" t="s">
        <v>66</v>
      </c>
      <c r="F25" s="24" t="s">
        <v>67</v>
      </c>
      <c r="G25" s="42" t="s">
        <v>300</v>
      </c>
      <c r="H25" s="42" t="s">
        <v>94</v>
      </c>
      <c r="I25" s="42" t="s">
        <v>95</v>
      </c>
      <c r="J25" s="42" t="s">
        <v>96</v>
      </c>
      <c r="K25" s="73"/>
      <c r="L25" s="84" t="s">
        <v>138</v>
      </c>
      <c r="M25" s="73"/>
      <c r="N25" s="25"/>
      <c r="O25" s="53"/>
      <c r="P25" s="59"/>
    </row>
    <row r="26" spans="1:16" ht="167.25" customHeight="1" x14ac:dyDescent="0.25">
      <c r="A26" s="252"/>
      <c r="B26" s="18" t="s">
        <v>93</v>
      </c>
      <c r="C26" s="10" t="s">
        <v>67</v>
      </c>
      <c r="D26" s="10" t="s">
        <v>67</v>
      </c>
      <c r="E26" s="10" t="s">
        <v>66</v>
      </c>
      <c r="F26" s="10" t="s">
        <v>67</v>
      </c>
      <c r="G26" s="14" t="s">
        <v>301</v>
      </c>
      <c r="H26" s="14" t="s">
        <v>94</v>
      </c>
      <c r="I26" s="14" t="s">
        <v>95</v>
      </c>
      <c r="J26" s="14" t="s">
        <v>102</v>
      </c>
      <c r="K26" s="64"/>
      <c r="L26" s="84" t="s">
        <v>138</v>
      </c>
      <c r="M26" s="64"/>
      <c r="N26" s="36" t="s">
        <v>97</v>
      </c>
      <c r="O26" s="54"/>
      <c r="P26" s="61"/>
    </row>
    <row r="27" spans="1:16" ht="122.25" customHeight="1" x14ac:dyDescent="0.25">
      <c r="A27" s="252"/>
      <c r="B27" s="18" t="s">
        <v>92</v>
      </c>
      <c r="C27" s="10" t="s">
        <v>67</v>
      </c>
      <c r="D27" s="10" t="s">
        <v>67</v>
      </c>
      <c r="E27" s="10" t="s">
        <v>66</v>
      </c>
      <c r="F27" s="10" t="s">
        <v>67</v>
      </c>
      <c r="G27" s="14" t="s">
        <v>303</v>
      </c>
      <c r="H27" s="16" t="s">
        <v>72</v>
      </c>
      <c r="I27" s="16" t="s">
        <v>73</v>
      </c>
      <c r="J27" s="16" t="s">
        <v>74</v>
      </c>
      <c r="K27" s="76"/>
      <c r="L27" s="76"/>
      <c r="M27" s="84" t="s">
        <v>138</v>
      </c>
      <c r="N27" s="65" t="s">
        <v>98</v>
      </c>
      <c r="O27" s="54"/>
      <c r="P27" s="61"/>
    </row>
    <row r="28" spans="1:16" ht="122.25" customHeight="1" thickBot="1" x14ac:dyDescent="0.3">
      <c r="A28" s="253"/>
      <c r="B28" s="19" t="s">
        <v>21</v>
      </c>
      <c r="C28" s="27" t="s">
        <v>67</v>
      </c>
      <c r="D28" s="27" t="s">
        <v>67</v>
      </c>
      <c r="E28" s="27" t="s">
        <v>66</v>
      </c>
      <c r="F28" s="27" t="s">
        <v>67</v>
      </c>
      <c r="G28" s="37" t="s">
        <v>302</v>
      </c>
      <c r="H28" s="37" t="s">
        <v>100</v>
      </c>
      <c r="I28" s="37" t="s">
        <v>99</v>
      </c>
      <c r="J28" s="37" t="s">
        <v>101</v>
      </c>
      <c r="K28" s="74"/>
      <c r="L28" s="84" t="s">
        <v>138</v>
      </c>
      <c r="M28" s="74"/>
      <c r="N28" s="43" t="s">
        <v>103</v>
      </c>
      <c r="O28" s="56"/>
      <c r="P28" s="63"/>
    </row>
    <row r="29" spans="1:16" ht="102.75" customHeight="1" x14ac:dyDescent="0.25">
      <c r="A29" s="238" t="s">
        <v>22</v>
      </c>
      <c r="B29" s="6" t="s">
        <v>23</v>
      </c>
      <c r="C29" s="24" t="s">
        <v>66</v>
      </c>
      <c r="D29" s="24" t="s">
        <v>67</v>
      </c>
      <c r="E29" s="24" t="s">
        <v>67</v>
      </c>
      <c r="F29" s="24" t="s">
        <v>66</v>
      </c>
      <c r="G29" s="259" t="s">
        <v>304</v>
      </c>
      <c r="H29" s="3"/>
      <c r="I29" s="3"/>
      <c r="J29" s="3"/>
      <c r="K29" s="84" t="s">
        <v>138</v>
      </c>
      <c r="L29" s="73"/>
      <c r="M29" s="73"/>
      <c r="N29" s="25"/>
      <c r="O29" s="68" t="s">
        <v>118</v>
      </c>
      <c r="P29" s="59"/>
    </row>
    <row r="30" spans="1:16" ht="102.75" customHeight="1" x14ac:dyDescent="0.25">
      <c r="A30" s="239"/>
      <c r="B30" s="4" t="s">
        <v>104</v>
      </c>
      <c r="C30" s="10" t="s">
        <v>66</v>
      </c>
      <c r="D30" s="10" t="s">
        <v>67</v>
      </c>
      <c r="E30" s="10" t="s">
        <v>67</v>
      </c>
      <c r="F30" s="10" t="s">
        <v>66</v>
      </c>
      <c r="G30" s="260"/>
      <c r="H30" s="1"/>
      <c r="I30" s="1"/>
      <c r="J30" s="1"/>
      <c r="K30" s="84" t="s">
        <v>138</v>
      </c>
      <c r="L30" s="64"/>
      <c r="M30" s="64"/>
      <c r="N30" s="26"/>
      <c r="O30" s="66" t="s">
        <v>118</v>
      </c>
      <c r="P30" s="61"/>
    </row>
    <row r="31" spans="1:16" ht="102.75" customHeight="1" x14ac:dyDescent="0.25">
      <c r="A31" s="239"/>
      <c r="B31" s="51" t="s">
        <v>106</v>
      </c>
      <c r="C31" s="10" t="s">
        <v>66</v>
      </c>
      <c r="D31" s="10" t="s">
        <v>67</v>
      </c>
      <c r="E31" s="10" t="s">
        <v>67</v>
      </c>
      <c r="F31" s="10" t="s">
        <v>66</v>
      </c>
      <c r="G31" s="260"/>
      <c r="H31" s="1"/>
      <c r="I31" s="1"/>
      <c r="J31" s="1"/>
      <c r="K31" s="84" t="s">
        <v>138</v>
      </c>
      <c r="L31" s="64"/>
      <c r="M31" s="64"/>
      <c r="N31" s="26"/>
      <c r="O31" s="66" t="s">
        <v>118</v>
      </c>
      <c r="P31" s="61"/>
    </row>
    <row r="32" spans="1:16" ht="102.75" customHeight="1" x14ac:dyDescent="0.25">
      <c r="A32" s="239"/>
      <c r="B32" s="4" t="s">
        <v>105</v>
      </c>
      <c r="C32" s="10" t="s">
        <v>66</v>
      </c>
      <c r="D32" s="10" t="s">
        <v>67</v>
      </c>
      <c r="E32" s="10" t="s">
        <v>67</v>
      </c>
      <c r="F32" s="10" t="s">
        <v>66</v>
      </c>
      <c r="G32" s="260"/>
      <c r="H32" s="1"/>
      <c r="I32" s="1"/>
      <c r="J32" s="1"/>
      <c r="K32" s="84" t="s">
        <v>138</v>
      </c>
      <c r="L32" s="64"/>
      <c r="M32" s="64"/>
      <c r="N32" s="26"/>
      <c r="O32" s="66" t="s">
        <v>118</v>
      </c>
      <c r="P32" s="61"/>
    </row>
    <row r="33" spans="1:16" ht="102.75" customHeight="1" x14ac:dyDescent="0.25">
      <c r="A33" s="239"/>
      <c r="B33" s="4" t="s">
        <v>107</v>
      </c>
      <c r="C33" s="10" t="s">
        <v>66</v>
      </c>
      <c r="D33" s="10" t="s">
        <v>67</v>
      </c>
      <c r="E33" s="10" t="s">
        <v>67</v>
      </c>
      <c r="F33" s="10" t="s">
        <v>66</v>
      </c>
      <c r="G33" s="260"/>
      <c r="H33" s="1"/>
      <c r="I33" s="1"/>
      <c r="J33" s="1"/>
      <c r="K33" s="84" t="s">
        <v>138</v>
      </c>
      <c r="L33" s="64"/>
      <c r="M33" s="64"/>
      <c r="N33" s="26"/>
      <c r="O33" s="66" t="s">
        <v>118</v>
      </c>
      <c r="P33" s="61"/>
    </row>
    <row r="34" spans="1:16" ht="102.75" customHeight="1" x14ac:dyDescent="0.25">
      <c r="A34" s="239"/>
      <c r="B34" s="4" t="s">
        <v>109</v>
      </c>
      <c r="C34" s="10" t="s">
        <v>66</v>
      </c>
      <c r="D34" s="10" t="s">
        <v>67</v>
      </c>
      <c r="E34" s="10" t="s">
        <v>67</v>
      </c>
      <c r="F34" s="10" t="s">
        <v>66</v>
      </c>
      <c r="G34" s="265"/>
      <c r="H34" s="1"/>
      <c r="I34" s="1"/>
      <c r="J34" s="1"/>
      <c r="K34" s="84" t="s">
        <v>138</v>
      </c>
      <c r="L34" s="64"/>
      <c r="M34" s="64"/>
      <c r="N34" s="26"/>
      <c r="O34" s="66" t="s">
        <v>118</v>
      </c>
      <c r="P34" s="61"/>
    </row>
    <row r="35" spans="1:16" ht="262.5" customHeight="1" x14ac:dyDescent="0.25">
      <c r="A35" s="239"/>
      <c r="B35" s="4" t="s">
        <v>24</v>
      </c>
      <c r="C35" s="10" t="s">
        <v>66</v>
      </c>
      <c r="D35" s="10" t="s">
        <v>67</v>
      </c>
      <c r="E35" s="10" t="s">
        <v>67</v>
      </c>
      <c r="F35" s="10" t="s">
        <v>66</v>
      </c>
      <c r="G35" s="14" t="s">
        <v>305</v>
      </c>
      <c r="H35" s="1"/>
      <c r="I35" s="1"/>
      <c r="J35" s="1"/>
      <c r="K35" s="84" t="s">
        <v>138</v>
      </c>
      <c r="L35" s="64"/>
      <c r="M35" s="64"/>
      <c r="N35" s="26"/>
      <c r="O35" s="66" t="s">
        <v>118</v>
      </c>
      <c r="P35" s="61"/>
    </row>
    <row r="36" spans="1:16" ht="102.75" customHeight="1" x14ac:dyDescent="0.25">
      <c r="A36" s="239"/>
      <c r="B36" s="4" t="s">
        <v>25</v>
      </c>
      <c r="C36" s="10" t="s">
        <v>66</v>
      </c>
      <c r="D36" s="10" t="s">
        <v>67</v>
      </c>
      <c r="E36" s="10" t="s">
        <v>67</v>
      </c>
      <c r="F36" s="10" t="s">
        <v>67</v>
      </c>
      <c r="G36" s="14" t="s">
        <v>306</v>
      </c>
      <c r="H36" s="11" t="s">
        <v>113</v>
      </c>
      <c r="I36" s="17" t="s">
        <v>112</v>
      </c>
      <c r="J36" s="1">
        <v>2019</v>
      </c>
      <c r="K36" s="84" t="s">
        <v>138</v>
      </c>
      <c r="L36" s="64"/>
      <c r="M36" s="64"/>
      <c r="N36" s="26"/>
      <c r="O36" s="66" t="s">
        <v>114</v>
      </c>
      <c r="P36" s="52" t="s">
        <v>116</v>
      </c>
    </row>
    <row r="37" spans="1:16" ht="176.25" customHeight="1" thickBot="1" x14ac:dyDescent="0.3">
      <c r="A37" s="240"/>
      <c r="B37" s="5" t="s">
        <v>26</v>
      </c>
      <c r="C37" s="27" t="s">
        <v>67</v>
      </c>
      <c r="D37" s="27" t="s">
        <v>67</v>
      </c>
      <c r="E37" s="27" t="s">
        <v>66</v>
      </c>
      <c r="F37" s="27" t="s">
        <v>67</v>
      </c>
      <c r="G37" s="37" t="s">
        <v>307</v>
      </c>
      <c r="H37" s="31" t="s">
        <v>72</v>
      </c>
      <c r="I37" s="31" t="s">
        <v>73</v>
      </c>
      <c r="J37" s="31" t="s">
        <v>74</v>
      </c>
      <c r="K37" s="81"/>
      <c r="L37" s="81"/>
      <c r="M37" s="84" t="s">
        <v>138</v>
      </c>
      <c r="N37" s="67" t="s">
        <v>117</v>
      </c>
      <c r="O37" s="56"/>
      <c r="P37" s="63"/>
    </row>
    <row r="38" spans="1:16" ht="102.75" customHeight="1" x14ac:dyDescent="0.25">
      <c r="A38" s="236" t="s">
        <v>108</v>
      </c>
      <c r="B38" s="44" t="s">
        <v>27</v>
      </c>
      <c r="C38" s="24" t="s">
        <v>66</v>
      </c>
      <c r="D38" s="24" t="s">
        <v>67</v>
      </c>
      <c r="E38" s="24" t="s">
        <v>67</v>
      </c>
      <c r="F38" s="24" t="s">
        <v>66</v>
      </c>
      <c r="G38" s="42" t="s">
        <v>308</v>
      </c>
      <c r="H38" s="33"/>
      <c r="I38" s="33"/>
      <c r="J38" s="33"/>
      <c r="K38" s="84" t="s">
        <v>138</v>
      </c>
      <c r="L38" s="78"/>
      <c r="M38" s="78"/>
      <c r="N38" s="34"/>
      <c r="O38" s="66" t="s">
        <v>118</v>
      </c>
      <c r="P38" s="59"/>
    </row>
    <row r="39" spans="1:16" ht="102.75" customHeight="1" x14ac:dyDescent="0.25">
      <c r="A39" s="237"/>
      <c r="B39" s="45" t="s">
        <v>28</v>
      </c>
      <c r="C39" s="10" t="s">
        <v>67</v>
      </c>
      <c r="D39" s="10" t="s">
        <v>67</v>
      </c>
      <c r="E39" s="10" t="s">
        <v>66</v>
      </c>
      <c r="F39" s="10" t="s">
        <v>67</v>
      </c>
      <c r="G39" s="40" t="s">
        <v>309</v>
      </c>
      <c r="H39" s="40" t="s">
        <v>119</v>
      </c>
      <c r="I39" s="40" t="s">
        <v>99</v>
      </c>
      <c r="J39" s="40" t="s">
        <v>101</v>
      </c>
      <c r="K39" s="82"/>
      <c r="L39" s="84" t="s">
        <v>138</v>
      </c>
      <c r="M39" s="82"/>
      <c r="N39" s="41" t="s">
        <v>122</v>
      </c>
      <c r="O39" s="54"/>
      <c r="P39" s="61"/>
    </row>
    <row r="40" spans="1:16" ht="102.75" customHeight="1" x14ac:dyDescent="0.25">
      <c r="A40" s="237"/>
      <c r="B40" s="45" t="s">
        <v>29</v>
      </c>
      <c r="C40" s="10" t="s">
        <v>67</v>
      </c>
      <c r="D40" s="10" t="s">
        <v>66</v>
      </c>
      <c r="E40" s="10" t="s">
        <v>67</v>
      </c>
      <c r="F40" s="10" t="s">
        <v>67</v>
      </c>
      <c r="G40" s="14" t="s">
        <v>310</v>
      </c>
      <c r="H40" s="14" t="s">
        <v>77</v>
      </c>
      <c r="I40" s="14" t="s">
        <v>78</v>
      </c>
      <c r="J40" s="15">
        <v>2015</v>
      </c>
      <c r="K40" s="77"/>
      <c r="L40" s="84" t="s">
        <v>138</v>
      </c>
      <c r="M40" s="77"/>
      <c r="N40" s="30"/>
      <c r="O40" s="54"/>
      <c r="P40" s="61"/>
    </row>
    <row r="41" spans="1:16" ht="102.75" customHeight="1" x14ac:dyDescent="0.25">
      <c r="A41" s="237"/>
      <c r="B41" s="45" t="s">
        <v>30</v>
      </c>
      <c r="C41" s="10" t="s">
        <v>67</v>
      </c>
      <c r="D41" s="10" t="s">
        <v>67</v>
      </c>
      <c r="E41" s="10" t="s">
        <v>66</v>
      </c>
      <c r="F41" s="10" t="s">
        <v>67</v>
      </c>
      <c r="G41" s="40" t="s">
        <v>312</v>
      </c>
      <c r="H41" s="40" t="s">
        <v>119</v>
      </c>
      <c r="I41" s="40" t="s">
        <v>99</v>
      </c>
      <c r="J41" s="40" t="s">
        <v>101</v>
      </c>
      <c r="K41" s="82"/>
      <c r="L41" s="84" t="s">
        <v>138</v>
      </c>
      <c r="M41" s="82"/>
      <c r="N41" s="41" t="s">
        <v>122</v>
      </c>
      <c r="O41" s="54"/>
      <c r="P41" s="61"/>
    </row>
    <row r="42" spans="1:16" ht="102.75" customHeight="1" x14ac:dyDescent="0.25">
      <c r="A42" s="237"/>
      <c r="B42" s="45" t="s">
        <v>31</v>
      </c>
      <c r="C42" s="10" t="s">
        <v>67</v>
      </c>
      <c r="D42" s="10" t="s">
        <v>66</v>
      </c>
      <c r="E42" s="10" t="s">
        <v>67</v>
      </c>
      <c r="F42" s="10" t="s">
        <v>67</v>
      </c>
      <c r="G42" s="266" t="s">
        <v>311</v>
      </c>
      <c r="H42" s="14" t="s">
        <v>77</v>
      </c>
      <c r="I42" s="14" t="s">
        <v>78</v>
      </c>
      <c r="J42" s="15">
        <v>2015</v>
      </c>
      <c r="K42" s="84" t="s">
        <v>138</v>
      </c>
      <c r="L42" s="77"/>
      <c r="M42" s="77"/>
      <c r="N42" s="30"/>
      <c r="O42" s="54"/>
      <c r="P42" s="61"/>
    </row>
    <row r="43" spans="1:16" ht="102.75" customHeight="1" x14ac:dyDescent="0.25">
      <c r="A43" s="237"/>
      <c r="B43" s="45" t="s">
        <v>32</v>
      </c>
      <c r="C43" s="10" t="s">
        <v>67</v>
      </c>
      <c r="D43" s="10" t="s">
        <v>66</v>
      </c>
      <c r="E43" s="10" t="s">
        <v>67</v>
      </c>
      <c r="F43" s="10" t="s">
        <v>67</v>
      </c>
      <c r="G43" s="260"/>
      <c r="H43" s="14" t="s">
        <v>77</v>
      </c>
      <c r="I43" s="14" t="s">
        <v>78</v>
      </c>
      <c r="J43" s="15">
        <v>2015</v>
      </c>
      <c r="K43" s="84" t="s">
        <v>138</v>
      </c>
      <c r="L43" s="77"/>
      <c r="M43" s="77"/>
      <c r="N43" s="30"/>
      <c r="O43" s="54"/>
      <c r="P43" s="61"/>
    </row>
    <row r="44" spans="1:16" ht="102.75" customHeight="1" x14ac:dyDescent="0.25">
      <c r="A44" s="237"/>
      <c r="B44" s="45" t="s">
        <v>33</v>
      </c>
      <c r="C44" s="10" t="s">
        <v>67</v>
      </c>
      <c r="D44" s="10" t="s">
        <v>66</v>
      </c>
      <c r="E44" s="10" t="s">
        <v>67</v>
      </c>
      <c r="F44" s="10" t="s">
        <v>67</v>
      </c>
      <c r="G44" s="265"/>
      <c r="H44" s="14" t="s">
        <v>77</v>
      </c>
      <c r="I44" s="14" t="s">
        <v>78</v>
      </c>
      <c r="J44" s="15">
        <v>2015</v>
      </c>
      <c r="K44" s="84" t="s">
        <v>138</v>
      </c>
      <c r="L44" s="77"/>
      <c r="M44" s="77"/>
      <c r="N44" s="30"/>
      <c r="O44" s="54"/>
      <c r="P44" s="61"/>
    </row>
    <row r="45" spans="1:16" ht="102.75" customHeight="1" x14ac:dyDescent="0.25">
      <c r="A45" s="237"/>
      <c r="B45" s="45" t="s">
        <v>34</v>
      </c>
      <c r="C45" s="10" t="s">
        <v>67</v>
      </c>
      <c r="D45" s="10" t="s">
        <v>67</v>
      </c>
      <c r="E45" s="10" t="s">
        <v>66</v>
      </c>
      <c r="F45" s="10" t="s">
        <v>67</v>
      </c>
      <c r="G45" s="40" t="s">
        <v>312</v>
      </c>
      <c r="H45" s="40" t="s">
        <v>119</v>
      </c>
      <c r="I45" s="40" t="s">
        <v>99</v>
      </c>
      <c r="J45" s="40" t="s">
        <v>101</v>
      </c>
      <c r="K45" s="82"/>
      <c r="L45" s="84" t="s">
        <v>138</v>
      </c>
      <c r="M45" s="82"/>
      <c r="N45" s="41" t="s">
        <v>122</v>
      </c>
      <c r="O45" s="54"/>
      <c r="P45" s="61"/>
    </row>
    <row r="46" spans="1:16" ht="102.75" customHeight="1" x14ac:dyDescent="0.25">
      <c r="A46" s="237"/>
      <c r="B46" s="45" t="s">
        <v>35</v>
      </c>
      <c r="C46" s="10" t="s">
        <v>67</v>
      </c>
      <c r="D46" s="10" t="s">
        <v>67</v>
      </c>
      <c r="E46" s="10" t="s">
        <v>66</v>
      </c>
      <c r="F46" s="10" t="s">
        <v>67</v>
      </c>
      <c r="G46" s="40" t="s">
        <v>312</v>
      </c>
      <c r="H46" s="40" t="s">
        <v>119</v>
      </c>
      <c r="I46" s="40" t="s">
        <v>99</v>
      </c>
      <c r="J46" s="40" t="s">
        <v>101</v>
      </c>
      <c r="K46" s="82"/>
      <c r="L46" s="84" t="s">
        <v>138</v>
      </c>
      <c r="M46" s="82"/>
      <c r="N46" s="41" t="s">
        <v>122</v>
      </c>
      <c r="O46" s="54"/>
      <c r="P46" s="61"/>
    </row>
    <row r="47" spans="1:16" ht="102.75" customHeight="1" x14ac:dyDescent="0.25">
      <c r="A47" s="237"/>
      <c r="B47" s="45" t="s">
        <v>36</v>
      </c>
      <c r="C47" s="10" t="s">
        <v>67</v>
      </c>
      <c r="D47" s="10" t="s">
        <v>67</v>
      </c>
      <c r="E47" s="10" t="s">
        <v>66</v>
      </c>
      <c r="F47" s="10" t="s">
        <v>67</v>
      </c>
      <c r="G47" s="40" t="s">
        <v>312</v>
      </c>
      <c r="H47" s="40" t="s">
        <v>119</v>
      </c>
      <c r="I47" s="40" t="s">
        <v>99</v>
      </c>
      <c r="J47" s="40" t="s">
        <v>101</v>
      </c>
      <c r="K47" s="82"/>
      <c r="L47" s="84" t="s">
        <v>138</v>
      </c>
      <c r="M47" s="82"/>
      <c r="N47" s="41" t="s">
        <v>122</v>
      </c>
      <c r="O47" s="54"/>
      <c r="P47" s="61"/>
    </row>
    <row r="48" spans="1:16" ht="102.75" customHeight="1" x14ac:dyDescent="0.25">
      <c r="A48" s="237"/>
      <c r="B48" s="45" t="s">
        <v>37</v>
      </c>
      <c r="C48" s="10" t="s">
        <v>67</v>
      </c>
      <c r="D48" s="10" t="s">
        <v>67</v>
      </c>
      <c r="E48" s="10" t="s">
        <v>66</v>
      </c>
      <c r="F48" s="10" t="s">
        <v>67</v>
      </c>
      <c r="G48" s="40" t="s">
        <v>312</v>
      </c>
      <c r="H48" s="40" t="s">
        <v>119</v>
      </c>
      <c r="I48" s="40" t="s">
        <v>99</v>
      </c>
      <c r="J48" s="40" t="s">
        <v>101</v>
      </c>
      <c r="K48" s="15"/>
      <c r="L48" s="111"/>
      <c r="M48" s="84" t="s">
        <v>138</v>
      </c>
      <c r="N48" s="41" t="s">
        <v>122</v>
      </c>
      <c r="O48" s="54"/>
      <c r="P48" s="61"/>
    </row>
    <row r="49" spans="1:16" ht="102.75" customHeight="1" x14ac:dyDescent="0.25">
      <c r="A49" s="237"/>
      <c r="B49" s="45" t="s">
        <v>120</v>
      </c>
      <c r="C49" s="10" t="s">
        <v>67</v>
      </c>
      <c r="D49" s="10" t="s">
        <v>67</v>
      </c>
      <c r="E49" s="10" t="s">
        <v>66</v>
      </c>
      <c r="F49" s="10" t="s">
        <v>67</v>
      </c>
      <c r="G49" s="40" t="s">
        <v>312</v>
      </c>
      <c r="H49" s="40" t="s">
        <v>119</v>
      </c>
      <c r="I49" s="40" t="s">
        <v>99</v>
      </c>
      <c r="J49" s="40" t="s">
        <v>101</v>
      </c>
      <c r="K49" s="15"/>
      <c r="L49" s="10" t="s">
        <v>138</v>
      </c>
      <c r="M49" s="82"/>
      <c r="N49" s="41" t="s">
        <v>122</v>
      </c>
      <c r="O49" s="54"/>
      <c r="P49" s="61"/>
    </row>
    <row r="50" spans="1:16" ht="146.25" customHeight="1" thickBot="1" x14ac:dyDescent="0.3">
      <c r="A50" s="237"/>
      <c r="B50" s="207" t="s">
        <v>38</v>
      </c>
      <c r="C50" s="39" t="s">
        <v>67</v>
      </c>
      <c r="D50" s="39" t="s">
        <v>67</v>
      </c>
      <c r="E50" s="39" t="s">
        <v>66</v>
      </c>
      <c r="F50" s="39" t="s">
        <v>67</v>
      </c>
      <c r="G50" s="40" t="s">
        <v>317</v>
      </c>
      <c r="H50" s="40" t="s">
        <v>121</v>
      </c>
      <c r="I50" s="40" t="s">
        <v>99</v>
      </c>
      <c r="J50" s="40" t="s">
        <v>101</v>
      </c>
      <c r="K50" s="82"/>
      <c r="L50" s="87" t="s">
        <v>138</v>
      </c>
      <c r="M50" s="82"/>
      <c r="N50" s="41" t="s">
        <v>122</v>
      </c>
      <c r="O50" s="56"/>
      <c r="P50" s="63"/>
    </row>
    <row r="51" spans="1:16" ht="102.75" customHeight="1" x14ac:dyDescent="0.25">
      <c r="A51" s="254" t="s">
        <v>39</v>
      </c>
      <c r="B51" s="214" t="s">
        <v>40</v>
      </c>
      <c r="C51" s="24" t="s">
        <v>67</v>
      </c>
      <c r="D51" s="24" t="s">
        <v>67</v>
      </c>
      <c r="E51" s="24" t="s">
        <v>66</v>
      </c>
      <c r="F51" s="24" t="s">
        <v>67</v>
      </c>
      <c r="G51" s="42" t="s">
        <v>318</v>
      </c>
      <c r="H51" s="42" t="s">
        <v>123</v>
      </c>
      <c r="I51" s="42" t="s">
        <v>99</v>
      </c>
      <c r="J51" s="42" t="s">
        <v>101</v>
      </c>
      <c r="K51" s="24" t="s">
        <v>138</v>
      </c>
      <c r="L51" s="3"/>
      <c r="M51" s="3"/>
      <c r="N51" s="70" t="s">
        <v>103</v>
      </c>
      <c r="O51" s="53"/>
      <c r="P51" s="59"/>
    </row>
    <row r="52" spans="1:16" ht="102.75" customHeight="1" x14ac:dyDescent="0.25">
      <c r="A52" s="255"/>
      <c r="B52" s="213" t="s">
        <v>41</v>
      </c>
      <c r="C52" s="10" t="s">
        <v>67</v>
      </c>
      <c r="D52" s="10" t="s">
        <v>67</v>
      </c>
      <c r="E52" s="10" t="s">
        <v>66</v>
      </c>
      <c r="F52" s="10" t="s">
        <v>67</v>
      </c>
      <c r="G52" s="14" t="s">
        <v>318</v>
      </c>
      <c r="H52" s="14" t="s">
        <v>123</v>
      </c>
      <c r="I52" s="14" t="s">
        <v>99</v>
      </c>
      <c r="J52" s="14" t="s">
        <v>101</v>
      </c>
      <c r="K52" s="10" t="s">
        <v>138</v>
      </c>
      <c r="L52" s="1"/>
      <c r="M52" s="1"/>
      <c r="N52" s="36" t="s">
        <v>103</v>
      </c>
      <c r="O52" s="54"/>
      <c r="P52" s="61"/>
    </row>
    <row r="53" spans="1:16" ht="102.75" customHeight="1" x14ac:dyDescent="0.25">
      <c r="A53" s="255"/>
      <c r="B53" s="213" t="s">
        <v>42</v>
      </c>
      <c r="C53" s="10" t="s">
        <v>67</v>
      </c>
      <c r="D53" s="10" t="s">
        <v>67</v>
      </c>
      <c r="E53" s="10" t="s">
        <v>66</v>
      </c>
      <c r="F53" s="10" t="s">
        <v>67</v>
      </c>
      <c r="G53" s="14" t="s">
        <v>319</v>
      </c>
      <c r="H53" s="14" t="s">
        <v>124</v>
      </c>
      <c r="I53" s="14" t="s">
        <v>99</v>
      </c>
      <c r="J53" s="14" t="s">
        <v>101</v>
      </c>
      <c r="K53" s="10" t="s">
        <v>138</v>
      </c>
      <c r="L53" s="1"/>
      <c r="M53" s="1"/>
      <c r="N53" s="36" t="s">
        <v>103</v>
      </c>
      <c r="O53" s="54"/>
      <c r="P53" s="61"/>
    </row>
    <row r="54" spans="1:16" ht="102.75" customHeight="1" x14ac:dyDescent="0.25">
      <c r="A54" s="255"/>
      <c r="B54" s="213" t="s">
        <v>43</v>
      </c>
      <c r="C54" s="10" t="s">
        <v>66</v>
      </c>
      <c r="D54" s="10" t="s">
        <v>67</v>
      </c>
      <c r="E54" s="10" t="s">
        <v>67</v>
      </c>
      <c r="F54" s="10" t="s">
        <v>66</v>
      </c>
      <c r="G54" s="14" t="s">
        <v>315</v>
      </c>
      <c r="H54" s="14" t="s">
        <v>314</v>
      </c>
      <c r="I54" s="1"/>
      <c r="J54" s="1"/>
      <c r="K54" s="10" t="s">
        <v>138</v>
      </c>
      <c r="L54" s="1"/>
      <c r="M54" s="1"/>
      <c r="N54" s="26"/>
      <c r="O54" s="66" t="s">
        <v>118</v>
      </c>
      <c r="P54" s="61"/>
    </row>
    <row r="55" spans="1:16" ht="102.75" customHeight="1" x14ac:dyDescent="0.25">
      <c r="A55" s="255"/>
      <c r="B55" s="213" t="s">
        <v>44</v>
      </c>
      <c r="C55" s="10" t="s">
        <v>67</v>
      </c>
      <c r="D55" s="10" t="s">
        <v>67</v>
      </c>
      <c r="E55" s="10" t="s">
        <v>66</v>
      </c>
      <c r="F55" s="10" t="s">
        <v>67</v>
      </c>
      <c r="G55" s="14" t="s">
        <v>320</v>
      </c>
      <c r="H55" s="14" t="s">
        <v>125</v>
      </c>
      <c r="I55" s="14" t="s">
        <v>99</v>
      </c>
      <c r="J55" s="14" t="s">
        <v>101</v>
      </c>
      <c r="K55" s="1"/>
      <c r="L55" s="10" t="s">
        <v>138</v>
      </c>
      <c r="M55" s="1"/>
      <c r="N55" s="36" t="s">
        <v>103</v>
      </c>
      <c r="O55" s="54"/>
      <c r="P55" s="61"/>
    </row>
    <row r="56" spans="1:16" ht="102.75" customHeight="1" x14ac:dyDescent="0.25">
      <c r="A56" s="255"/>
      <c r="B56" s="213" t="s">
        <v>45</v>
      </c>
      <c r="C56" s="10" t="s">
        <v>67</v>
      </c>
      <c r="D56" s="10" t="s">
        <v>67</v>
      </c>
      <c r="E56" s="10" t="s">
        <v>66</v>
      </c>
      <c r="F56" s="10" t="s">
        <v>67</v>
      </c>
      <c r="G56" s="14" t="s">
        <v>320</v>
      </c>
      <c r="H56" s="14" t="s">
        <v>125</v>
      </c>
      <c r="I56" s="14" t="s">
        <v>99</v>
      </c>
      <c r="J56" s="14" t="s">
        <v>101</v>
      </c>
      <c r="K56" s="1"/>
      <c r="L56" s="10" t="s">
        <v>138</v>
      </c>
      <c r="M56" s="1"/>
      <c r="N56" s="36" t="s">
        <v>103</v>
      </c>
      <c r="O56" s="54"/>
      <c r="P56" s="61"/>
    </row>
    <row r="57" spans="1:16" ht="102.75" customHeight="1" x14ac:dyDescent="0.25">
      <c r="A57" s="255"/>
      <c r="B57" s="213" t="s">
        <v>46</v>
      </c>
      <c r="C57" s="10" t="s">
        <v>66</v>
      </c>
      <c r="D57" s="10" t="s">
        <v>67</v>
      </c>
      <c r="E57" s="10" t="s">
        <v>67</v>
      </c>
      <c r="F57" s="10" t="s">
        <v>66</v>
      </c>
      <c r="G57" s="14" t="s">
        <v>313</v>
      </c>
      <c r="H57" s="14" t="s">
        <v>316</v>
      </c>
      <c r="I57" s="1"/>
      <c r="J57" s="1"/>
      <c r="K57" s="10" t="s">
        <v>138</v>
      </c>
      <c r="L57" s="1"/>
      <c r="M57" s="1"/>
      <c r="N57" s="26"/>
      <c r="O57" s="66" t="s">
        <v>118</v>
      </c>
      <c r="P57" s="61"/>
    </row>
    <row r="58" spans="1:16" ht="102.75" customHeight="1" x14ac:dyDescent="0.25">
      <c r="A58" s="255"/>
      <c r="B58" s="213" t="s">
        <v>47</v>
      </c>
      <c r="C58" s="10" t="s">
        <v>67</v>
      </c>
      <c r="D58" s="10" t="s">
        <v>67</v>
      </c>
      <c r="E58" s="10" t="s">
        <v>66</v>
      </c>
      <c r="F58" s="10" t="s">
        <v>67</v>
      </c>
      <c r="G58" s="14" t="s">
        <v>321</v>
      </c>
      <c r="H58" s="14" t="s">
        <v>126</v>
      </c>
      <c r="I58" s="14" t="s">
        <v>99</v>
      </c>
      <c r="J58" s="14" t="s">
        <v>101</v>
      </c>
      <c r="K58" s="10" t="s">
        <v>138</v>
      </c>
      <c r="L58" s="1"/>
      <c r="M58" s="1"/>
      <c r="N58" s="36" t="s">
        <v>103</v>
      </c>
      <c r="O58" s="54"/>
      <c r="P58" s="61"/>
    </row>
    <row r="59" spans="1:16" ht="102.75" customHeight="1" x14ac:dyDescent="0.25">
      <c r="A59" s="255"/>
      <c r="B59" s="213" t="s">
        <v>48</v>
      </c>
      <c r="C59" s="10" t="s">
        <v>67</v>
      </c>
      <c r="D59" s="10" t="s">
        <v>67</v>
      </c>
      <c r="E59" s="10" t="s">
        <v>66</v>
      </c>
      <c r="F59" s="10" t="s">
        <v>67</v>
      </c>
      <c r="G59" s="14" t="s">
        <v>321</v>
      </c>
      <c r="H59" s="14" t="s">
        <v>126</v>
      </c>
      <c r="I59" s="14" t="s">
        <v>99</v>
      </c>
      <c r="J59" s="14" t="s">
        <v>101</v>
      </c>
      <c r="K59" s="10" t="s">
        <v>138</v>
      </c>
      <c r="L59" s="1"/>
      <c r="M59" s="1"/>
      <c r="N59" s="36" t="s">
        <v>103</v>
      </c>
      <c r="O59" s="54"/>
      <c r="P59" s="61"/>
    </row>
    <row r="60" spans="1:16" ht="102.75" customHeight="1" x14ac:dyDescent="0.25">
      <c r="A60" s="255"/>
      <c r="B60" s="213" t="s">
        <v>49</v>
      </c>
      <c r="C60" s="10" t="s">
        <v>67</v>
      </c>
      <c r="D60" s="10" t="s">
        <v>67</v>
      </c>
      <c r="E60" s="10" t="s">
        <v>66</v>
      </c>
      <c r="F60" s="10" t="s">
        <v>67</v>
      </c>
      <c r="G60" s="14" t="s">
        <v>322</v>
      </c>
      <c r="H60" s="16" t="s">
        <v>72</v>
      </c>
      <c r="I60" s="16" t="s">
        <v>73</v>
      </c>
      <c r="J60" s="16" t="s">
        <v>74</v>
      </c>
      <c r="K60" s="17"/>
      <c r="L60" s="10" t="s">
        <v>138</v>
      </c>
      <c r="M60" s="111"/>
      <c r="N60" s="65" t="s">
        <v>127</v>
      </c>
      <c r="O60" s="54"/>
      <c r="P60" s="61"/>
    </row>
    <row r="61" spans="1:16" ht="102.75" customHeight="1" x14ac:dyDescent="0.25">
      <c r="A61" s="255"/>
      <c r="B61" s="213" t="s">
        <v>50</v>
      </c>
      <c r="C61" s="10" t="s">
        <v>67</v>
      </c>
      <c r="D61" s="10" t="s">
        <v>67</v>
      </c>
      <c r="E61" s="10" t="s">
        <v>66</v>
      </c>
      <c r="F61" s="10" t="s">
        <v>67</v>
      </c>
      <c r="G61" s="14" t="s">
        <v>322</v>
      </c>
      <c r="H61" s="16" t="s">
        <v>72</v>
      </c>
      <c r="I61" s="16" t="s">
        <v>73</v>
      </c>
      <c r="J61" s="16" t="s">
        <v>74</v>
      </c>
      <c r="K61" s="17"/>
      <c r="L61" s="17"/>
      <c r="M61" s="10" t="s">
        <v>138</v>
      </c>
      <c r="N61" s="65" t="s">
        <v>127</v>
      </c>
      <c r="O61" s="54"/>
      <c r="P61" s="61"/>
    </row>
    <row r="62" spans="1:16" ht="102.75" customHeight="1" x14ac:dyDescent="0.25">
      <c r="A62" s="255"/>
      <c r="B62" s="213" t="s">
        <v>51</v>
      </c>
      <c r="C62" s="10" t="s">
        <v>67</v>
      </c>
      <c r="D62" s="10" t="s">
        <v>67</v>
      </c>
      <c r="E62" s="10" t="s">
        <v>66</v>
      </c>
      <c r="F62" s="10" t="s">
        <v>67</v>
      </c>
      <c r="G62" s="14" t="s">
        <v>323</v>
      </c>
      <c r="H62" s="16" t="s">
        <v>72</v>
      </c>
      <c r="I62" s="16" t="s">
        <v>73</v>
      </c>
      <c r="J62" s="16" t="s">
        <v>74</v>
      </c>
      <c r="K62" s="17"/>
      <c r="L62" s="17"/>
      <c r="M62" s="10" t="s">
        <v>138</v>
      </c>
      <c r="N62" s="65" t="s">
        <v>128</v>
      </c>
      <c r="O62" s="54"/>
      <c r="P62" s="61"/>
    </row>
    <row r="63" spans="1:16" ht="102.75" customHeight="1" x14ac:dyDescent="0.25">
      <c r="A63" s="255"/>
      <c r="B63" s="213" t="s">
        <v>52</v>
      </c>
      <c r="C63" s="10" t="s">
        <v>67</v>
      </c>
      <c r="D63" s="10" t="s">
        <v>67</v>
      </c>
      <c r="E63" s="10" t="s">
        <v>66</v>
      </c>
      <c r="F63" s="10" t="s">
        <v>67</v>
      </c>
      <c r="G63" s="14" t="s">
        <v>324</v>
      </c>
      <c r="H63" s="16" t="s">
        <v>72</v>
      </c>
      <c r="I63" s="16" t="s">
        <v>73</v>
      </c>
      <c r="J63" s="16" t="s">
        <v>74</v>
      </c>
      <c r="K63" s="17"/>
      <c r="L63" s="10" t="s">
        <v>138</v>
      </c>
      <c r="M63" s="111"/>
      <c r="N63" s="65" t="s">
        <v>129</v>
      </c>
      <c r="O63" s="54"/>
      <c r="P63" s="61"/>
    </row>
    <row r="64" spans="1:16" ht="102.75" customHeight="1" thickBot="1" x14ac:dyDescent="0.3">
      <c r="A64" s="256"/>
      <c r="B64" s="215" t="s">
        <v>53</v>
      </c>
      <c r="C64" s="27" t="s">
        <v>67</v>
      </c>
      <c r="D64" s="27" t="s">
        <v>67</v>
      </c>
      <c r="E64" s="27" t="s">
        <v>66</v>
      </c>
      <c r="F64" s="27" t="s">
        <v>67</v>
      </c>
      <c r="G64" s="37" t="s">
        <v>322</v>
      </c>
      <c r="H64" s="31" t="s">
        <v>72</v>
      </c>
      <c r="I64" s="31" t="s">
        <v>73</v>
      </c>
      <c r="J64" s="31" t="s">
        <v>74</v>
      </c>
      <c r="K64" s="32"/>
      <c r="L64" s="27" t="s">
        <v>138</v>
      </c>
      <c r="M64" s="113"/>
      <c r="N64" s="67" t="s">
        <v>127</v>
      </c>
      <c r="O64" s="56"/>
      <c r="P64" s="61"/>
    </row>
    <row r="65" spans="1:16" ht="147.75" customHeight="1" x14ac:dyDescent="0.25">
      <c r="A65" s="244" t="s">
        <v>54</v>
      </c>
      <c r="B65" s="208" t="s">
        <v>55</v>
      </c>
      <c r="C65" s="23" t="s">
        <v>67</v>
      </c>
      <c r="D65" s="23" t="s">
        <v>67</v>
      </c>
      <c r="E65" s="23" t="s">
        <v>66</v>
      </c>
      <c r="F65" s="23" t="s">
        <v>67</v>
      </c>
      <c r="G65" s="97" t="s">
        <v>328</v>
      </c>
      <c r="H65" s="209" t="s">
        <v>72</v>
      </c>
      <c r="I65" s="209" t="s">
        <v>73</v>
      </c>
      <c r="J65" s="209" t="s">
        <v>74</v>
      </c>
      <c r="K65" s="210"/>
      <c r="L65" s="210"/>
      <c r="M65" s="211" t="s">
        <v>138</v>
      </c>
      <c r="N65" s="212" t="s">
        <v>130</v>
      </c>
      <c r="O65" s="58"/>
      <c r="P65" s="93"/>
    </row>
    <row r="66" spans="1:16" ht="102.75" customHeight="1" x14ac:dyDescent="0.25">
      <c r="A66" s="244"/>
      <c r="B66" s="71" t="s">
        <v>56</v>
      </c>
      <c r="C66" s="10" t="s">
        <v>66</v>
      </c>
      <c r="D66" s="10" t="s">
        <v>67</v>
      </c>
      <c r="E66" s="10" t="s">
        <v>67</v>
      </c>
      <c r="F66" s="10" t="s">
        <v>67</v>
      </c>
      <c r="G66" s="14" t="s">
        <v>325</v>
      </c>
      <c r="H66" s="15" t="s">
        <v>131</v>
      </c>
      <c r="I66" s="35" t="s">
        <v>83</v>
      </c>
      <c r="J66" s="15">
        <v>2019</v>
      </c>
      <c r="K66" s="84" t="s">
        <v>138</v>
      </c>
      <c r="L66" s="77"/>
      <c r="M66" s="30"/>
      <c r="N66" s="85"/>
      <c r="O66" s="60"/>
      <c r="P66" s="94" t="s">
        <v>139</v>
      </c>
    </row>
    <row r="67" spans="1:16" ht="102.75" customHeight="1" x14ac:dyDescent="0.25">
      <c r="A67" s="244"/>
      <c r="B67" s="71" t="s">
        <v>57</v>
      </c>
      <c r="C67" s="10" t="s">
        <v>67</v>
      </c>
      <c r="D67" s="10" t="s">
        <v>67</v>
      </c>
      <c r="E67" s="10" t="s">
        <v>66</v>
      </c>
      <c r="F67" s="10" t="s">
        <v>67</v>
      </c>
      <c r="G67" s="14" t="s">
        <v>326</v>
      </c>
      <c r="H67" s="14" t="s">
        <v>132</v>
      </c>
      <c r="I67" s="14" t="s">
        <v>80</v>
      </c>
      <c r="J67" s="14" t="s">
        <v>81</v>
      </c>
      <c r="K67" s="77"/>
      <c r="L67" s="84" t="s">
        <v>138</v>
      </c>
      <c r="M67" s="30"/>
      <c r="N67" s="85"/>
      <c r="O67" s="60"/>
      <c r="P67" s="95"/>
    </row>
    <row r="68" spans="1:16" ht="102.75" customHeight="1" thickBot="1" x14ac:dyDescent="0.3">
      <c r="A68" s="245"/>
      <c r="B68" s="72" t="s">
        <v>58</v>
      </c>
      <c r="C68" s="27" t="s">
        <v>67</v>
      </c>
      <c r="D68" s="27" t="s">
        <v>67</v>
      </c>
      <c r="E68" s="27" t="s">
        <v>66</v>
      </c>
      <c r="F68" s="27" t="s">
        <v>67</v>
      </c>
      <c r="G68" s="37" t="s">
        <v>327</v>
      </c>
      <c r="H68" s="31" t="s">
        <v>72</v>
      </c>
      <c r="I68" s="31" t="s">
        <v>73</v>
      </c>
      <c r="J68" s="31" t="s">
        <v>74</v>
      </c>
      <c r="K68" s="81"/>
      <c r="L68" s="81"/>
      <c r="M68" s="88" t="s">
        <v>138</v>
      </c>
      <c r="N68" s="86" t="s">
        <v>133</v>
      </c>
      <c r="O68" s="62"/>
      <c r="P68" s="96"/>
    </row>
  </sheetData>
  <mergeCells count="13">
    <mergeCell ref="A38:A50"/>
    <mergeCell ref="A29:A37"/>
    <mergeCell ref="K1:M1"/>
    <mergeCell ref="A65:A68"/>
    <mergeCell ref="A9:A12"/>
    <mergeCell ref="A13:A24"/>
    <mergeCell ref="A25:A28"/>
    <mergeCell ref="A51:A64"/>
    <mergeCell ref="A3:A8"/>
    <mergeCell ref="G3:G8"/>
    <mergeCell ref="G15:G20"/>
    <mergeCell ref="G29:G34"/>
    <mergeCell ref="G42:G44"/>
  </mergeCells>
  <hyperlinks>
    <hyperlink ref="P36" r:id="rId1"/>
    <hyperlink ref="P13" r:id="rId2" display="https://apr.gov.rs/home.1435.html"/>
    <hyperlink ref="P14" r:id="rId3"/>
    <hyperlink ref="P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tabSelected="1" zoomScaleNormal="100" workbookViewId="0">
      <pane xSplit="2" ySplit="2" topLeftCell="C3" activePane="bottomRight" state="frozen"/>
      <selection pane="topRight" activeCell="C1" sqref="C1"/>
      <selection pane="bottomLeft" activeCell="A3" sqref="A3"/>
      <selection pane="bottomRight" activeCell="D4" sqref="D4"/>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67" t="s">
        <v>184</v>
      </c>
      <c r="G1" s="268"/>
      <c r="H1" s="268"/>
      <c r="I1" s="268"/>
      <c r="J1" s="268"/>
      <c r="K1" s="268"/>
      <c r="L1" s="268"/>
      <c r="M1" s="268"/>
      <c r="N1" s="268"/>
      <c r="O1" s="268"/>
      <c r="P1" s="268"/>
      <c r="Q1" s="268"/>
      <c r="R1" s="268"/>
      <c r="S1" s="268"/>
      <c r="T1" s="268"/>
      <c r="U1" s="268"/>
      <c r="V1" s="268"/>
      <c r="W1" s="268"/>
      <c r="X1" s="268"/>
      <c r="Y1" s="269"/>
    </row>
    <row r="2" spans="1:27" ht="60.75" thickBot="1" x14ac:dyDescent="0.3">
      <c r="A2" s="103" t="s">
        <v>0</v>
      </c>
      <c r="B2" s="104" t="s">
        <v>147</v>
      </c>
      <c r="C2" s="105" t="s">
        <v>148</v>
      </c>
      <c r="D2" s="105" t="s">
        <v>185</v>
      </c>
      <c r="E2" s="106" t="s">
        <v>115</v>
      </c>
      <c r="F2" s="107" t="s">
        <v>150</v>
      </c>
      <c r="G2" s="107" t="s">
        <v>169</v>
      </c>
      <c r="H2" s="108" t="s">
        <v>151</v>
      </c>
      <c r="I2" s="108" t="s">
        <v>152</v>
      </c>
      <c r="J2" s="108" t="s">
        <v>168</v>
      </c>
      <c r="K2" s="108" t="s">
        <v>268</v>
      </c>
      <c r="L2" s="108" t="s">
        <v>153</v>
      </c>
      <c r="M2" s="108" t="s">
        <v>154</v>
      </c>
      <c r="N2" s="108" t="s">
        <v>173</v>
      </c>
      <c r="O2" s="108" t="s">
        <v>155</v>
      </c>
      <c r="P2" s="108" t="s">
        <v>156</v>
      </c>
      <c r="Q2" s="108" t="s">
        <v>157</v>
      </c>
      <c r="R2" s="108" t="s">
        <v>158</v>
      </c>
      <c r="S2" s="108" t="s">
        <v>165</v>
      </c>
      <c r="T2" s="108" t="s">
        <v>159</v>
      </c>
      <c r="U2" s="108" t="s">
        <v>160</v>
      </c>
      <c r="V2" s="108" t="s">
        <v>161</v>
      </c>
      <c r="W2" s="156" t="s">
        <v>175</v>
      </c>
      <c r="X2" s="156" t="s">
        <v>176</v>
      </c>
      <c r="Y2" s="109" t="s">
        <v>162</v>
      </c>
      <c r="Z2" s="110" t="s">
        <v>163</v>
      </c>
      <c r="AA2" s="115" t="s">
        <v>167</v>
      </c>
    </row>
    <row r="3" spans="1:27" ht="120" customHeight="1" x14ac:dyDescent="0.25">
      <c r="A3" s="276" t="s">
        <v>1</v>
      </c>
      <c r="B3" s="146" t="s">
        <v>2</v>
      </c>
      <c r="C3" s="129" t="s">
        <v>189</v>
      </c>
      <c r="D3" s="129" t="s">
        <v>187</v>
      </c>
      <c r="E3" s="182" t="s">
        <v>186</v>
      </c>
      <c r="F3" s="130" t="s">
        <v>164</v>
      </c>
      <c r="G3" s="130" t="s">
        <v>138</v>
      </c>
      <c r="H3" s="130" t="s">
        <v>164</v>
      </c>
      <c r="I3" s="130" t="s">
        <v>164</v>
      </c>
      <c r="J3" s="130" t="s">
        <v>138</v>
      </c>
      <c r="K3" s="130" t="s">
        <v>138</v>
      </c>
      <c r="L3" s="130" t="s">
        <v>164</v>
      </c>
      <c r="M3" s="130" t="s">
        <v>164</v>
      </c>
      <c r="N3" s="130" t="s">
        <v>164</v>
      </c>
      <c r="O3" s="130" t="s">
        <v>164</v>
      </c>
      <c r="P3" s="130" t="s">
        <v>164</v>
      </c>
      <c r="Q3" s="130" t="s">
        <v>138</v>
      </c>
      <c r="R3" s="130" t="s">
        <v>164</v>
      </c>
      <c r="S3" s="130" t="s">
        <v>138</v>
      </c>
      <c r="T3" s="130" t="s">
        <v>164</v>
      </c>
      <c r="U3" s="130" t="s">
        <v>138</v>
      </c>
      <c r="V3" s="130" t="s">
        <v>164</v>
      </c>
      <c r="W3" s="130" t="s">
        <v>164</v>
      </c>
      <c r="X3" s="130" t="s">
        <v>164</v>
      </c>
      <c r="Y3" s="131" t="s">
        <v>138</v>
      </c>
      <c r="Z3" s="141" t="s">
        <v>279</v>
      </c>
      <c r="AA3" s="119">
        <f t="shared" ref="AA3:AA34" si="0">COUNTIF(F3:Y3,"X")</f>
        <v>7</v>
      </c>
    </row>
    <row r="4" spans="1:27" ht="120" customHeight="1" x14ac:dyDescent="0.25">
      <c r="A4" s="277"/>
      <c r="B4" s="144" t="s">
        <v>3</v>
      </c>
      <c r="C4" s="11" t="s">
        <v>190</v>
      </c>
      <c r="D4" s="11" t="s">
        <v>187</v>
      </c>
      <c r="E4" s="111"/>
      <c r="F4" s="118" t="s">
        <v>164</v>
      </c>
      <c r="G4" s="118" t="s">
        <v>138</v>
      </c>
      <c r="H4" s="118" t="s">
        <v>164</v>
      </c>
      <c r="I4" s="118" t="s">
        <v>164</v>
      </c>
      <c r="J4" s="118" t="s">
        <v>138</v>
      </c>
      <c r="K4" s="118" t="s">
        <v>164</v>
      </c>
      <c r="L4" s="118" t="s">
        <v>164</v>
      </c>
      <c r="M4" s="118" t="s">
        <v>164</v>
      </c>
      <c r="N4" s="118" t="s">
        <v>164</v>
      </c>
      <c r="O4" s="118" t="s">
        <v>164</v>
      </c>
      <c r="P4" s="118" t="s">
        <v>164</v>
      </c>
      <c r="Q4" s="118" t="s">
        <v>164</v>
      </c>
      <c r="R4" s="118" t="s">
        <v>164</v>
      </c>
      <c r="S4" s="118" t="s">
        <v>164</v>
      </c>
      <c r="T4" s="118" t="s">
        <v>164</v>
      </c>
      <c r="U4" s="118" t="s">
        <v>164</v>
      </c>
      <c r="V4" s="118" t="s">
        <v>164</v>
      </c>
      <c r="W4" s="118" t="s">
        <v>164</v>
      </c>
      <c r="X4" s="118" t="s">
        <v>164</v>
      </c>
      <c r="Y4" s="120" t="s">
        <v>138</v>
      </c>
      <c r="Z4" s="142" t="s">
        <v>222</v>
      </c>
      <c r="AA4" s="117">
        <f t="shared" si="0"/>
        <v>3</v>
      </c>
    </row>
    <row r="5" spans="1:27" ht="120" customHeight="1" x14ac:dyDescent="0.25">
      <c r="A5" s="277"/>
      <c r="B5" s="144" t="s">
        <v>68</v>
      </c>
      <c r="C5" s="11" t="s">
        <v>191</v>
      </c>
      <c r="D5" s="189"/>
      <c r="E5" s="111"/>
      <c r="F5" s="118" t="s">
        <v>164</v>
      </c>
      <c r="G5" s="118" t="s">
        <v>138</v>
      </c>
      <c r="H5" s="118" t="s">
        <v>164</v>
      </c>
      <c r="I5" s="118" t="s">
        <v>164</v>
      </c>
      <c r="J5" s="118" t="s">
        <v>138</v>
      </c>
      <c r="K5" s="118" t="s">
        <v>164</v>
      </c>
      <c r="L5" s="118" t="s">
        <v>164</v>
      </c>
      <c r="M5" s="118" t="s">
        <v>164</v>
      </c>
      <c r="N5" s="118" t="s">
        <v>164</v>
      </c>
      <c r="O5" s="118" t="s">
        <v>164</v>
      </c>
      <c r="P5" s="118" t="s">
        <v>164</v>
      </c>
      <c r="Q5" s="118" t="s">
        <v>164</v>
      </c>
      <c r="R5" s="118" t="s">
        <v>164</v>
      </c>
      <c r="S5" s="118" t="s">
        <v>164</v>
      </c>
      <c r="T5" s="118" t="s">
        <v>164</v>
      </c>
      <c r="U5" s="118" t="s">
        <v>164</v>
      </c>
      <c r="V5" s="118" t="s">
        <v>164</v>
      </c>
      <c r="W5" s="118" t="s">
        <v>164</v>
      </c>
      <c r="X5" s="118" t="s">
        <v>164</v>
      </c>
      <c r="Y5" s="120" t="s">
        <v>138</v>
      </c>
      <c r="Z5" s="142" t="s">
        <v>222</v>
      </c>
      <c r="AA5" s="117">
        <f t="shared" si="0"/>
        <v>3</v>
      </c>
    </row>
    <row r="6" spans="1:27" ht="120" customHeight="1" x14ac:dyDescent="0.25">
      <c r="A6" s="277"/>
      <c r="B6" s="144" t="s">
        <v>69</v>
      </c>
      <c r="C6" s="11" t="s">
        <v>191</v>
      </c>
      <c r="D6" s="189"/>
      <c r="E6" s="111"/>
      <c r="F6" s="118" t="s">
        <v>164</v>
      </c>
      <c r="G6" s="118" t="s">
        <v>138</v>
      </c>
      <c r="H6" s="118" t="s">
        <v>164</v>
      </c>
      <c r="I6" s="118" t="s">
        <v>164</v>
      </c>
      <c r="J6" s="118" t="s">
        <v>138</v>
      </c>
      <c r="K6" s="118" t="s">
        <v>164</v>
      </c>
      <c r="L6" s="118" t="s">
        <v>164</v>
      </c>
      <c r="M6" s="118" t="s">
        <v>164</v>
      </c>
      <c r="N6" s="118" t="s">
        <v>164</v>
      </c>
      <c r="O6" s="118" t="s">
        <v>164</v>
      </c>
      <c r="P6" s="118" t="s">
        <v>164</v>
      </c>
      <c r="Q6" s="118" t="s">
        <v>164</v>
      </c>
      <c r="R6" s="118" t="s">
        <v>164</v>
      </c>
      <c r="S6" s="118" t="s">
        <v>164</v>
      </c>
      <c r="T6" s="118" t="s">
        <v>164</v>
      </c>
      <c r="U6" s="118" t="s">
        <v>164</v>
      </c>
      <c r="V6" s="118" t="s">
        <v>164</v>
      </c>
      <c r="W6" s="118" t="s">
        <v>164</v>
      </c>
      <c r="X6" s="118" t="s">
        <v>164</v>
      </c>
      <c r="Y6" s="120" t="s">
        <v>138</v>
      </c>
      <c r="Z6" s="142" t="s">
        <v>222</v>
      </c>
      <c r="AA6" s="117">
        <f t="shared" si="0"/>
        <v>3</v>
      </c>
    </row>
    <row r="7" spans="1:27" ht="120" customHeight="1" x14ac:dyDescent="0.25">
      <c r="A7" s="277"/>
      <c r="B7" s="144" t="s">
        <v>4</v>
      </c>
      <c r="C7" s="11" t="s">
        <v>192</v>
      </c>
      <c r="D7" s="189"/>
      <c r="E7" s="145" t="s">
        <v>170</v>
      </c>
      <c r="F7" s="118" t="s">
        <v>164</v>
      </c>
      <c r="G7" s="118" t="s">
        <v>138</v>
      </c>
      <c r="H7" s="118" t="s">
        <v>138</v>
      </c>
      <c r="I7" s="118" t="s">
        <v>138</v>
      </c>
      <c r="J7" s="118" t="s">
        <v>164</v>
      </c>
      <c r="K7" s="118" t="s">
        <v>164</v>
      </c>
      <c r="L7" s="118" t="s">
        <v>164</v>
      </c>
      <c r="M7" s="118" t="s">
        <v>164</v>
      </c>
      <c r="N7" s="118" t="s">
        <v>164</v>
      </c>
      <c r="O7" s="118" t="s">
        <v>164</v>
      </c>
      <c r="P7" s="118" t="s">
        <v>164</v>
      </c>
      <c r="Q7" s="118" t="s">
        <v>138</v>
      </c>
      <c r="R7" s="118" t="s">
        <v>164</v>
      </c>
      <c r="S7" s="118" t="s">
        <v>164</v>
      </c>
      <c r="T7" s="118" t="s">
        <v>164</v>
      </c>
      <c r="U7" s="118" t="s">
        <v>164</v>
      </c>
      <c r="V7" s="118" t="s">
        <v>164</v>
      </c>
      <c r="W7" s="118" t="s">
        <v>164</v>
      </c>
      <c r="X7" s="118" t="s">
        <v>164</v>
      </c>
      <c r="Y7" s="120" t="s">
        <v>138</v>
      </c>
      <c r="Z7" s="142" t="s">
        <v>171</v>
      </c>
      <c r="AA7" s="117">
        <f t="shared" si="0"/>
        <v>5</v>
      </c>
    </row>
    <row r="8" spans="1:27" ht="120" customHeight="1" thickBot="1" x14ac:dyDescent="0.3">
      <c r="A8" s="278"/>
      <c r="B8" s="159" t="s">
        <v>70</v>
      </c>
      <c r="C8" s="148" t="s">
        <v>193</v>
      </c>
      <c r="D8" s="190"/>
      <c r="E8" s="160" t="s">
        <v>170</v>
      </c>
      <c r="F8" s="125" t="s">
        <v>164</v>
      </c>
      <c r="G8" s="125" t="s">
        <v>138</v>
      </c>
      <c r="H8" s="125" t="s">
        <v>138</v>
      </c>
      <c r="I8" s="125" t="s">
        <v>138</v>
      </c>
      <c r="J8" s="125" t="s">
        <v>164</v>
      </c>
      <c r="K8" s="125" t="s">
        <v>164</v>
      </c>
      <c r="L8" s="125" t="s">
        <v>164</v>
      </c>
      <c r="M8" s="125" t="s">
        <v>164</v>
      </c>
      <c r="N8" s="125" t="s">
        <v>164</v>
      </c>
      <c r="O8" s="125" t="s">
        <v>164</v>
      </c>
      <c r="P8" s="125" t="s">
        <v>164</v>
      </c>
      <c r="Q8" s="125" t="s">
        <v>138</v>
      </c>
      <c r="R8" s="125" t="s">
        <v>164</v>
      </c>
      <c r="S8" s="125" t="s">
        <v>164</v>
      </c>
      <c r="T8" s="125" t="s">
        <v>164</v>
      </c>
      <c r="U8" s="125" t="s">
        <v>164</v>
      </c>
      <c r="V8" s="125" t="s">
        <v>164</v>
      </c>
      <c r="W8" s="125" t="s">
        <v>164</v>
      </c>
      <c r="X8" s="125" t="s">
        <v>164</v>
      </c>
      <c r="Y8" s="126" t="s">
        <v>138</v>
      </c>
      <c r="Z8" s="143" t="s">
        <v>171</v>
      </c>
      <c r="AA8" s="123">
        <f t="shared" si="0"/>
        <v>5</v>
      </c>
    </row>
    <row r="9" spans="1:27" ht="120" customHeight="1" x14ac:dyDescent="0.25">
      <c r="A9" s="279" t="s">
        <v>5</v>
      </c>
      <c r="B9" s="128" t="s">
        <v>6</v>
      </c>
      <c r="C9" s="129" t="s">
        <v>194</v>
      </c>
      <c r="D9" s="191"/>
      <c r="E9" s="112"/>
      <c r="F9" s="130" t="s">
        <v>164</v>
      </c>
      <c r="G9" s="130" t="s">
        <v>138</v>
      </c>
      <c r="H9" s="130" t="s">
        <v>164</v>
      </c>
      <c r="I9" s="130" t="s">
        <v>164</v>
      </c>
      <c r="J9" s="130" t="s">
        <v>138</v>
      </c>
      <c r="K9" s="130" t="s">
        <v>164</v>
      </c>
      <c r="L9" s="130" t="s">
        <v>164</v>
      </c>
      <c r="M9" s="130" t="s">
        <v>164</v>
      </c>
      <c r="N9" s="130" t="s">
        <v>164</v>
      </c>
      <c r="O9" s="130" t="s">
        <v>164</v>
      </c>
      <c r="P9" s="130" t="s">
        <v>164</v>
      </c>
      <c r="Q9" s="130" t="s">
        <v>138</v>
      </c>
      <c r="R9" s="130" t="s">
        <v>164</v>
      </c>
      <c r="S9" s="130" t="s">
        <v>164</v>
      </c>
      <c r="T9" s="130" t="s">
        <v>164</v>
      </c>
      <c r="U9" s="130" t="s">
        <v>138</v>
      </c>
      <c r="V9" s="130" t="s">
        <v>164</v>
      </c>
      <c r="W9" s="130" t="s">
        <v>164</v>
      </c>
      <c r="X9" s="130" t="s">
        <v>164</v>
      </c>
      <c r="Y9" s="131" t="s">
        <v>138</v>
      </c>
      <c r="Z9" s="157" t="s">
        <v>280</v>
      </c>
      <c r="AA9" s="138">
        <f t="shared" si="0"/>
        <v>5</v>
      </c>
    </row>
    <row r="10" spans="1:27" ht="120" customHeight="1" x14ac:dyDescent="0.25">
      <c r="A10" s="280"/>
      <c r="B10" s="127" t="s">
        <v>75</v>
      </c>
      <c r="C10" s="11" t="s">
        <v>195</v>
      </c>
      <c r="D10" s="189"/>
      <c r="E10" s="111"/>
      <c r="F10" s="118" t="s">
        <v>138</v>
      </c>
      <c r="G10" s="118" t="s">
        <v>164</v>
      </c>
      <c r="H10" s="118" t="s">
        <v>138</v>
      </c>
      <c r="I10" s="118" t="s">
        <v>138</v>
      </c>
      <c r="J10" s="118" t="s">
        <v>164</v>
      </c>
      <c r="K10" s="118" t="s">
        <v>164</v>
      </c>
      <c r="L10" s="118" t="s">
        <v>164</v>
      </c>
      <c r="M10" s="118" t="s">
        <v>164</v>
      </c>
      <c r="N10" s="118" t="s">
        <v>164</v>
      </c>
      <c r="O10" s="118" t="s">
        <v>164</v>
      </c>
      <c r="P10" s="118" t="s">
        <v>164</v>
      </c>
      <c r="Q10" s="118" t="s">
        <v>138</v>
      </c>
      <c r="R10" s="118" t="s">
        <v>164</v>
      </c>
      <c r="S10" s="118" t="s">
        <v>164</v>
      </c>
      <c r="T10" s="118" t="s">
        <v>164</v>
      </c>
      <c r="U10" s="118" t="s">
        <v>164</v>
      </c>
      <c r="V10" s="118" t="s">
        <v>164</v>
      </c>
      <c r="W10" s="118" t="s">
        <v>164</v>
      </c>
      <c r="X10" s="118" t="s">
        <v>164</v>
      </c>
      <c r="Y10" s="120" t="s">
        <v>164</v>
      </c>
      <c r="Z10" s="158" t="s">
        <v>276</v>
      </c>
      <c r="AA10" s="139">
        <f t="shared" si="0"/>
        <v>4</v>
      </c>
    </row>
    <row r="11" spans="1:27" ht="120" customHeight="1" x14ac:dyDescent="0.25">
      <c r="A11" s="280"/>
      <c r="B11" s="127" t="s">
        <v>111</v>
      </c>
      <c r="C11" s="11" t="s">
        <v>259</v>
      </c>
      <c r="D11" s="189"/>
      <c r="E11" s="111"/>
      <c r="F11" s="118" t="s">
        <v>164</v>
      </c>
      <c r="G11" s="118" t="s">
        <v>138</v>
      </c>
      <c r="H11" s="118" t="s">
        <v>164</v>
      </c>
      <c r="I11" s="118" t="s">
        <v>164</v>
      </c>
      <c r="J11" s="118" t="s">
        <v>138</v>
      </c>
      <c r="K11" s="118" t="s">
        <v>164</v>
      </c>
      <c r="L11" s="118" t="s">
        <v>164</v>
      </c>
      <c r="M11" s="118" t="s">
        <v>164</v>
      </c>
      <c r="N11" s="118" t="s">
        <v>164</v>
      </c>
      <c r="O11" s="118" t="s">
        <v>164</v>
      </c>
      <c r="P11" s="118" t="s">
        <v>164</v>
      </c>
      <c r="Q11" s="118" t="s">
        <v>138</v>
      </c>
      <c r="R11" s="118" t="s">
        <v>164</v>
      </c>
      <c r="S11" s="118" t="s">
        <v>164</v>
      </c>
      <c r="T11" s="118" t="s">
        <v>164</v>
      </c>
      <c r="U11" s="118" t="s">
        <v>164</v>
      </c>
      <c r="V11" s="118" t="s">
        <v>164</v>
      </c>
      <c r="W11" s="118" t="s">
        <v>164</v>
      </c>
      <c r="X11" s="118" t="s">
        <v>164</v>
      </c>
      <c r="Y11" s="120" t="s">
        <v>164</v>
      </c>
      <c r="Z11" s="158" t="s">
        <v>196</v>
      </c>
      <c r="AA11" s="139">
        <f t="shared" si="0"/>
        <v>3</v>
      </c>
    </row>
    <row r="12" spans="1:27" ht="120" customHeight="1" thickBot="1" x14ac:dyDescent="0.3">
      <c r="A12" s="281"/>
      <c r="B12" s="176" t="s">
        <v>76</v>
      </c>
      <c r="C12" s="148" t="s">
        <v>197</v>
      </c>
      <c r="D12" s="190"/>
      <c r="E12" s="124"/>
      <c r="F12" s="125" t="s">
        <v>164</v>
      </c>
      <c r="G12" s="125" t="s">
        <v>198</v>
      </c>
      <c r="H12" s="125" t="s">
        <v>164</v>
      </c>
      <c r="I12" s="125" t="s">
        <v>164</v>
      </c>
      <c r="J12" s="125" t="s">
        <v>198</v>
      </c>
      <c r="K12" s="125" t="s">
        <v>164</v>
      </c>
      <c r="L12" s="125" t="s">
        <v>164</v>
      </c>
      <c r="M12" s="125" t="s">
        <v>164</v>
      </c>
      <c r="N12" s="125" t="s">
        <v>164</v>
      </c>
      <c r="O12" s="125" t="s">
        <v>164</v>
      </c>
      <c r="P12" s="125" t="s">
        <v>164</v>
      </c>
      <c r="Q12" s="125" t="s">
        <v>138</v>
      </c>
      <c r="R12" s="125" t="s">
        <v>164</v>
      </c>
      <c r="S12" s="125" t="s">
        <v>164</v>
      </c>
      <c r="T12" s="125" t="s">
        <v>164</v>
      </c>
      <c r="U12" s="125" t="s">
        <v>164</v>
      </c>
      <c r="V12" s="125" t="s">
        <v>164</v>
      </c>
      <c r="W12" s="125" t="s">
        <v>164</v>
      </c>
      <c r="X12" s="125" t="s">
        <v>164</v>
      </c>
      <c r="Y12" s="126" t="s">
        <v>164</v>
      </c>
      <c r="Z12" s="161" t="s">
        <v>196</v>
      </c>
      <c r="AA12" s="155">
        <f t="shared" si="0"/>
        <v>3</v>
      </c>
    </row>
    <row r="13" spans="1:27" ht="120" customHeight="1" x14ac:dyDescent="0.25">
      <c r="A13" s="282" t="s">
        <v>7</v>
      </c>
      <c r="B13" s="178" t="s">
        <v>8</v>
      </c>
      <c r="C13" s="129" t="s">
        <v>255</v>
      </c>
      <c r="D13" s="129"/>
      <c r="E13" s="112"/>
      <c r="F13" s="130" t="s">
        <v>164</v>
      </c>
      <c r="G13" s="130" t="s">
        <v>164</v>
      </c>
      <c r="H13" s="130" t="s">
        <v>164</v>
      </c>
      <c r="I13" s="130" t="s">
        <v>164</v>
      </c>
      <c r="J13" s="130" t="s">
        <v>164</v>
      </c>
      <c r="K13" s="130" t="s">
        <v>164</v>
      </c>
      <c r="L13" s="130" t="s">
        <v>164</v>
      </c>
      <c r="M13" s="130" t="s">
        <v>164</v>
      </c>
      <c r="N13" s="130" t="s">
        <v>164</v>
      </c>
      <c r="O13" s="130" t="s">
        <v>164</v>
      </c>
      <c r="P13" s="130" t="s">
        <v>164</v>
      </c>
      <c r="Q13" s="130" t="s">
        <v>164</v>
      </c>
      <c r="R13" s="130" t="s">
        <v>164</v>
      </c>
      <c r="S13" s="130" t="s">
        <v>164</v>
      </c>
      <c r="T13" s="130" t="s">
        <v>164</v>
      </c>
      <c r="U13" s="130" t="s">
        <v>164</v>
      </c>
      <c r="V13" s="130" t="s">
        <v>164</v>
      </c>
      <c r="W13" s="130" t="s">
        <v>164</v>
      </c>
      <c r="X13" s="130" t="s">
        <v>138</v>
      </c>
      <c r="Y13" s="133" t="s">
        <v>164</v>
      </c>
      <c r="Z13" s="135" t="s">
        <v>199</v>
      </c>
      <c r="AA13" s="138">
        <f t="shared" si="0"/>
        <v>1</v>
      </c>
    </row>
    <row r="14" spans="1:27" ht="120" customHeight="1" x14ac:dyDescent="0.25">
      <c r="A14" s="283"/>
      <c r="B14" s="177" t="s">
        <v>9</v>
      </c>
      <c r="C14" s="11" t="s">
        <v>200</v>
      </c>
      <c r="D14" s="189"/>
      <c r="E14" s="111"/>
      <c r="F14" s="118" t="s">
        <v>164</v>
      </c>
      <c r="G14" s="118" t="s">
        <v>164</v>
      </c>
      <c r="H14" s="118" t="s">
        <v>164</v>
      </c>
      <c r="I14" s="118" t="s">
        <v>164</v>
      </c>
      <c r="J14" s="118" t="s">
        <v>164</v>
      </c>
      <c r="K14" s="118" t="s">
        <v>164</v>
      </c>
      <c r="L14" s="118" t="s">
        <v>138</v>
      </c>
      <c r="M14" s="118" t="s">
        <v>164</v>
      </c>
      <c r="N14" s="118" t="s">
        <v>164</v>
      </c>
      <c r="O14" s="118" t="s">
        <v>164</v>
      </c>
      <c r="P14" s="118" t="s">
        <v>164</v>
      </c>
      <c r="Q14" s="118" t="s">
        <v>164</v>
      </c>
      <c r="R14" s="118" t="s">
        <v>164</v>
      </c>
      <c r="S14" s="118" t="s">
        <v>164</v>
      </c>
      <c r="T14" s="118" t="s">
        <v>164</v>
      </c>
      <c r="U14" s="118" t="s">
        <v>138</v>
      </c>
      <c r="V14" s="118" t="s">
        <v>164</v>
      </c>
      <c r="W14" s="118" t="s">
        <v>164</v>
      </c>
      <c r="X14" s="118" t="s">
        <v>164</v>
      </c>
      <c r="Y14" s="134" t="s">
        <v>164</v>
      </c>
      <c r="Z14" s="136" t="s">
        <v>286</v>
      </c>
      <c r="AA14" s="139">
        <f t="shared" si="0"/>
        <v>2</v>
      </c>
    </row>
    <row r="15" spans="1:27" ht="120" customHeight="1" x14ac:dyDescent="0.25">
      <c r="A15" s="283"/>
      <c r="B15" s="177" t="s">
        <v>10</v>
      </c>
      <c r="C15" s="11" t="s">
        <v>201</v>
      </c>
      <c r="D15" s="189"/>
      <c r="E15" s="111"/>
      <c r="F15" s="118" t="s">
        <v>138</v>
      </c>
      <c r="G15" s="118" t="s">
        <v>164</v>
      </c>
      <c r="H15" s="118" t="s">
        <v>138</v>
      </c>
      <c r="I15" s="118" t="s">
        <v>138</v>
      </c>
      <c r="J15" s="118" t="s">
        <v>164</v>
      </c>
      <c r="K15" s="118" t="s">
        <v>164</v>
      </c>
      <c r="L15" s="118" t="s">
        <v>164</v>
      </c>
      <c r="M15" s="118" t="s">
        <v>138</v>
      </c>
      <c r="N15" s="118" t="s">
        <v>164</v>
      </c>
      <c r="O15" s="118" t="s">
        <v>138</v>
      </c>
      <c r="P15" s="118" t="s">
        <v>138</v>
      </c>
      <c r="Q15" s="118" t="s">
        <v>138</v>
      </c>
      <c r="R15" s="118" t="s">
        <v>164</v>
      </c>
      <c r="S15" s="118" t="s">
        <v>164</v>
      </c>
      <c r="T15" s="118" t="s">
        <v>164</v>
      </c>
      <c r="U15" s="118" t="s">
        <v>138</v>
      </c>
      <c r="V15" s="118" t="s">
        <v>138</v>
      </c>
      <c r="W15" s="118" t="s">
        <v>138</v>
      </c>
      <c r="X15" s="118" t="s">
        <v>164</v>
      </c>
      <c r="Y15" s="134" t="s">
        <v>164</v>
      </c>
      <c r="Z15" s="136" t="s">
        <v>177</v>
      </c>
      <c r="AA15" s="139">
        <f t="shared" si="0"/>
        <v>10</v>
      </c>
    </row>
    <row r="16" spans="1:27" ht="120" customHeight="1" x14ac:dyDescent="0.25">
      <c r="A16" s="283"/>
      <c r="B16" s="177" t="s">
        <v>11</v>
      </c>
      <c r="C16" s="11" t="s">
        <v>202</v>
      </c>
      <c r="D16" s="189"/>
      <c r="E16" s="111"/>
      <c r="F16" s="118" t="s">
        <v>138</v>
      </c>
      <c r="G16" s="118" t="s">
        <v>164</v>
      </c>
      <c r="H16" s="118" t="s">
        <v>138</v>
      </c>
      <c r="I16" s="118" t="s">
        <v>138</v>
      </c>
      <c r="J16" s="118" t="s">
        <v>164</v>
      </c>
      <c r="K16" s="118" t="s">
        <v>164</v>
      </c>
      <c r="L16" s="118" t="s">
        <v>164</v>
      </c>
      <c r="M16" s="118" t="s">
        <v>138</v>
      </c>
      <c r="N16" s="118" t="s">
        <v>164</v>
      </c>
      <c r="O16" s="118" t="s">
        <v>138</v>
      </c>
      <c r="P16" s="118" t="s">
        <v>138</v>
      </c>
      <c r="Q16" s="118" t="s">
        <v>138</v>
      </c>
      <c r="R16" s="118" t="s">
        <v>164</v>
      </c>
      <c r="S16" s="118" t="s">
        <v>164</v>
      </c>
      <c r="T16" s="118" t="s">
        <v>164</v>
      </c>
      <c r="U16" s="118" t="s">
        <v>138</v>
      </c>
      <c r="V16" s="118" t="s">
        <v>138</v>
      </c>
      <c r="W16" s="118" t="s">
        <v>138</v>
      </c>
      <c r="X16" s="118" t="s">
        <v>164</v>
      </c>
      <c r="Y16" s="134" t="s">
        <v>164</v>
      </c>
      <c r="Z16" s="136" t="s">
        <v>177</v>
      </c>
      <c r="AA16" s="139">
        <f t="shared" si="0"/>
        <v>10</v>
      </c>
    </row>
    <row r="17" spans="1:27" ht="120" customHeight="1" x14ac:dyDescent="0.25">
      <c r="A17" s="283"/>
      <c r="B17" s="177" t="s">
        <v>12</v>
      </c>
      <c r="C17" s="11" t="s">
        <v>202</v>
      </c>
      <c r="D17" s="189"/>
      <c r="E17" s="111"/>
      <c r="F17" s="118" t="s">
        <v>138</v>
      </c>
      <c r="G17" s="118" t="s">
        <v>164</v>
      </c>
      <c r="H17" s="118" t="s">
        <v>138</v>
      </c>
      <c r="I17" s="118" t="s">
        <v>138</v>
      </c>
      <c r="J17" s="118" t="s">
        <v>164</v>
      </c>
      <c r="K17" s="118" t="s">
        <v>164</v>
      </c>
      <c r="L17" s="118" t="s">
        <v>164</v>
      </c>
      <c r="M17" s="118" t="s">
        <v>138</v>
      </c>
      <c r="N17" s="118" t="s">
        <v>164</v>
      </c>
      <c r="O17" s="118" t="s">
        <v>138</v>
      </c>
      <c r="P17" s="118" t="s">
        <v>138</v>
      </c>
      <c r="Q17" s="118" t="s">
        <v>138</v>
      </c>
      <c r="R17" s="118" t="s">
        <v>164</v>
      </c>
      <c r="S17" s="118" t="s">
        <v>164</v>
      </c>
      <c r="T17" s="118" t="s">
        <v>164</v>
      </c>
      <c r="U17" s="118" t="s">
        <v>138</v>
      </c>
      <c r="V17" s="118" t="s">
        <v>138</v>
      </c>
      <c r="W17" s="118" t="s">
        <v>138</v>
      </c>
      <c r="X17" s="118" t="s">
        <v>164</v>
      </c>
      <c r="Y17" s="134" t="s">
        <v>164</v>
      </c>
      <c r="Z17" s="136" t="s">
        <v>177</v>
      </c>
      <c r="AA17" s="139">
        <f t="shared" si="0"/>
        <v>10</v>
      </c>
    </row>
    <row r="18" spans="1:27" ht="120" customHeight="1" x14ac:dyDescent="0.25">
      <c r="A18" s="283"/>
      <c r="B18" s="177" t="s">
        <v>13</v>
      </c>
      <c r="C18" s="11" t="s">
        <v>202</v>
      </c>
      <c r="D18" s="189"/>
      <c r="E18" s="111"/>
      <c r="F18" s="118" t="s">
        <v>138</v>
      </c>
      <c r="G18" s="118" t="s">
        <v>164</v>
      </c>
      <c r="H18" s="118" t="s">
        <v>138</v>
      </c>
      <c r="I18" s="118" t="s">
        <v>138</v>
      </c>
      <c r="J18" s="118" t="s">
        <v>164</v>
      </c>
      <c r="K18" s="118" t="s">
        <v>164</v>
      </c>
      <c r="L18" s="118" t="s">
        <v>164</v>
      </c>
      <c r="M18" s="118" t="s">
        <v>138</v>
      </c>
      <c r="N18" s="118" t="s">
        <v>164</v>
      </c>
      <c r="O18" s="118" t="s">
        <v>138</v>
      </c>
      <c r="P18" s="118" t="s">
        <v>138</v>
      </c>
      <c r="Q18" s="118" t="s">
        <v>138</v>
      </c>
      <c r="R18" s="118" t="s">
        <v>164</v>
      </c>
      <c r="S18" s="118" t="s">
        <v>164</v>
      </c>
      <c r="T18" s="118" t="s">
        <v>164</v>
      </c>
      <c r="U18" s="118" t="s">
        <v>138</v>
      </c>
      <c r="V18" s="118" t="s">
        <v>138</v>
      </c>
      <c r="W18" s="118" t="s">
        <v>138</v>
      </c>
      <c r="X18" s="118" t="s">
        <v>164</v>
      </c>
      <c r="Y18" s="134" t="s">
        <v>164</v>
      </c>
      <c r="Z18" s="136" t="s">
        <v>177</v>
      </c>
      <c r="AA18" s="139">
        <f t="shared" si="0"/>
        <v>10</v>
      </c>
    </row>
    <row r="19" spans="1:27" ht="120" customHeight="1" x14ac:dyDescent="0.25">
      <c r="A19" s="283"/>
      <c r="B19" s="177" t="s">
        <v>14</v>
      </c>
      <c r="C19" s="11" t="s">
        <v>202</v>
      </c>
      <c r="D19" s="189"/>
      <c r="E19" s="111"/>
      <c r="F19" s="118" t="s">
        <v>138</v>
      </c>
      <c r="G19" s="118" t="s">
        <v>164</v>
      </c>
      <c r="H19" s="118" t="s">
        <v>138</v>
      </c>
      <c r="I19" s="118" t="s">
        <v>138</v>
      </c>
      <c r="J19" s="118" t="s">
        <v>164</v>
      </c>
      <c r="K19" s="118" t="s">
        <v>164</v>
      </c>
      <c r="L19" s="118" t="s">
        <v>164</v>
      </c>
      <c r="M19" s="118" t="s">
        <v>138</v>
      </c>
      <c r="N19" s="118" t="s">
        <v>164</v>
      </c>
      <c r="O19" s="118" t="s">
        <v>138</v>
      </c>
      <c r="P19" s="118" t="s">
        <v>138</v>
      </c>
      <c r="Q19" s="118" t="s">
        <v>138</v>
      </c>
      <c r="R19" s="118" t="s">
        <v>164</v>
      </c>
      <c r="S19" s="118" t="s">
        <v>164</v>
      </c>
      <c r="T19" s="118" t="s">
        <v>164</v>
      </c>
      <c r="U19" s="118" t="s">
        <v>138</v>
      </c>
      <c r="V19" s="118" t="s">
        <v>138</v>
      </c>
      <c r="W19" s="118" t="s">
        <v>138</v>
      </c>
      <c r="X19" s="118" t="s">
        <v>164</v>
      </c>
      <c r="Y19" s="134" t="s">
        <v>164</v>
      </c>
      <c r="Z19" s="136" t="s">
        <v>177</v>
      </c>
      <c r="AA19" s="139">
        <f t="shared" si="0"/>
        <v>10</v>
      </c>
    </row>
    <row r="20" spans="1:27" ht="120" customHeight="1" x14ac:dyDescent="0.25">
      <c r="A20" s="283"/>
      <c r="B20" s="177" t="s">
        <v>15</v>
      </c>
      <c r="C20" s="11" t="s">
        <v>202</v>
      </c>
      <c r="D20" s="189"/>
      <c r="E20" s="111"/>
      <c r="F20" s="118" t="s">
        <v>138</v>
      </c>
      <c r="G20" s="118" t="s">
        <v>164</v>
      </c>
      <c r="H20" s="118" t="s">
        <v>138</v>
      </c>
      <c r="I20" s="118" t="s">
        <v>138</v>
      </c>
      <c r="J20" s="118" t="s">
        <v>164</v>
      </c>
      <c r="K20" s="118" t="s">
        <v>164</v>
      </c>
      <c r="L20" s="118" t="s">
        <v>164</v>
      </c>
      <c r="M20" s="118" t="s">
        <v>138</v>
      </c>
      <c r="N20" s="118" t="s">
        <v>164</v>
      </c>
      <c r="O20" s="118" t="s">
        <v>138</v>
      </c>
      <c r="P20" s="118" t="s">
        <v>138</v>
      </c>
      <c r="Q20" s="118" t="s">
        <v>138</v>
      </c>
      <c r="R20" s="118" t="s">
        <v>164</v>
      </c>
      <c r="S20" s="118" t="s">
        <v>164</v>
      </c>
      <c r="T20" s="118" t="s">
        <v>164</v>
      </c>
      <c r="U20" s="118" t="s">
        <v>138</v>
      </c>
      <c r="V20" s="118" t="s">
        <v>138</v>
      </c>
      <c r="W20" s="118" t="s">
        <v>138</v>
      </c>
      <c r="X20" s="118" t="s">
        <v>164</v>
      </c>
      <c r="Y20" s="134" t="s">
        <v>164</v>
      </c>
      <c r="Z20" s="136" t="s">
        <v>177</v>
      </c>
      <c r="AA20" s="139">
        <f t="shared" si="0"/>
        <v>10</v>
      </c>
    </row>
    <row r="21" spans="1:27" ht="120" customHeight="1" x14ac:dyDescent="0.25">
      <c r="A21" s="283"/>
      <c r="B21" s="177" t="s">
        <v>16</v>
      </c>
      <c r="C21" s="11" t="s">
        <v>202</v>
      </c>
      <c r="D21" s="189"/>
      <c r="E21" s="111"/>
      <c r="F21" s="118" t="s">
        <v>138</v>
      </c>
      <c r="G21" s="118" t="s">
        <v>164</v>
      </c>
      <c r="H21" s="118" t="s">
        <v>138</v>
      </c>
      <c r="I21" s="118" t="s">
        <v>138</v>
      </c>
      <c r="J21" s="118" t="s">
        <v>164</v>
      </c>
      <c r="K21" s="118" t="s">
        <v>164</v>
      </c>
      <c r="L21" s="118" t="s">
        <v>164</v>
      </c>
      <c r="M21" s="118" t="s">
        <v>138</v>
      </c>
      <c r="N21" s="118" t="s">
        <v>164</v>
      </c>
      <c r="O21" s="118" t="s">
        <v>138</v>
      </c>
      <c r="P21" s="118" t="s">
        <v>138</v>
      </c>
      <c r="Q21" s="118" t="s">
        <v>138</v>
      </c>
      <c r="R21" s="118" t="s">
        <v>164</v>
      </c>
      <c r="S21" s="118" t="s">
        <v>164</v>
      </c>
      <c r="T21" s="118" t="s">
        <v>164</v>
      </c>
      <c r="U21" s="118" t="s">
        <v>138</v>
      </c>
      <c r="V21" s="118" t="s">
        <v>138</v>
      </c>
      <c r="W21" s="118" t="s">
        <v>138</v>
      </c>
      <c r="X21" s="118" t="s">
        <v>164</v>
      </c>
      <c r="Y21" s="134" t="s">
        <v>164</v>
      </c>
      <c r="Z21" s="136" t="s">
        <v>177</v>
      </c>
      <c r="AA21" s="139">
        <f t="shared" si="0"/>
        <v>10</v>
      </c>
    </row>
    <row r="22" spans="1:27" ht="120" customHeight="1" x14ac:dyDescent="0.25">
      <c r="A22" s="283"/>
      <c r="B22" s="177" t="s">
        <v>17</v>
      </c>
      <c r="C22" s="11" t="s">
        <v>202</v>
      </c>
      <c r="D22" s="189"/>
      <c r="E22" s="111"/>
      <c r="F22" s="118" t="s">
        <v>138</v>
      </c>
      <c r="G22" s="118" t="s">
        <v>164</v>
      </c>
      <c r="H22" s="118" t="s">
        <v>138</v>
      </c>
      <c r="I22" s="118" t="s">
        <v>138</v>
      </c>
      <c r="J22" s="118" t="s">
        <v>164</v>
      </c>
      <c r="K22" s="118" t="s">
        <v>164</v>
      </c>
      <c r="L22" s="118" t="s">
        <v>164</v>
      </c>
      <c r="M22" s="118" t="s">
        <v>138</v>
      </c>
      <c r="N22" s="118" t="s">
        <v>164</v>
      </c>
      <c r="O22" s="118" t="s">
        <v>138</v>
      </c>
      <c r="P22" s="118" t="s">
        <v>138</v>
      </c>
      <c r="Q22" s="118" t="s">
        <v>138</v>
      </c>
      <c r="R22" s="118" t="s">
        <v>164</v>
      </c>
      <c r="S22" s="118" t="s">
        <v>164</v>
      </c>
      <c r="T22" s="118" t="s">
        <v>164</v>
      </c>
      <c r="U22" s="118" t="s">
        <v>138</v>
      </c>
      <c r="V22" s="118" t="s">
        <v>138</v>
      </c>
      <c r="W22" s="118" t="s">
        <v>138</v>
      </c>
      <c r="X22" s="118" t="s">
        <v>164</v>
      </c>
      <c r="Y22" s="134" t="s">
        <v>164</v>
      </c>
      <c r="Z22" s="136" t="s">
        <v>177</v>
      </c>
      <c r="AA22" s="139">
        <f t="shared" si="0"/>
        <v>10</v>
      </c>
    </row>
    <row r="23" spans="1:27" ht="120" customHeight="1" x14ac:dyDescent="0.25">
      <c r="A23" s="283"/>
      <c r="B23" s="177" t="s">
        <v>18</v>
      </c>
      <c r="C23" s="11" t="s">
        <v>203</v>
      </c>
      <c r="D23" s="189"/>
      <c r="E23" s="111"/>
      <c r="F23" s="118" t="s">
        <v>138</v>
      </c>
      <c r="G23" s="118" t="s">
        <v>164</v>
      </c>
      <c r="H23" s="118" t="s">
        <v>138</v>
      </c>
      <c r="I23" s="118" t="s">
        <v>138</v>
      </c>
      <c r="J23" s="118" t="s">
        <v>164</v>
      </c>
      <c r="K23" s="118" t="s">
        <v>164</v>
      </c>
      <c r="L23" s="118" t="s">
        <v>164</v>
      </c>
      <c r="M23" s="118" t="s">
        <v>138</v>
      </c>
      <c r="N23" s="118" t="s">
        <v>164</v>
      </c>
      <c r="O23" s="118" t="s">
        <v>164</v>
      </c>
      <c r="P23" s="118" t="s">
        <v>164</v>
      </c>
      <c r="Q23" s="118" t="s">
        <v>138</v>
      </c>
      <c r="R23" s="118" t="s">
        <v>164</v>
      </c>
      <c r="S23" s="118" t="s">
        <v>164</v>
      </c>
      <c r="T23" s="118" t="s">
        <v>164</v>
      </c>
      <c r="U23" s="118" t="s">
        <v>138</v>
      </c>
      <c r="V23" s="118" t="s">
        <v>164</v>
      </c>
      <c r="W23" s="118" t="s">
        <v>164</v>
      </c>
      <c r="X23" s="118" t="s">
        <v>164</v>
      </c>
      <c r="Y23" s="134" t="s">
        <v>164</v>
      </c>
      <c r="Z23" s="136" t="s">
        <v>287</v>
      </c>
      <c r="AA23" s="139">
        <f t="shared" si="0"/>
        <v>6</v>
      </c>
    </row>
    <row r="24" spans="1:27" ht="120" customHeight="1" thickBot="1" x14ac:dyDescent="0.3">
      <c r="A24" s="284"/>
      <c r="B24" s="180" t="s">
        <v>19</v>
      </c>
      <c r="C24" s="148" t="s">
        <v>277</v>
      </c>
      <c r="D24" s="190"/>
      <c r="E24" s="124"/>
      <c r="F24" s="125" t="s">
        <v>138</v>
      </c>
      <c r="G24" s="125" t="s">
        <v>164</v>
      </c>
      <c r="H24" s="125" t="s">
        <v>164</v>
      </c>
      <c r="I24" s="125" t="s">
        <v>164</v>
      </c>
      <c r="J24" s="125" t="s">
        <v>164</v>
      </c>
      <c r="K24" s="125" t="s">
        <v>164</v>
      </c>
      <c r="L24" s="125" t="s">
        <v>138</v>
      </c>
      <c r="M24" s="125" t="s">
        <v>138</v>
      </c>
      <c r="N24" s="125" t="s">
        <v>164</v>
      </c>
      <c r="O24" s="125" t="s">
        <v>164</v>
      </c>
      <c r="P24" s="125" t="s">
        <v>164</v>
      </c>
      <c r="Q24" s="125" t="s">
        <v>138</v>
      </c>
      <c r="R24" s="125" t="s">
        <v>164</v>
      </c>
      <c r="S24" s="125" t="s">
        <v>164</v>
      </c>
      <c r="T24" s="125" t="s">
        <v>164</v>
      </c>
      <c r="U24" s="125" t="s">
        <v>138</v>
      </c>
      <c r="V24" s="125" t="s">
        <v>164</v>
      </c>
      <c r="W24" s="125" t="s">
        <v>164</v>
      </c>
      <c r="X24" s="125" t="s">
        <v>164</v>
      </c>
      <c r="Y24" s="152" t="s">
        <v>164</v>
      </c>
      <c r="Z24" s="137" t="s">
        <v>288</v>
      </c>
      <c r="AA24" s="140">
        <f t="shared" si="0"/>
        <v>5</v>
      </c>
    </row>
    <row r="25" spans="1:27" ht="120" customHeight="1" x14ac:dyDescent="0.25">
      <c r="A25" s="285" t="s">
        <v>20</v>
      </c>
      <c r="B25" s="150" t="s">
        <v>91</v>
      </c>
      <c r="C25" s="129" t="s">
        <v>204</v>
      </c>
      <c r="D25" s="191"/>
      <c r="E25" s="112"/>
      <c r="F25" s="130" t="s">
        <v>164</v>
      </c>
      <c r="G25" s="130" t="s">
        <v>138</v>
      </c>
      <c r="H25" s="130" t="s">
        <v>164</v>
      </c>
      <c r="I25" s="130" t="s">
        <v>164</v>
      </c>
      <c r="J25" s="130" t="s">
        <v>164</v>
      </c>
      <c r="K25" s="130" t="s">
        <v>138</v>
      </c>
      <c r="L25" s="130" t="s">
        <v>164</v>
      </c>
      <c r="M25" s="130" t="s">
        <v>164</v>
      </c>
      <c r="N25" s="130" t="s">
        <v>164</v>
      </c>
      <c r="O25" s="130" t="s">
        <v>164</v>
      </c>
      <c r="P25" s="130" t="s">
        <v>164</v>
      </c>
      <c r="Q25" s="130" t="s">
        <v>138</v>
      </c>
      <c r="R25" s="130" t="s">
        <v>164</v>
      </c>
      <c r="S25" s="130" t="s">
        <v>138</v>
      </c>
      <c r="T25" s="130" t="s">
        <v>164</v>
      </c>
      <c r="U25" s="130" t="s">
        <v>138</v>
      </c>
      <c r="V25" s="130" t="s">
        <v>164</v>
      </c>
      <c r="W25" s="130" t="s">
        <v>164</v>
      </c>
      <c r="X25" s="130" t="s">
        <v>164</v>
      </c>
      <c r="Y25" s="131" t="s">
        <v>164</v>
      </c>
      <c r="Z25" s="179" t="s">
        <v>257</v>
      </c>
      <c r="AA25" s="171">
        <f t="shared" si="0"/>
        <v>5</v>
      </c>
    </row>
    <row r="26" spans="1:27" ht="120" customHeight="1" x14ac:dyDescent="0.25">
      <c r="A26" s="286"/>
      <c r="B26" s="149" t="s">
        <v>93</v>
      </c>
      <c r="C26" s="11" t="s">
        <v>205</v>
      </c>
      <c r="D26" s="189"/>
      <c r="E26" s="111"/>
      <c r="F26" s="118" t="s">
        <v>164</v>
      </c>
      <c r="G26" s="118" t="s">
        <v>138</v>
      </c>
      <c r="H26" s="118" t="s">
        <v>164</v>
      </c>
      <c r="I26" s="118" t="s">
        <v>164</v>
      </c>
      <c r="J26" s="118" t="s">
        <v>164</v>
      </c>
      <c r="K26" s="118" t="s">
        <v>138</v>
      </c>
      <c r="L26" s="118" t="s">
        <v>164</v>
      </c>
      <c r="M26" s="118" t="s">
        <v>164</v>
      </c>
      <c r="N26" s="118" t="s">
        <v>164</v>
      </c>
      <c r="O26" s="118" t="s">
        <v>164</v>
      </c>
      <c r="P26" s="118" t="s">
        <v>164</v>
      </c>
      <c r="Q26" s="118" t="s">
        <v>138</v>
      </c>
      <c r="R26" s="118" t="s">
        <v>164</v>
      </c>
      <c r="S26" s="118" t="s">
        <v>138</v>
      </c>
      <c r="T26" s="118" t="s">
        <v>164</v>
      </c>
      <c r="U26" s="118" t="s">
        <v>138</v>
      </c>
      <c r="V26" s="118" t="s">
        <v>164</v>
      </c>
      <c r="W26" s="118" t="s">
        <v>164</v>
      </c>
      <c r="X26" s="118" t="s">
        <v>164</v>
      </c>
      <c r="Y26" s="120" t="s">
        <v>164</v>
      </c>
      <c r="Z26" s="158" t="s">
        <v>257</v>
      </c>
      <c r="AA26" s="139">
        <f t="shared" si="0"/>
        <v>5</v>
      </c>
    </row>
    <row r="27" spans="1:27" ht="120" customHeight="1" x14ac:dyDescent="0.25">
      <c r="A27" s="286"/>
      <c r="B27" s="149" t="s">
        <v>92</v>
      </c>
      <c r="C27" s="11" t="s">
        <v>258</v>
      </c>
      <c r="D27" s="189"/>
      <c r="E27" s="111"/>
      <c r="F27" s="118" t="s">
        <v>164</v>
      </c>
      <c r="G27" s="118" t="s">
        <v>138</v>
      </c>
      <c r="H27" s="118" t="s">
        <v>164</v>
      </c>
      <c r="I27" s="118" t="s">
        <v>164</v>
      </c>
      <c r="J27" s="118" t="s">
        <v>164</v>
      </c>
      <c r="K27" s="118" t="s">
        <v>164</v>
      </c>
      <c r="L27" s="118" t="s">
        <v>138</v>
      </c>
      <c r="M27" s="118" t="s">
        <v>164</v>
      </c>
      <c r="N27" s="118" t="s">
        <v>164</v>
      </c>
      <c r="O27" s="118" t="s">
        <v>164</v>
      </c>
      <c r="P27" s="118" t="s">
        <v>164</v>
      </c>
      <c r="Q27" s="118" t="s">
        <v>138</v>
      </c>
      <c r="R27" s="118" t="s">
        <v>164</v>
      </c>
      <c r="S27" s="118" t="s">
        <v>164</v>
      </c>
      <c r="T27" s="118" t="s">
        <v>138</v>
      </c>
      <c r="U27" s="118" t="s">
        <v>138</v>
      </c>
      <c r="V27" s="118" t="s">
        <v>164</v>
      </c>
      <c r="W27" s="118" t="s">
        <v>164</v>
      </c>
      <c r="X27" s="118" t="s">
        <v>164</v>
      </c>
      <c r="Y27" s="120" t="s">
        <v>164</v>
      </c>
      <c r="Z27" s="158" t="s">
        <v>278</v>
      </c>
      <c r="AA27" s="139">
        <f t="shared" si="0"/>
        <v>5</v>
      </c>
    </row>
    <row r="28" spans="1:27" ht="120" customHeight="1" thickBot="1" x14ac:dyDescent="0.3">
      <c r="A28" s="287"/>
      <c r="B28" s="151" t="s">
        <v>21</v>
      </c>
      <c r="C28" s="148" t="s">
        <v>206</v>
      </c>
      <c r="D28" s="190"/>
      <c r="E28" s="124"/>
      <c r="F28" s="125" t="s">
        <v>164</v>
      </c>
      <c r="G28" s="125" t="s">
        <v>138</v>
      </c>
      <c r="H28" s="125" t="s">
        <v>164</v>
      </c>
      <c r="I28" s="125" t="s">
        <v>164</v>
      </c>
      <c r="J28" s="125" t="s">
        <v>164</v>
      </c>
      <c r="K28" s="125" t="s">
        <v>164</v>
      </c>
      <c r="L28" s="125" t="s">
        <v>138</v>
      </c>
      <c r="M28" s="125" t="s">
        <v>164</v>
      </c>
      <c r="N28" s="125" t="s">
        <v>164</v>
      </c>
      <c r="O28" s="125" t="s">
        <v>164</v>
      </c>
      <c r="P28" s="125" t="s">
        <v>164</v>
      </c>
      <c r="Q28" s="125" t="s">
        <v>138</v>
      </c>
      <c r="R28" s="125" t="s">
        <v>164</v>
      </c>
      <c r="S28" s="125" t="s">
        <v>164</v>
      </c>
      <c r="T28" s="125" t="s">
        <v>138</v>
      </c>
      <c r="U28" s="118" t="s">
        <v>138</v>
      </c>
      <c r="V28" s="125" t="s">
        <v>164</v>
      </c>
      <c r="W28" s="125" t="s">
        <v>164</v>
      </c>
      <c r="X28" s="125" t="s">
        <v>164</v>
      </c>
      <c r="Y28" s="126" t="s">
        <v>164</v>
      </c>
      <c r="Z28" s="161" t="s">
        <v>278</v>
      </c>
      <c r="AA28" s="155">
        <f t="shared" si="0"/>
        <v>5</v>
      </c>
    </row>
    <row r="29" spans="1:27" ht="120" customHeight="1" x14ac:dyDescent="0.25">
      <c r="A29" s="288" t="s">
        <v>22</v>
      </c>
      <c r="B29" s="154" t="s">
        <v>23</v>
      </c>
      <c r="C29" s="129" t="s">
        <v>188</v>
      </c>
      <c r="D29" s="112"/>
      <c r="E29" s="112"/>
      <c r="F29" s="130" t="s">
        <v>138</v>
      </c>
      <c r="G29" s="130" t="s">
        <v>164</v>
      </c>
      <c r="H29" s="130" t="s">
        <v>138</v>
      </c>
      <c r="I29" s="130" t="s">
        <v>138</v>
      </c>
      <c r="J29" s="130" t="s">
        <v>164</v>
      </c>
      <c r="K29" s="130" t="s">
        <v>164</v>
      </c>
      <c r="L29" s="130" t="s">
        <v>164</v>
      </c>
      <c r="M29" s="130" t="s">
        <v>164</v>
      </c>
      <c r="N29" s="130" t="s">
        <v>138</v>
      </c>
      <c r="O29" s="130" t="s">
        <v>164</v>
      </c>
      <c r="P29" s="130" t="s">
        <v>164</v>
      </c>
      <c r="Q29" s="130" t="s">
        <v>138</v>
      </c>
      <c r="R29" s="130" t="s">
        <v>164</v>
      </c>
      <c r="S29" s="130" t="s">
        <v>164</v>
      </c>
      <c r="T29" s="130" t="s">
        <v>164</v>
      </c>
      <c r="U29" s="130" t="s">
        <v>164</v>
      </c>
      <c r="V29" s="130" t="s">
        <v>164</v>
      </c>
      <c r="W29" s="130" t="s">
        <v>164</v>
      </c>
      <c r="X29" s="130" t="s">
        <v>164</v>
      </c>
      <c r="Y29" s="131" t="s">
        <v>138</v>
      </c>
      <c r="Z29" s="157" t="s">
        <v>174</v>
      </c>
      <c r="AA29" s="138">
        <f t="shared" si="0"/>
        <v>6</v>
      </c>
    </row>
    <row r="30" spans="1:27" ht="120" customHeight="1" x14ac:dyDescent="0.25">
      <c r="A30" s="289"/>
      <c r="B30" s="153" t="s">
        <v>104</v>
      </c>
      <c r="C30" s="11" t="s">
        <v>207</v>
      </c>
      <c r="D30" s="111"/>
      <c r="E30" s="111"/>
      <c r="F30" s="118" t="s">
        <v>138</v>
      </c>
      <c r="G30" s="118" t="s">
        <v>164</v>
      </c>
      <c r="H30" s="118" t="s">
        <v>138</v>
      </c>
      <c r="I30" s="118" t="s">
        <v>138</v>
      </c>
      <c r="J30" s="118" t="s">
        <v>164</v>
      </c>
      <c r="K30" s="118" t="s">
        <v>164</v>
      </c>
      <c r="L30" s="118" t="s">
        <v>164</v>
      </c>
      <c r="M30" s="118" t="s">
        <v>164</v>
      </c>
      <c r="N30" s="118" t="s">
        <v>138</v>
      </c>
      <c r="O30" s="118" t="s">
        <v>164</v>
      </c>
      <c r="P30" s="118" t="s">
        <v>164</v>
      </c>
      <c r="Q30" s="118" t="s">
        <v>138</v>
      </c>
      <c r="R30" s="118" t="s">
        <v>164</v>
      </c>
      <c r="S30" s="118" t="s">
        <v>164</v>
      </c>
      <c r="T30" s="118" t="s">
        <v>164</v>
      </c>
      <c r="U30" s="118" t="s">
        <v>164</v>
      </c>
      <c r="V30" s="118" t="s">
        <v>164</v>
      </c>
      <c r="W30" s="118" t="s">
        <v>164</v>
      </c>
      <c r="X30" s="118" t="s">
        <v>164</v>
      </c>
      <c r="Y30" s="120" t="s">
        <v>138</v>
      </c>
      <c r="Z30" s="158" t="s">
        <v>174</v>
      </c>
      <c r="AA30" s="139">
        <f t="shared" si="0"/>
        <v>6</v>
      </c>
    </row>
    <row r="31" spans="1:27" ht="120" customHeight="1" x14ac:dyDescent="0.25">
      <c r="A31" s="289"/>
      <c r="B31" s="153" t="s">
        <v>106</v>
      </c>
      <c r="C31" s="11" t="s">
        <v>207</v>
      </c>
      <c r="D31" s="111"/>
      <c r="E31" s="111"/>
      <c r="F31" s="118" t="s">
        <v>138</v>
      </c>
      <c r="G31" s="118" t="s">
        <v>164</v>
      </c>
      <c r="H31" s="118" t="s">
        <v>138</v>
      </c>
      <c r="I31" s="118" t="s">
        <v>138</v>
      </c>
      <c r="J31" s="118" t="s">
        <v>164</v>
      </c>
      <c r="K31" s="118" t="s">
        <v>164</v>
      </c>
      <c r="L31" s="118" t="s">
        <v>164</v>
      </c>
      <c r="M31" s="118" t="s">
        <v>164</v>
      </c>
      <c r="N31" s="118" t="s">
        <v>138</v>
      </c>
      <c r="O31" s="118" t="s">
        <v>164</v>
      </c>
      <c r="P31" s="118" t="s">
        <v>164</v>
      </c>
      <c r="Q31" s="118" t="s">
        <v>138</v>
      </c>
      <c r="R31" s="118" t="s">
        <v>164</v>
      </c>
      <c r="S31" s="118" t="s">
        <v>164</v>
      </c>
      <c r="T31" s="118" t="s">
        <v>164</v>
      </c>
      <c r="U31" s="118" t="s">
        <v>164</v>
      </c>
      <c r="V31" s="118" t="s">
        <v>164</v>
      </c>
      <c r="W31" s="118" t="s">
        <v>164</v>
      </c>
      <c r="X31" s="118" t="s">
        <v>164</v>
      </c>
      <c r="Y31" s="120" t="s">
        <v>138</v>
      </c>
      <c r="Z31" s="158" t="s">
        <v>174</v>
      </c>
      <c r="AA31" s="139">
        <f t="shared" si="0"/>
        <v>6</v>
      </c>
    </row>
    <row r="32" spans="1:27" ht="120" customHeight="1" x14ac:dyDescent="0.25">
      <c r="A32" s="289"/>
      <c r="B32" s="153" t="s">
        <v>105</v>
      </c>
      <c r="C32" s="11" t="s">
        <v>207</v>
      </c>
      <c r="D32" s="111"/>
      <c r="E32" s="111"/>
      <c r="F32" s="118" t="s">
        <v>138</v>
      </c>
      <c r="G32" s="118" t="s">
        <v>164</v>
      </c>
      <c r="H32" s="118" t="s">
        <v>138</v>
      </c>
      <c r="I32" s="118" t="s">
        <v>138</v>
      </c>
      <c r="J32" s="118" t="s">
        <v>164</v>
      </c>
      <c r="K32" s="118" t="s">
        <v>164</v>
      </c>
      <c r="L32" s="118" t="s">
        <v>164</v>
      </c>
      <c r="M32" s="118" t="s">
        <v>164</v>
      </c>
      <c r="N32" s="118" t="s">
        <v>138</v>
      </c>
      <c r="O32" s="118" t="s">
        <v>164</v>
      </c>
      <c r="P32" s="118" t="s">
        <v>164</v>
      </c>
      <c r="Q32" s="118" t="s">
        <v>138</v>
      </c>
      <c r="R32" s="118" t="s">
        <v>164</v>
      </c>
      <c r="S32" s="118" t="s">
        <v>164</v>
      </c>
      <c r="T32" s="118" t="s">
        <v>164</v>
      </c>
      <c r="U32" s="118" t="s">
        <v>164</v>
      </c>
      <c r="V32" s="118" t="s">
        <v>164</v>
      </c>
      <c r="W32" s="118" t="s">
        <v>164</v>
      </c>
      <c r="X32" s="118" t="s">
        <v>164</v>
      </c>
      <c r="Y32" s="120" t="s">
        <v>138</v>
      </c>
      <c r="Z32" s="158" t="s">
        <v>174</v>
      </c>
      <c r="AA32" s="139">
        <f t="shared" si="0"/>
        <v>6</v>
      </c>
    </row>
    <row r="33" spans="1:27" ht="120" customHeight="1" x14ac:dyDescent="0.25">
      <c r="A33" s="289"/>
      <c r="B33" s="153" t="s">
        <v>107</v>
      </c>
      <c r="C33" s="11" t="s">
        <v>207</v>
      </c>
      <c r="D33" s="111"/>
      <c r="E33" s="111"/>
      <c r="F33" s="118" t="s">
        <v>138</v>
      </c>
      <c r="G33" s="118" t="s">
        <v>164</v>
      </c>
      <c r="H33" s="118" t="s">
        <v>138</v>
      </c>
      <c r="I33" s="118" t="s">
        <v>138</v>
      </c>
      <c r="J33" s="118" t="s">
        <v>164</v>
      </c>
      <c r="K33" s="118" t="s">
        <v>164</v>
      </c>
      <c r="L33" s="118" t="s">
        <v>164</v>
      </c>
      <c r="M33" s="118" t="s">
        <v>164</v>
      </c>
      <c r="N33" s="118" t="s">
        <v>138</v>
      </c>
      <c r="O33" s="118" t="s">
        <v>164</v>
      </c>
      <c r="P33" s="118" t="s">
        <v>164</v>
      </c>
      <c r="Q33" s="118" t="s">
        <v>138</v>
      </c>
      <c r="R33" s="118" t="s">
        <v>164</v>
      </c>
      <c r="S33" s="118" t="s">
        <v>164</v>
      </c>
      <c r="T33" s="118" t="s">
        <v>164</v>
      </c>
      <c r="U33" s="118" t="s">
        <v>164</v>
      </c>
      <c r="V33" s="118" t="s">
        <v>164</v>
      </c>
      <c r="W33" s="118" t="s">
        <v>164</v>
      </c>
      <c r="X33" s="118" t="s">
        <v>164</v>
      </c>
      <c r="Y33" s="120" t="s">
        <v>138</v>
      </c>
      <c r="Z33" s="158" t="s">
        <v>174</v>
      </c>
      <c r="AA33" s="139">
        <f t="shared" si="0"/>
        <v>6</v>
      </c>
    </row>
    <row r="34" spans="1:27" ht="120" customHeight="1" x14ac:dyDescent="0.25">
      <c r="A34" s="289"/>
      <c r="B34" s="153" t="s">
        <v>109</v>
      </c>
      <c r="C34" s="11" t="s">
        <v>207</v>
      </c>
      <c r="D34" s="111"/>
      <c r="E34" s="111"/>
      <c r="F34" s="118" t="s">
        <v>138</v>
      </c>
      <c r="G34" s="118" t="s">
        <v>164</v>
      </c>
      <c r="H34" s="118" t="s">
        <v>138</v>
      </c>
      <c r="I34" s="118" t="s">
        <v>138</v>
      </c>
      <c r="J34" s="118" t="s">
        <v>164</v>
      </c>
      <c r="K34" s="118" t="s">
        <v>164</v>
      </c>
      <c r="L34" s="118" t="s">
        <v>164</v>
      </c>
      <c r="M34" s="118" t="s">
        <v>164</v>
      </c>
      <c r="N34" s="118" t="s">
        <v>138</v>
      </c>
      <c r="O34" s="118" t="s">
        <v>164</v>
      </c>
      <c r="P34" s="118" t="s">
        <v>164</v>
      </c>
      <c r="Q34" s="118" t="s">
        <v>138</v>
      </c>
      <c r="R34" s="118" t="s">
        <v>164</v>
      </c>
      <c r="S34" s="118" t="s">
        <v>164</v>
      </c>
      <c r="T34" s="118" t="s">
        <v>164</v>
      </c>
      <c r="U34" s="118" t="s">
        <v>164</v>
      </c>
      <c r="V34" s="118" t="s">
        <v>164</v>
      </c>
      <c r="W34" s="118" t="s">
        <v>164</v>
      </c>
      <c r="X34" s="118" t="s">
        <v>164</v>
      </c>
      <c r="Y34" s="120" t="s">
        <v>138</v>
      </c>
      <c r="Z34" s="158" t="s">
        <v>174</v>
      </c>
      <c r="AA34" s="139">
        <f t="shared" si="0"/>
        <v>6</v>
      </c>
    </row>
    <row r="35" spans="1:27" ht="120" customHeight="1" x14ac:dyDescent="0.25">
      <c r="A35" s="289"/>
      <c r="B35" s="153" t="s">
        <v>24</v>
      </c>
      <c r="C35" s="11" t="s">
        <v>207</v>
      </c>
      <c r="D35" s="111"/>
      <c r="E35" s="111"/>
      <c r="F35" s="118" t="s">
        <v>138</v>
      </c>
      <c r="G35" s="118" t="s">
        <v>164</v>
      </c>
      <c r="H35" s="118" t="s">
        <v>138</v>
      </c>
      <c r="I35" s="118" t="s">
        <v>138</v>
      </c>
      <c r="J35" s="118" t="s">
        <v>164</v>
      </c>
      <c r="K35" s="118" t="s">
        <v>164</v>
      </c>
      <c r="L35" s="118" t="s">
        <v>164</v>
      </c>
      <c r="M35" s="118" t="s">
        <v>164</v>
      </c>
      <c r="N35" s="118" t="s">
        <v>138</v>
      </c>
      <c r="O35" s="118" t="s">
        <v>164</v>
      </c>
      <c r="P35" s="118" t="s">
        <v>164</v>
      </c>
      <c r="Q35" s="118" t="s">
        <v>138</v>
      </c>
      <c r="R35" s="118" t="s">
        <v>164</v>
      </c>
      <c r="S35" s="118" t="s">
        <v>164</v>
      </c>
      <c r="T35" s="118" t="s">
        <v>164</v>
      </c>
      <c r="U35" s="118" t="s">
        <v>164</v>
      </c>
      <c r="V35" s="118" t="s">
        <v>164</v>
      </c>
      <c r="W35" s="118" t="s">
        <v>164</v>
      </c>
      <c r="X35" s="118" t="s">
        <v>164</v>
      </c>
      <c r="Y35" s="120" t="s">
        <v>138</v>
      </c>
      <c r="Z35" s="158" t="s">
        <v>174</v>
      </c>
      <c r="AA35" s="139">
        <f t="shared" ref="AA35:AA64" si="1">COUNTIF(F35:Y35,"X")</f>
        <v>6</v>
      </c>
    </row>
    <row r="36" spans="1:27" ht="120" customHeight="1" x14ac:dyDescent="0.25">
      <c r="A36" s="289"/>
      <c r="B36" s="153" t="s">
        <v>25</v>
      </c>
      <c r="C36" s="11" t="s">
        <v>207</v>
      </c>
      <c r="D36" s="111"/>
      <c r="E36" s="111"/>
      <c r="F36" s="118" t="s">
        <v>138</v>
      </c>
      <c r="G36" s="118" t="s">
        <v>164</v>
      </c>
      <c r="H36" s="118" t="s">
        <v>138</v>
      </c>
      <c r="I36" s="118" t="s">
        <v>138</v>
      </c>
      <c r="J36" s="118" t="s">
        <v>164</v>
      </c>
      <c r="K36" s="118" t="s">
        <v>164</v>
      </c>
      <c r="L36" s="118" t="s">
        <v>164</v>
      </c>
      <c r="M36" s="118" t="s">
        <v>164</v>
      </c>
      <c r="N36" s="118" t="s">
        <v>138</v>
      </c>
      <c r="O36" s="118" t="s">
        <v>164</v>
      </c>
      <c r="P36" s="118" t="s">
        <v>164</v>
      </c>
      <c r="Q36" s="118" t="s">
        <v>138</v>
      </c>
      <c r="R36" s="118" t="s">
        <v>164</v>
      </c>
      <c r="S36" s="118" t="s">
        <v>164</v>
      </c>
      <c r="T36" s="118" t="s">
        <v>164</v>
      </c>
      <c r="U36" s="118" t="s">
        <v>164</v>
      </c>
      <c r="V36" s="118" t="s">
        <v>164</v>
      </c>
      <c r="W36" s="118" t="s">
        <v>164</v>
      </c>
      <c r="X36" s="118" t="s">
        <v>164</v>
      </c>
      <c r="Y36" s="120" t="s">
        <v>138</v>
      </c>
      <c r="Z36" s="158" t="s">
        <v>174</v>
      </c>
      <c r="AA36" s="139">
        <f t="shared" si="1"/>
        <v>6</v>
      </c>
    </row>
    <row r="37" spans="1:27" ht="120" customHeight="1" thickBot="1" x14ac:dyDescent="0.3">
      <c r="A37" s="290"/>
      <c r="B37" s="188" t="s">
        <v>26</v>
      </c>
      <c r="C37" s="132" t="s">
        <v>207</v>
      </c>
      <c r="D37" s="113"/>
      <c r="E37" s="113"/>
      <c r="F37" s="121" t="s">
        <v>138</v>
      </c>
      <c r="G37" s="121" t="s">
        <v>164</v>
      </c>
      <c r="H37" s="121" t="s">
        <v>138</v>
      </c>
      <c r="I37" s="121" t="s">
        <v>138</v>
      </c>
      <c r="J37" s="121" t="s">
        <v>164</v>
      </c>
      <c r="K37" s="121" t="s">
        <v>164</v>
      </c>
      <c r="L37" s="121" t="s">
        <v>164</v>
      </c>
      <c r="M37" s="121" t="s">
        <v>164</v>
      </c>
      <c r="N37" s="121" t="s">
        <v>138</v>
      </c>
      <c r="O37" s="121" t="s">
        <v>164</v>
      </c>
      <c r="P37" s="121" t="s">
        <v>164</v>
      </c>
      <c r="Q37" s="121" t="s">
        <v>138</v>
      </c>
      <c r="R37" s="121" t="s">
        <v>164</v>
      </c>
      <c r="S37" s="121" t="s">
        <v>164</v>
      </c>
      <c r="T37" s="121" t="s">
        <v>164</v>
      </c>
      <c r="U37" s="121" t="s">
        <v>164</v>
      </c>
      <c r="V37" s="121" t="s">
        <v>164</v>
      </c>
      <c r="W37" s="121" t="s">
        <v>164</v>
      </c>
      <c r="X37" s="121" t="s">
        <v>164</v>
      </c>
      <c r="Y37" s="122" t="s">
        <v>138</v>
      </c>
      <c r="Z37" s="161" t="s">
        <v>174</v>
      </c>
      <c r="AA37" s="155">
        <f t="shared" si="1"/>
        <v>6</v>
      </c>
    </row>
    <row r="38" spans="1:27" ht="120" customHeight="1" x14ac:dyDescent="0.25">
      <c r="A38" s="291" t="s">
        <v>108</v>
      </c>
      <c r="B38" s="183" t="s">
        <v>27</v>
      </c>
      <c r="C38" s="184" t="s">
        <v>208</v>
      </c>
      <c r="D38" s="185"/>
      <c r="E38" s="185"/>
      <c r="F38" s="186" t="s">
        <v>164</v>
      </c>
      <c r="G38" s="186" t="s">
        <v>138</v>
      </c>
      <c r="H38" s="186" t="s">
        <v>164</v>
      </c>
      <c r="I38" s="186" t="s">
        <v>164</v>
      </c>
      <c r="J38" s="186" t="s">
        <v>138</v>
      </c>
      <c r="K38" s="186" t="s">
        <v>164</v>
      </c>
      <c r="L38" s="186" t="s">
        <v>164</v>
      </c>
      <c r="M38" s="186" t="s">
        <v>164</v>
      </c>
      <c r="N38" s="186" t="s">
        <v>164</v>
      </c>
      <c r="O38" s="186" t="s">
        <v>164</v>
      </c>
      <c r="P38" s="186" t="s">
        <v>164</v>
      </c>
      <c r="Q38" s="186" t="s">
        <v>138</v>
      </c>
      <c r="R38" s="186" t="s">
        <v>164</v>
      </c>
      <c r="S38" s="186" t="s">
        <v>164</v>
      </c>
      <c r="T38" s="186" t="s">
        <v>164</v>
      </c>
      <c r="U38" s="186" t="s">
        <v>138</v>
      </c>
      <c r="V38" s="186" t="s">
        <v>164</v>
      </c>
      <c r="W38" s="186" t="s">
        <v>164</v>
      </c>
      <c r="X38" s="186" t="s">
        <v>164</v>
      </c>
      <c r="Y38" s="187" t="s">
        <v>138</v>
      </c>
      <c r="Z38" s="157" t="s">
        <v>280</v>
      </c>
      <c r="AA38" s="138">
        <f t="shared" si="1"/>
        <v>5</v>
      </c>
    </row>
    <row r="39" spans="1:27" ht="120" customHeight="1" x14ac:dyDescent="0.25">
      <c r="A39" s="292"/>
      <c r="B39" s="162" t="s">
        <v>28</v>
      </c>
      <c r="C39" s="11" t="s">
        <v>209</v>
      </c>
      <c r="D39" s="111"/>
      <c r="E39" s="111"/>
      <c r="F39" s="118" t="s">
        <v>164</v>
      </c>
      <c r="G39" s="118" t="s">
        <v>138</v>
      </c>
      <c r="H39" s="118" t="s">
        <v>138</v>
      </c>
      <c r="I39" s="118" t="s">
        <v>138</v>
      </c>
      <c r="J39" s="118" t="s">
        <v>164</v>
      </c>
      <c r="K39" s="118" t="s">
        <v>164</v>
      </c>
      <c r="L39" s="118" t="s">
        <v>164</v>
      </c>
      <c r="M39" s="118" t="s">
        <v>164</v>
      </c>
      <c r="N39" s="118" t="s">
        <v>164</v>
      </c>
      <c r="O39" s="118" t="s">
        <v>164</v>
      </c>
      <c r="P39" s="118" t="s">
        <v>164</v>
      </c>
      <c r="Q39" s="118" t="s">
        <v>138</v>
      </c>
      <c r="R39" s="118" t="s">
        <v>164</v>
      </c>
      <c r="S39" s="118" t="s">
        <v>164</v>
      </c>
      <c r="T39" s="118" t="s">
        <v>164</v>
      </c>
      <c r="U39" s="118" t="s">
        <v>138</v>
      </c>
      <c r="V39" s="118" t="s">
        <v>164</v>
      </c>
      <c r="W39" s="118" t="s">
        <v>164</v>
      </c>
      <c r="X39" s="118" t="s">
        <v>164</v>
      </c>
      <c r="Y39" s="120" t="s">
        <v>164</v>
      </c>
      <c r="Z39" s="158" t="s">
        <v>282</v>
      </c>
      <c r="AA39" s="139">
        <f t="shared" si="1"/>
        <v>5</v>
      </c>
    </row>
    <row r="40" spans="1:27" ht="120" customHeight="1" x14ac:dyDescent="0.25">
      <c r="A40" s="292"/>
      <c r="B40" s="162" t="s">
        <v>29</v>
      </c>
      <c r="C40" s="11" t="s">
        <v>210</v>
      </c>
      <c r="D40" s="111"/>
      <c r="E40" s="111"/>
      <c r="F40" s="118" t="s">
        <v>138</v>
      </c>
      <c r="G40" s="118" t="s">
        <v>164</v>
      </c>
      <c r="H40" s="118" t="s">
        <v>138</v>
      </c>
      <c r="I40" s="118" t="s">
        <v>138</v>
      </c>
      <c r="J40" s="118" t="s">
        <v>164</v>
      </c>
      <c r="K40" s="118" t="s">
        <v>164</v>
      </c>
      <c r="L40" s="118" t="s">
        <v>164</v>
      </c>
      <c r="M40" s="118" t="s">
        <v>164</v>
      </c>
      <c r="N40" s="118" t="s">
        <v>138</v>
      </c>
      <c r="O40" s="118" t="s">
        <v>164</v>
      </c>
      <c r="P40" s="118" t="s">
        <v>164</v>
      </c>
      <c r="Q40" s="118" t="s">
        <v>138</v>
      </c>
      <c r="R40" s="118" t="s">
        <v>164</v>
      </c>
      <c r="S40" s="118" t="s">
        <v>164</v>
      </c>
      <c r="T40" s="118" t="s">
        <v>164</v>
      </c>
      <c r="U40" s="118" t="s">
        <v>164</v>
      </c>
      <c r="V40" s="118" t="s">
        <v>164</v>
      </c>
      <c r="W40" s="118" t="s">
        <v>138</v>
      </c>
      <c r="X40" s="118" t="s">
        <v>164</v>
      </c>
      <c r="Y40" s="120" t="s">
        <v>164</v>
      </c>
      <c r="Z40" s="158" t="s">
        <v>283</v>
      </c>
      <c r="AA40" s="139">
        <f t="shared" si="1"/>
        <v>6</v>
      </c>
    </row>
    <row r="41" spans="1:27" ht="120" customHeight="1" x14ac:dyDescent="0.25">
      <c r="A41" s="292"/>
      <c r="B41" s="162" t="s">
        <v>30</v>
      </c>
      <c r="C41" s="11" t="s">
        <v>270</v>
      </c>
      <c r="D41" s="111"/>
      <c r="E41" s="111"/>
      <c r="F41" s="118" t="s">
        <v>164</v>
      </c>
      <c r="G41" s="118" t="s">
        <v>138</v>
      </c>
      <c r="H41" s="118" t="s">
        <v>164</v>
      </c>
      <c r="I41" s="118" t="s">
        <v>164</v>
      </c>
      <c r="J41" s="118" t="s">
        <v>164</v>
      </c>
      <c r="K41" s="118" t="s">
        <v>164</v>
      </c>
      <c r="L41" s="118" t="s">
        <v>138</v>
      </c>
      <c r="M41" s="118" t="s">
        <v>164</v>
      </c>
      <c r="N41" s="118" t="s">
        <v>164</v>
      </c>
      <c r="O41" s="118" t="s">
        <v>164</v>
      </c>
      <c r="P41" s="118" t="s">
        <v>164</v>
      </c>
      <c r="Q41" s="118" t="s">
        <v>138</v>
      </c>
      <c r="R41" s="118" t="s">
        <v>164</v>
      </c>
      <c r="S41" s="118" t="s">
        <v>164</v>
      </c>
      <c r="T41" s="118" t="s">
        <v>164</v>
      </c>
      <c r="U41" s="118" t="s">
        <v>138</v>
      </c>
      <c r="V41" s="118" t="s">
        <v>138</v>
      </c>
      <c r="W41" s="118" t="s">
        <v>164</v>
      </c>
      <c r="X41" s="118" t="s">
        <v>164</v>
      </c>
      <c r="Y41" s="120" t="s">
        <v>164</v>
      </c>
      <c r="Z41" s="158" t="s">
        <v>269</v>
      </c>
      <c r="AA41" s="139">
        <f t="shared" si="1"/>
        <v>5</v>
      </c>
    </row>
    <row r="42" spans="1:27" ht="120" customHeight="1" x14ac:dyDescent="0.25">
      <c r="A42" s="292"/>
      <c r="B42" s="162" t="s">
        <v>31</v>
      </c>
      <c r="C42" s="11" t="s">
        <v>211</v>
      </c>
      <c r="D42" s="111"/>
      <c r="E42" s="111"/>
      <c r="F42" s="118" t="s">
        <v>138</v>
      </c>
      <c r="G42" s="118" t="s">
        <v>164</v>
      </c>
      <c r="H42" s="118" t="s">
        <v>138</v>
      </c>
      <c r="I42" s="118" t="s">
        <v>138</v>
      </c>
      <c r="J42" s="118" t="s">
        <v>164</v>
      </c>
      <c r="K42" s="118" t="s">
        <v>164</v>
      </c>
      <c r="L42" s="118" t="s">
        <v>164</v>
      </c>
      <c r="M42" s="118" t="s">
        <v>138</v>
      </c>
      <c r="N42" s="118" t="s">
        <v>164</v>
      </c>
      <c r="O42" s="118" t="s">
        <v>164</v>
      </c>
      <c r="P42" s="118" t="s">
        <v>164</v>
      </c>
      <c r="Q42" s="118" t="s">
        <v>138</v>
      </c>
      <c r="R42" s="118" t="s">
        <v>164</v>
      </c>
      <c r="S42" s="118" t="s">
        <v>164</v>
      </c>
      <c r="T42" s="118" t="s">
        <v>164</v>
      </c>
      <c r="U42" s="118" t="s">
        <v>138</v>
      </c>
      <c r="V42" s="118" t="s">
        <v>164</v>
      </c>
      <c r="W42" s="118" t="s">
        <v>138</v>
      </c>
      <c r="X42" s="118" t="s">
        <v>164</v>
      </c>
      <c r="Y42" s="120" t="s">
        <v>164</v>
      </c>
      <c r="Z42" s="158" t="s">
        <v>284</v>
      </c>
      <c r="AA42" s="139">
        <f t="shared" si="1"/>
        <v>7</v>
      </c>
    </row>
    <row r="43" spans="1:27" ht="120" customHeight="1" x14ac:dyDescent="0.25">
      <c r="A43" s="292"/>
      <c r="B43" s="162" t="s">
        <v>32</v>
      </c>
      <c r="C43" s="11" t="s">
        <v>212</v>
      </c>
      <c r="D43" s="111"/>
      <c r="E43" s="111"/>
      <c r="F43" s="118" t="s">
        <v>138</v>
      </c>
      <c r="G43" s="118" t="s">
        <v>164</v>
      </c>
      <c r="H43" s="118" t="s">
        <v>138</v>
      </c>
      <c r="I43" s="118" t="s">
        <v>138</v>
      </c>
      <c r="J43" s="118" t="s">
        <v>164</v>
      </c>
      <c r="K43" s="118" t="s">
        <v>164</v>
      </c>
      <c r="L43" s="118" t="s">
        <v>164</v>
      </c>
      <c r="M43" s="118" t="s">
        <v>138</v>
      </c>
      <c r="N43" s="118" t="s">
        <v>164</v>
      </c>
      <c r="O43" s="118" t="s">
        <v>164</v>
      </c>
      <c r="P43" s="118" t="s">
        <v>164</v>
      </c>
      <c r="Q43" s="118" t="s">
        <v>138</v>
      </c>
      <c r="R43" s="118" t="s">
        <v>164</v>
      </c>
      <c r="S43" s="118" t="s">
        <v>164</v>
      </c>
      <c r="T43" s="118" t="s">
        <v>164</v>
      </c>
      <c r="U43" s="118" t="s">
        <v>138</v>
      </c>
      <c r="V43" s="118" t="s">
        <v>164</v>
      </c>
      <c r="W43" s="118" t="s">
        <v>138</v>
      </c>
      <c r="X43" s="118" t="s">
        <v>164</v>
      </c>
      <c r="Y43" s="120" t="s">
        <v>164</v>
      </c>
      <c r="Z43" s="158" t="s">
        <v>284</v>
      </c>
      <c r="AA43" s="139">
        <f t="shared" si="1"/>
        <v>7</v>
      </c>
    </row>
    <row r="44" spans="1:27" ht="120" customHeight="1" x14ac:dyDescent="0.25">
      <c r="A44" s="292"/>
      <c r="B44" s="162" t="s">
        <v>33</v>
      </c>
      <c r="C44" s="11" t="s">
        <v>213</v>
      </c>
      <c r="D44" s="111"/>
      <c r="E44" s="111"/>
      <c r="F44" s="118" t="s">
        <v>138</v>
      </c>
      <c r="G44" s="118" t="s">
        <v>164</v>
      </c>
      <c r="H44" s="118" t="s">
        <v>138</v>
      </c>
      <c r="I44" s="118" t="s">
        <v>138</v>
      </c>
      <c r="J44" s="118" t="s">
        <v>164</v>
      </c>
      <c r="K44" s="118" t="s">
        <v>164</v>
      </c>
      <c r="L44" s="118" t="s">
        <v>164</v>
      </c>
      <c r="M44" s="118" t="s">
        <v>138</v>
      </c>
      <c r="N44" s="118" t="s">
        <v>164</v>
      </c>
      <c r="O44" s="118" t="s">
        <v>164</v>
      </c>
      <c r="P44" s="118" t="s">
        <v>164</v>
      </c>
      <c r="Q44" s="118" t="s">
        <v>138</v>
      </c>
      <c r="R44" s="118" t="s">
        <v>164</v>
      </c>
      <c r="S44" s="118" t="s">
        <v>164</v>
      </c>
      <c r="T44" s="118" t="s">
        <v>164</v>
      </c>
      <c r="U44" s="118" t="s">
        <v>138</v>
      </c>
      <c r="V44" s="118" t="s">
        <v>164</v>
      </c>
      <c r="W44" s="118" t="s">
        <v>138</v>
      </c>
      <c r="X44" s="118" t="s">
        <v>164</v>
      </c>
      <c r="Y44" s="120" t="s">
        <v>164</v>
      </c>
      <c r="Z44" s="158" t="s">
        <v>284</v>
      </c>
      <c r="AA44" s="139">
        <f t="shared" si="1"/>
        <v>7</v>
      </c>
    </row>
    <row r="45" spans="1:27" ht="120" customHeight="1" x14ac:dyDescent="0.25">
      <c r="A45" s="292"/>
      <c r="B45" s="162" t="s">
        <v>34</v>
      </c>
      <c r="C45" s="11" t="s">
        <v>271</v>
      </c>
      <c r="D45" s="111"/>
      <c r="E45" s="111"/>
      <c r="F45" s="118" t="s">
        <v>164</v>
      </c>
      <c r="G45" s="118" t="s">
        <v>138</v>
      </c>
      <c r="H45" s="118" t="s">
        <v>164</v>
      </c>
      <c r="I45" s="118" t="s">
        <v>164</v>
      </c>
      <c r="J45" s="118" t="s">
        <v>164</v>
      </c>
      <c r="K45" s="118" t="s">
        <v>164</v>
      </c>
      <c r="L45" s="118" t="s">
        <v>138</v>
      </c>
      <c r="M45" s="118" t="s">
        <v>164</v>
      </c>
      <c r="N45" s="118" t="s">
        <v>164</v>
      </c>
      <c r="O45" s="118" t="s">
        <v>164</v>
      </c>
      <c r="P45" s="118" t="s">
        <v>164</v>
      </c>
      <c r="Q45" s="118" t="s">
        <v>138</v>
      </c>
      <c r="R45" s="118" t="s">
        <v>164</v>
      </c>
      <c r="S45" s="118" t="s">
        <v>164</v>
      </c>
      <c r="T45" s="118" t="s">
        <v>164</v>
      </c>
      <c r="U45" s="118" t="s">
        <v>138</v>
      </c>
      <c r="V45" s="118" t="s">
        <v>138</v>
      </c>
      <c r="W45" s="118" t="s">
        <v>164</v>
      </c>
      <c r="X45" s="118" t="s">
        <v>164</v>
      </c>
      <c r="Y45" s="120" t="s">
        <v>164</v>
      </c>
      <c r="Z45" s="158" t="s">
        <v>269</v>
      </c>
      <c r="AA45" s="139">
        <f t="shared" si="1"/>
        <v>5</v>
      </c>
    </row>
    <row r="46" spans="1:27" ht="120" customHeight="1" x14ac:dyDescent="0.25">
      <c r="A46" s="292"/>
      <c r="B46" s="162" t="s">
        <v>35</v>
      </c>
      <c r="C46" s="11" t="s">
        <v>272</v>
      </c>
      <c r="D46" s="111"/>
      <c r="E46" s="111"/>
      <c r="F46" s="118" t="s">
        <v>164</v>
      </c>
      <c r="G46" s="118" t="s">
        <v>138</v>
      </c>
      <c r="H46" s="118" t="s">
        <v>164</v>
      </c>
      <c r="I46" s="118" t="s">
        <v>164</v>
      </c>
      <c r="J46" s="118" t="s">
        <v>164</v>
      </c>
      <c r="K46" s="118" t="s">
        <v>164</v>
      </c>
      <c r="L46" s="118" t="s">
        <v>138</v>
      </c>
      <c r="M46" s="118" t="s">
        <v>164</v>
      </c>
      <c r="N46" s="118" t="s">
        <v>164</v>
      </c>
      <c r="O46" s="118" t="s">
        <v>164</v>
      </c>
      <c r="P46" s="118" t="s">
        <v>164</v>
      </c>
      <c r="Q46" s="118" t="s">
        <v>138</v>
      </c>
      <c r="R46" s="118" t="s">
        <v>164</v>
      </c>
      <c r="S46" s="118" t="s">
        <v>164</v>
      </c>
      <c r="T46" s="118" t="s">
        <v>164</v>
      </c>
      <c r="U46" s="118" t="s">
        <v>138</v>
      </c>
      <c r="V46" s="118" t="s">
        <v>138</v>
      </c>
      <c r="W46" s="118" t="s">
        <v>164</v>
      </c>
      <c r="X46" s="118" t="s">
        <v>164</v>
      </c>
      <c r="Y46" s="120" t="s">
        <v>164</v>
      </c>
      <c r="Z46" s="158" t="s">
        <v>269</v>
      </c>
      <c r="AA46" s="139">
        <f t="shared" si="1"/>
        <v>5</v>
      </c>
    </row>
    <row r="47" spans="1:27" ht="120" customHeight="1" x14ac:dyDescent="0.25">
      <c r="A47" s="292"/>
      <c r="B47" s="162" t="s">
        <v>36</v>
      </c>
      <c r="C47" s="11" t="s">
        <v>273</v>
      </c>
      <c r="D47" s="111"/>
      <c r="E47" s="111"/>
      <c r="F47" s="118" t="s">
        <v>164</v>
      </c>
      <c r="G47" s="118" t="s">
        <v>138</v>
      </c>
      <c r="H47" s="118" t="s">
        <v>164</v>
      </c>
      <c r="I47" s="118" t="s">
        <v>164</v>
      </c>
      <c r="J47" s="118" t="s">
        <v>164</v>
      </c>
      <c r="K47" s="118" t="s">
        <v>164</v>
      </c>
      <c r="L47" s="118" t="s">
        <v>138</v>
      </c>
      <c r="M47" s="118" t="s">
        <v>164</v>
      </c>
      <c r="N47" s="118" t="s">
        <v>164</v>
      </c>
      <c r="O47" s="118" t="s">
        <v>164</v>
      </c>
      <c r="P47" s="118" t="s">
        <v>164</v>
      </c>
      <c r="Q47" s="118" t="s">
        <v>138</v>
      </c>
      <c r="R47" s="118" t="s">
        <v>164</v>
      </c>
      <c r="S47" s="118" t="s">
        <v>164</v>
      </c>
      <c r="T47" s="118" t="s">
        <v>164</v>
      </c>
      <c r="U47" s="118" t="s">
        <v>138</v>
      </c>
      <c r="V47" s="118" t="s">
        <v>138</v>
      </c>
      <c r="W47" s="118" t="s">
        <v>164</v>
      </c>
      <c r="X47" s="118" t="s">
        <v>164</v>
      </c>
      <c r="Y47" s="120" t="s">
        <v>164</v>
      </c>
      <c r="Z47" s="158" t="s">
        <v>269</v>
      </c>
      <c r="AA47" s="139">
        <f t="shared" si="1"/>
        <v>5</v>
      </c>
    </row>
    <row r="48" spans="1:27" ht="120" customHeight="1" x14ac:dyDescent="0.25">
      <c r="A48" s="292"/>
      <c r="B48" s="162" t="s">
        <v>37</v>
      </c>
      <c r="C48" s="11" t="s">
        <v>274</v>
      </c>
      <c r="D48" s="111"/>
      <c r="E48" s="111"/>
      <c r="F48" s="118" t="s">
        <v>164</v>
      </c>
      <c r="G48" s="118" t="s">
        <v>138</v>
      </c>
      <c r="H48" s="118" t="s">
        <v>164</v>
      </c>
      <c r="I48" s="118" t="s">
        <v>164</v>
      </c>
      <c r="J48" s="118" t="s">
        <v>164</v>
      </c>
      <c r="K48" s="118" t="s">
        <v>164</v>
      </c>
      <c r="L48" s="118" t="s">
        <v>138</v>
      </c>
      <c r="M48" s="118" t="s">
        <v>164</v>
      </c>
      <c r="N48" s="118" t="s">
        <v>164</v>
      </c>
      <c r="O48" s="118" t="s">
        <v>164</v>
      </c>
      <c r="P48" s="118" t="s">
        <v>164</v>
      </c>
      <c r="Q48" s="118" t="s">
        <v>138</v>
      </c>
      <c r="R48" s="118" t="s">
        <v>164</v>
      </c>
      <c r="S48" s="118" t="s">
        <v>164</v>
      </c>
      <c r="T48" s="118" t="s">
        <v>164</v>
      </c>
      <c r="U48" s="118" t="s">
        <v>138</v>
      </c>
      <c r="V48" s="118" t="s">
        <v>138</v>
      </c>
      <c r="W48" s="118" t="s">
        <v>164</v>
      </c>
      <c r="X48" s="118" t="s">
        <v>164</v>
      </c>
      <c r="Y48" s="120" t="s">
        <v>164</v>
      </c>
      <c r="Z48" s="158" t="s">
        <v>269</v>
      </c>
      <c r="AA48" s="139">
        <f t="shared" si="1"/>
        <v>5</v>
      </c>
    </row>
    <row r="49" spans="1:27" ht="120" customHeight="1" x14ac:dyDescent="0.25">
      <c r="A49" s="292"/>
      <c r="B49" s="162" t="s">
        <v>120</v>
      </c>
      <c r="C49" s="11" t="s">
        <v>275</v>
      </c>
      <c r="D49" s="111"/>
      <c r="E49" s="111"/>
      <c r="F49" s="118" t="s">
        <v>164</v>
      </c>
      <c r="G49" s="118" t="s">
        <v>138</v>
      </c>
      <c r="H49" s="118" t="s">
        <v>164</v>
      </c>
      <c r="I49" s="118" t="s">
        <v>164</v>
      </c>
      <c r="J49" s="118" t="s">
        <v>164</v>
      </c>
      <c r="K49" s="118" t="s">
        <v>164</v>
      </c>
      <c r="L49" s="118" t="s">
        <v>138</v>
      </c>
      <c r="M49" s="118" t="s">
        <v>164</v>
      </c>
      <c r="N49" s="118" t="s">
        <v>164</v>
      </c>
      <c r="O49" s="118" t="s">
        <v>164</v>
      </c>
      <c r="P49" s="118" t="s">
        <v>164</v>
      </c>
      <c r="Q49" s="118" t="s">
        <v>138</v>
      </c>
      <c r="R49" s="118" t="s">
        <v>164</v>
      </c>
      <c r="S49" s="118" t="s">
        <v>164</v>
      </c>
      <c r="T49" s="118" t="s">
        <v>164</v>
      </c>
      <c r="U49" s="118" t="s">
        <v>138</v>
      </c>
      <c r="V49" s="118" t="s">
        <v>138</v>
      </c>
      <c r="W49" s="118" t="s">
        <v>164</v>
      </c>
      <c r="X49" s="118" t="s">
        <v>164</v>
      </c>
      <c r="Y49" s="120" t="s">
        <v>164</v>
      </c>
      <c r="Z49" s="158" t="s">
        <v>269</v>
      </c>
      <c r="AA49" s="139">
        <f t="shared" si="1"/>
        <v>5</v>
      </c>
    </row>
    <row r="50" spans="1:27" ht="120" customHeight="1" thickBot="1" x14ac:dyDescent="0.3">
      <c r="A50" s="293"/>
      <c r="B50" s="163" t="s">
        <v>38</v>
      </c>
      <c r="C50" s="148" t="s">
        <v>214</v>
      </c>
      <c r="D50" s="124"/>
      <c r="E50" s="124"/>
      <c r="F50" s="125" t="s">
        <v>138</v>
      </c>
      <c r="G50" s="125" t="s">
        <v>164</v>
      </c>
      <c r="H50" s="125" t="s">
        <v>138</v>
      </c>
      <c r="I50" s="125" t="s">
        <v>164</v>
      </c>
      <c r="J50" s="125" t="s">
        <v>164</v>
      </c>
      <c r="K50" s="125" t="s">
        <v>164</v>
      </c>
      <c r="L50" s="125" t="s">
        <v>138</v>
      </c>
      <c r="M50" s="125" t="s">
        <v>138</v>
      </c>
      <c r="N50" s="125" t="s">
        <v>164</v>
      </c>
      <c r="O50" s="125" t="s">
        <v>164</v>
      </c>
      <c r="P50" s="125" t="s">
        <v>164</v>
      </c>
      <c r="Q50" s="125" t="s">
        <v>138</v>
      </c>
      <c r="R50" s="125" t="s">
        <v>164</v>
      </c>
      <c r="S50" s="125" t="s">
        <v>164</v>
      </c>
      <c r="T50" s="125" t="s">
        <v>164</v>
      </c>
      <c r="U50" s="125" t="s">
        <v>138</v>
      </c>
      <c r="V50" s="125" t="s">
        <v>164</v>
      </c>
      <c r="W50" s="125" t="s">
        <v>164</v>
      </c>
      <c r="X50" s="125" t="s">
        <v>164</v>
      </c>
      <c r="Y50" s="126" t="s">
        <v>164</v>
      </c>
      <c r="Z50" s="161" t="s">
        <v>285</v>
      </c>
      <c r="AA50" s="155">
        <f t="shared" si="1"/>
        <v>6</v>
      </c>
    </row>
    <row r="51" spans="1:27" ht="120" customHeight="1" x14ac:dyDescent="0.25">
      <c r="A51" s="270" t="s">
        <v>39</v>
      </c>
      <c r="B51" s="165" t="s">
        <v>40</v>
      </c>
      <c r="C51" s="129" t="s">
        <v>215</v>
      </c>
      <c r="D51" s="112"/>
      <c r="E51" s="112"/>
      <c r="F51" s="130" t="s">
        <v>164</v>
      </c>
      <c r="G51" s="130" t="s">
        <v>138</v>
      </c>
      <c r="H51" s="130" t="s">
        <v>164</v>
      </c>
      <c r="I51" s="130" t="s">
        <v>164</v>
      </c>
      <c r="J51" s="130" t="s">
        <v>138</v>
      </c>
      <c r="K51" s="130" t="s">
        <v>164</v>
      </c>
      <c r="L51" s="130" t="s">
        <v>138</v>
      </c>
      <c r="M51" s="130" t="s">
        <v>164</v>
      </c>
      <c r="N51" s="130" t="s">
        <v>164</v>
      </c>
      <c r="O51" s="130" t="s">
        <v>164</v>
      </c>
      <c r="P51" s="130" t="s">
        <v>164</v>
      </c>
      <c r="Q51" s="130" t="s">
        <v>164</v>
      </c>
      <c r="R51" s="130" t="s">
        <v>164</v>
      </c>
      <c r="S51" s="130" t="s">
        <v>164</v>
      </c>
      <c r="T51" s="130" t="s">
        <v>164</v>
      </c>
      <c r="U51" s="130" t="s">
        <v>138</v>
      </c>
      <c r="V51" s="130" t="s">
        <v>138</v>
      </c>
      <c r="W51" s="130" t="s">
        <v>164</v>
      </c>
      <c r="X51" s="130" t="s">
        <v>164</v>
      </c>
      <c r="Y51" s="131" t="s">
        <v>164</v>
      </c>
      <c r="Z51" s="157" t="s">
        <v>260</v>
      </c>
      <c r="AA51" s="138">
        <f t="shared" si="1"/>
        <v>5</v>
      </c>
    </row>
    <row r="52" spans="1:27" ht="120" customHeight="1" x14ac:dyDescent="0.25">
      <c r="A52" s="271"/>
      <c r="B52" s="164" t="s">
        <v>41</v>
      </c>
      <c r="C52" s="11" t="s">
        <v>216</v>
      </c>
      <c r="D52" s="111"/>
      <c r="E52" s="111"/>
      <c r="F52" s="118" t="s">
        <v>164</v>
      </c>
      <c r="G52" s="118" t="s">
        <v>138</v>
      </c>
      <c r="H52" s="118" t="s">
        <v>164</v>
      </c>
      <c r="I52" s="118" t="s">
        <v>164</v>
      </c>
      <c r="J52" s="118" t="s">
        <v>138</v>
      </c>
      <c r="K52" s="118" t="s">
        <v>164</v>
      </c>
      <c r="L52" s="118" t="s">
        <v>138</v>
      </c>
      <c r="M52" s="118" t="s">
        <v>164</v>
      </c>
      <c r="N52" s="118" t="s">
        <v>164</v>
      </c>
      <c r="O52" s="118" t="s">
        <v>164</v>
      </c>
      <c r="P52" s="118" t="s">
        <v>164</v>
      </c>
      <c r="Q52" s="118" t="s">
        <v>164</v>
      </c>
      <c r="R52" s="118" t="s">
        <v>164</v>
      </c>
      <c r="S52" s="118" t="s">
        <v>164</v>
      </c>
      <c r="T52" s="118" t="s">
        <v>164</v>
      </c>
      <c r="U52" s="118" t="s">
        <v>138</v>
      </c>
      <c r="V52" s="118" t="s">
        <v>138</v>
      </c>
      <c r="W52" s="118" t="s">
        <v>164</v>
      </c>
      <c r="X52" s="118" t="s">
        <v>164</v>
      </c>
      <c r="Y52" s="120" t="s">
        <v>164</v>
      </c>
      <c r="Z52" s="158" t="s">
        <v>260</v>
      </c>
      <c r="AA52" s="139">
        <f t="shared" si="1"/>
        <v>5</v>
      </c>
    </row>
    <row r="53" spans="1:27" ht="120" customHeight="1" x14ac:dyDescent="0.25">
      <c r="A53" s="271"/>
      <c r="B53" s="164" t="s">
        <v>42</v>
      </c>
      <c r="C53" s="11" t="s">
        <v>216</v>
      </c>
      <c r="D53" s="111"/>
      <c r="E53" s="111"/>
      <c r="F53" s="118" t="s">
        <v>164</v>
      </c>
      <c r="G53" s="118" t="s">
        <v>138</v>
      </c>
      <c r="H53" s="118" t="s">
        <v>164</v>
      </c>
      <c r="I53" s="118" t="s">
        <v>164</v>
      </c>
      <c r="J53" s="118" t="s">
        <v>138</v>
      </c>
      <c r="K53" s="118" t="s">
        <v>164</v>
      </c>
      <c r="L53" s="118" t="s">
        <v>138</v>
      </c>
      <c r="M53" s="118" t="s">
        <v>164</v>
      </c>
      <c r="N53" s="118" t="s">
        <v>164</v>
      </c>
      <c r="O53" s="118" t="s">
        <v>164</v>
      </c>
      <c r="P53" s="118" t="s">
        <v>164</v>
      </c>
      <c r="Q53" s="118" t="s">
        <v>164</v>
      </c>
      <c r="R53" s="118" t="s">
        <v>164</v>
      </c>
      <c r="S53" s="118" t="s">
        <v>164</v>
      </c>
      <c r="T53" s="118" t="s">
        <v>164</v>
      </c>
      <c r="U53" s="118" t="s">
        <v>138</v>
      </c>
      <c r="V53" s="118" t="s">
        <v>138</v>
      </c>
      <c r="W53" s="118" t="s">
        <v>164</v>
      </c>
      <c r="X53" s="118" t="s">
        <v>164</v>
      </c>
      <c r="Y53" s="120" t="s">
        <v>164</v>
      </c>
      <c r="Z53" s="158" t="s">
        <v>260</v>
      </c>
      <c r="AA53" s="139">
        <f t="shared" si="1"/>
        <v>5</v>
      </c>
    </row>
    <row r="54" spans="1:27" ht="120" customHeight="1" x14ac:dyDescent="0.25">
      <c r="A54" s="271"/>
      <c r="B54" s="164" t="s">
        <v>43</v>
      </c>
      <c r="C54" s="11" t="s">
        <v>216</v>
      </c>
      <c r="D54" s="111"/>
      <c r="E54" s="111"/>
      <c r="F54" s="118" t="s">
        <v>164</v>
      </c>
      <c r="G54" s="118" t="s">
        <v>138</v>
      </c>
      <c r="H54" s="118" t="s">
        <v>164</v>
      </c>
      <c r="I54" s="118" t="s">
        <v>164</v>
      </c>
      <c r="J54" s="118" t="s">
        <v>138</v>
      </c>
      <c r="K54" s="118" t="s">
        <v>164</v>
      </c>
      <c r="L54" s="118" t="s">
        <v>138</v>
      </c>
      <c r="M54" s="118" t="s">
        <v>164</v>
      </c>
      <c r="N54" s="118" t="s">
        <v>164</v>
      </c>
      <c r="O54" s="118" t="s">
        <v>164</v>
      </c>
      <c r="P54" s="118" t="s">
        <v>164</v>
      </c>
      <c r="Q54" s="118" t="s">
        <v>164</v>
      </c>
      <c r="R54" s="118" t="s">
        <v>164</v>
      </c>
      <c r="S54" s="118" t="s">
        <v>164</v>
      </c>
      <c r="T54" s="118" t="s">
        <v>164</v>
      </c>
      <c r="U54" s="118" t="s">
        <v>138</v>
      </c>
      <c r="V54" s="118" t="s">
        <v>138</v>
      </c>
      <c r="W54" s="118" t="s">
        <v>164</v>
      </c>
      <c r="X54" s="118" t="s">
        <v>164</v>
      </c>
      <c r="Y54" s="120" t="s">
        <v>164</v>
      </c>
      <c r="Z54" s="158" t="s">
        <v>260</v>
      </c>
      <c r="AA54" s="139">
        <f t="shared" si="1"/>
        <v>5</v>
      </c>
    </row>
    <row r="55" spans="1:27" ht="120" customHeight="1" x14ac:dyDescent="0.25">
      <c r="A55" s="271"/>
      <c r="B55" s="164" t="s">
        <v>44</v>
      </c>
      <c r="C55" s="11" t="s">
        <v>216</v>
      </c>
      <c r="D55" s="111"/>
      <c r="E55" s="111"/>
      <c r="F55" s="118" t="s">
        <v>164</v>
      </c>
      <c r="G55" s="118" t="s">
        <v>138</v>
      </c>
      <c r="H55" s="118" t="s">
        <v>164</v>
      </c>
      <c r="I55" s="118" t="s">
        <v>164</v>
      </c>
      <c r="J55" s="118" t="s">
        <v>138</v>
      </c>
      <c r="K55" s="118" t="s">
        <v>164</v>
      </c>
      <c r="L55" s="118" t="s">
        <v>138</v>
      </c>
      <c r="M55" s="118" t="s">
        <v>164</v>
      </c>
      <c r="N55" s="118" t="s">
        <v>164</v>
      </c>
      <c r="O55" s="118" t="s">
        <v>164</v>
      </c>
      <c r="P55" s="118" t="s">
        <v>164</v>
      </c>
      <c r="Q55" s="118" t="s">
        <v>164</v>
      </c>
      <c r="R55" s="118" t="s">
        <v>164</v>
      </c>
      <c r="S55" s="118" t="s">
        <v>164</v>
      </c>
      <c r="T55" s="118" t="s">
        <v>164</v>
      </c>
      <c r="U55" s="118" t="s">
        <v>138</v>
      </c>
      <c r="V55" s="118" t="s">
        <v>138</v>
      </c>
      <c r="W55" s="118" t="s">
        <v>164</v>
      </c>
      <c r="X55" s="118" t="s">
        <v>164</v>
      </c>
      <c r="Y55" s="120" t="s">
        <v>164</v>
      </c>
      <c r="Z55" s="158" t="s">
        <v>260</v>
      </c>
      <c r="AA55" s="139">
        <f t="shared" si="1"/>
        <v>5</v>
      </c>
    </row>
    <row r="56" spans="1:27" ht="120" customHeight="1" x14ac:dyDescent="0.25">
      <c r="A56" s="271"/>
      <c r="B56" s="164" t="s">
        <v>45</v>
      </c>
      <c r="C56" s="11" t="s">
        <v>216</v>
      </c>
      <c r="D56" s="111"/>
      <c r="E56" s="111"/>
      <c r="F56" s="118" t="s">
        <v>164</v>
      </c>
      <c r="G56" s="118" t="s">
        <v>138</v>
      </c>
      <c r="H56" s="118" t="s">
        <v>164</v>
      </c>
      <c r="I56" s="118" t="s">
        <v>164</v>
      </c>
      <c r="J56" s="118" t="s">
        <v>138</v>
      </c>
      <c r="K56" s="118" t="s">
        <v>164</v>
      </c>
      <c r="L56" s="118" t="s">
        <v>138</v>
      </c>
      <c r="M56" s="118" t="s">
        <v>164</v>
      </c>
      <c r="N56" s="118" t="s">
        <v>164</v>
      </c>
      <c r="O56" s="118" t="s">
        <v>164</v>
      </c>
      <c r="P56" s="118" t="s">
        <v>164</v>
      </c>
      <c r="Q56" s="118" t="s">
        <v>164</v>
      </c>
      <c r="R56" s="118" t="s">
        <v>164</v>
      </c>
      <c r="S56" s="118" t="s">
        <v>164</v>
      </c>
      <c r="T56" s="118" t="s">
        <v>164</v>
      </c>
      <c r="U56" s="118" t="s">
        <v>138</v>
      </c>
      <c r="V56" s="118" t="s">
        <v>138</v>
      </c>
      <c r="W56" s="118" t="s">
        <v>164</v>
      </c>
      <c r="X56" s="118" t="s">
        <v>164</v>
      </c>
      <c r="Y56" s="120" t="s">
        <v>164</v>
      </c>
      <c r="Z56" s="158" t="s">
        <v>260</v>
      </c>
      <c r="AA56" s="139">
        <f t="shared" si="1"/>
        <v>5</v>
      </c>
    </row>
    <row r="57" spans="1:27" ht="120" customHeight="1" x14ac:dyDescent="0.25">
      <c r="A57" s="271"/>
      <c r="B57" s="164" t="s">
        <v>46</v>
      </c>
      <c r="C57" s="11" t="s">
        <v>216</v>
      </c>
      <c r="D57" s="111"/>
      <c r="E57" s="111"/>
      <c r="F57" s="118" t="s">
        <v>164</v>
      </c>
      <c r="G57" s="118" t="s">
        <v>138</v>
      </c>
      <c r="H57" s="118" t="s">
        <v>164</v>
      </c>
      <c r="I57" s="118" t="s">
        <v>164</v>
      </c>
      <c r="J57" s="118" t="s">
        <v>138</v>
      </c>
      <c r="K57" s="118" t="s">
        <v>164</v>
      </c>
      <c r="L57" s="118" t="s">
        <v>138</v>
      </c>
      <c r="M57" s="118" t="s">
        <v>164</v>
      </c>
      <c r="N57" s="118" t="s">
        <v>164</v>
      </c>
      <c r="O57" s="118" t="s">
        <v>164</v>
      </c>
      <c r="P57" s="118" t="s">
        <v>164</v>
      </c>
      <c r="Q57" s="118" t="s">
        <v>164</v>
      </c>
      <c r="R57" s="118" t="s">
        <v>164</v>
      </c>
      <c r="S57" s="118" t="s">
        <v>164</v>
      </c>
      <c r="T57" s="118" t="s">
        <v>164</v>
      </c>
      <c r="U57" s="118" t="s">
        <v>138</v>
      </c>
      <c r="V57" s="118" t="s">
        <v>138</v>
      </c>
      <c r="W57" s="118" t="s">
        <v>164</v>
      </c>
      <c r="X57" s="118" t="s">
        <v>164</v>
      </c>
      <c r="Y57" s="120" t="s">
        <v>164</v>
      </c>
      <c r="Z57" s="158" t="s">
        <v>260</v>
      </c>
      <c r="AA57" s="139">
        <f t="shared" si="1"/>
        <v>5</v>
      </c>
    </row>
    <row r="58" spans="1:27" ht="120" customHeight="1" x14ac:dyDescent="0.25">
      <c r="A58" s="271"/>
      <c r="B58" s="164" t="s">
        <v>47</v>
      </c>
      <c r="C58" s="11" t="s">
        <v>216</v>
      </c>
      <c r="D58" s="111"/>
      <c r="E58" s="111"/>
      <c r="F58" s="118" t="s">
        <v>164</v>
      </c>
      <c r="G58" s="118" t="s">
        <v>138</v>
      </c>
      <c r="H58" s="118" t="s">
        <v>164</v>
      </c>
      <c r="I58" s="118" t="s">
        <v>164</v>
      </c>
      <c r="J58" s="118" t="s">
        <v>138</v>
      </c>
      <c r="K58" s="118" t="s">
        <v>164</v>
      </c>
      <c r="L58" s="118" t="s">
        <v>138</v>
      </c>
      <c r="M58" s="118" t="s">
        <v>164</v>
      </c>
      <c r="N58" s="118" t="s">
        <v>164</v>
      </c>
      <c r="O58" s="118" t="s">
        <v>164</v>
      </c>
      <c r="P58" s="118" t="s">
        <v>164</v>
      </c>
      <c r="Q58" s="118" t="s">
        <v>164</v>
      </c>
      <c r="R58" s="118" t="s">
        <v>164</v>
      </c>
      <c r="S58" s="118" t="s">
        <v>164</v>
      </c>
      <c r="T58" s="118" t="s">
        <v>164</v>
      </c>
      <c r="U58" s="118" t="s">
        <v>138</v>
      </c>
      <c r="V58" s="118" t="s">
        <v>138</v>
      </c>
      <c r="W58" s="118" t="s">
        <v>164</v>
      </c>
      <c r="X58" s="118" t="s">
        <v>164</v>
      </c>
      <c r="Y58" s="120" t="s">
        <v>164</v>
      </c>
      <c r="Z58" s="158" t="s">
        <v>260</v>
      </c>
      <c r="AA58" s="139">
        <f t="shared" si="1"/>
        <v>5</v>
      </c>
    </row>
    <row r="59" spans="1:27" ht="120" customHeight="1" x14ac:dyDescent="0.25">
      <c r="A59" s="271"/>
      <c r="B59" s="164" t="s">
        <v>48</v>
      </c>
      <c r="C59" s="11" t="s">
        <v>216</v>
      </c>
      <c r="D59" s="111"/>
      <c r="E59" s="111"/>
      <c r="F59" s="118" t="s">
        <v>164</v>
      </c>
      <c r="G59" s="118" t="s">
        <v>138</v>
      </c>
      <c r="H59" s="118" t="s">
        <v>164</v>
      </c>
      <c r="I59" s="118" t="s">
        <v>164</v>
      </c>
      <c r="J59" s="118" t="s">
        <v>138</v>
      </c>
      <c r="K59" s="118" t="s">
        <v>164</v>
      </c>
      <c r="L59" s="118" t="s">
        <v>138</v>
      </c>
      <c r="M59" s="118" t="s">
        <v>164</v>
      </c>
      <c r="N59" s="118" t="s">
        <v>164</v>
      </c>
      <c r="O59" s="118" t="s">
        <v>164</v>
      </c>
      <c r="P59" s="118" t="s">
        <v>164</v>
      </c>
      <c r="Q59" s="118" t="s">
        <v>164</v>
      </c>
      <c r="R59" s="118" t="s">
        <v>164</v>
      </c>
      <c r="S59" s="118" t="s">
        <v>164</v>
      </c>
      <c r="T59" s="118" t="s">
        <v>164</v>
      </c>
      <c r="U59" s="118" t="s">
        <v>138</v>
      </c>
      <c r="V59" s="118" t="s">
        <v>138</v>
      </c>
      <c r="W59" s="118" t="s">
        <v>164</v>
      </c>
      <c r="X59" s="118" t="s">
        <v>164</v>
      </c>
      <c r="Y59" s="120" t="s">
        <v>164</v>
      </c>
      <c r="Z59" s="158" t="s">
        <v>260</v>
      </c>
      <c r="AA59" s="139">
        <f t="shared" si="1"/>
        <v>5</v>
      </c>
    </row>
    <row r="60" spans="1:27" ht="120" customHeight="1" x14ac:dyDescent="0.25">
      <c r="A60" s="271"/>
      <c r="B60" s="164" t="s">
        <v>49</v>
      </c>
      <c r="C60" s="11" t="s">
        <v>217</v>
      </c>
      <c r="D60" s="111"/>
      <c r="E60" s="111"/>
      <c r="F60" s="118" t="s">
        <v>164</v>
      </c>
      <c r="G60" s="118" t="s">
        <v>138</v>
      </c>
      <c r="H60" s="118"/>
      <c r="I60" s="118" t="s">
        <v>164</v>
      </c>
      <c r="J60" s="118"/>
      <c r="K60" s="118" t="s">
        <v>164</v>
      </c>
      <c r="L60" s="118" t="s">
        <v>138</v>
      </c>
      <c r="M60" s="118" t="s">
        <v>164</v>
      </c>
      <c r="N60" s="118" t="s">
        <v>164</v>
      </c>
      <c r="O60" s="118" t="s">
        <v>164</v>
      </c>
      <c r="P60" s="118" t="s">
        <v>164</v>
      </c>
      <c r="Q60" s="118" t="s">
        <v>138</v>
      </c>
      <c r="R60" s="118" t="s">
        <v>164</v>
      </c>
      <c r="S60" s="118" t="s">
        <v>164</v>
      </c>
      <c r="T60" s="118" t="s">
        <v>138</v>
      </c>
      <c r="U60" s="118" t="s">
        <v>138</v>
      </c>
      <c r="V60" s="118" t="s">
        <v>138</v>
      </c>
      <c r="W60" s="118" t="s">
        <v>164</v>
      </c>
      <c r="X60" s="118" t="s">
        <v>164</v>
      </c>
      <c r="Y60" s="120" t="s">
        <v>164</v>
      </c>
      <c r="Z60" s="158" t="s">
        <v>261</v>
      </c>
      <c r="AA60" s="139">
        <f t="shared" si="1"/>
        <v>6</v>
      </c>
    </row>
    <row r="61" spans="1:27" ht="120" customHeight="1" x14ac:dyDescent="0.25">
      <c r="A61" s="271"/>
      <c r="B61" s="164" t="s">
        <v>50</v>
      </c>
      <c r="C61" s="11" t="s">
        <v>217</v>
      </c>
      <c r="D61" s="111"/>
      <c r="E61" s="111"/>
      <c r="F61" s="118" t="s">
        <v>164</v>
      </c>
      <c r="G61" s="118" t="s">
        <v>138</v>
      </c>
      <c r="H61" s="118"/>
      <c r="I61" s="118" t="s">
        <v>164</v>
      </c>
      <c r="J61" s="118"/>
      <c r="K61" s="118" t="s">
        <v>164</v>
      </c>
      <c r="L61" s="118" t="s">
        <v>138</v>
      </c>
      <c r="M61" s="118" t="s">
        <v>164</v>
      </c>
      <c r="N61" s="118" t="s">
        <v>164</v>
      </c>
      <c r="O61" s="118" t="s">
        <v>164</v>
      </c>
      <c r="P61" s="118" t="s">
        <v>164</v>
      </c>
      <c r="Q61" s="118" t="s">
        <v>138</v>
      </c>
      <c r="R61" s="118" t="s">
        <v>164</v>
      </c>
      <c r="S61" s="118" t="s">
        <v>164</v>
      </c>
      <c r="T61" s="118" t="s">
        <v>138</v>
      </c>
      <c r="U61" s="118" t="s">
        <v>138</v>
      </c>
      <c r="V61" s="118" t="s">
        <v>138</v>
      </c>
      <c r="W61" s="118" t="s">
        <v>164</v>
      </c>
      <c r="X61" s="118" t="s">
        <v>164</v>
      </c>
      <c r="Y61" s="120" t="s">
        <v>164</v>
      </c>
      <c r="Z61" s="158" t="s">
        <v>261</v>
      </c>
      <c r="AA61" s="139">
        <f t="shared" si="1"/>
        <v>6</v>
      </c>
    </row>
    <row r="62" spans="1:27" ht="120" customHeight="1" x14ac:dyDescent="0.25">
      <c r="A62" s="271"/>
      <c r="B62" s="164" t="s">
        <v>51</v>
      </c>
      <c r="C62" s="11" t="s">
        <v>219</v>
      </c>
      <c r="D62" s="111"/>
      <c r="E62" s="111"/>
      <c r="F62" s="118" t="s">
        <v>164</v>
      </c>
      <c r="G62" s="118" t="s">
        <v>164</v>
      </c>
      <c r="H62" s="118" t="s">
        <v>164</v>
      </c>
      <c r="I62" s="118" t="s">
        <v>164</v>
      </c>
      <c r="J62" s="118" t="s">
        <v>164</v>
      </c>
      <c r="K62" s="118" t="s">
        <v>164</v>
      </c>
      <c r="L62" s="118" t="s">
        <v>138</v>
      </c>
      <c r="M62" s="118" t="s">
        <v>164</v>
      </c>
      <c r="N62" s="118" t="s">
        <v>164</v>
      </c>
      <c r="O62" s="118" t="s">
        <v>164</v>
      </c>
      <c r="P62" s="118" t="s">
        <v>164</v>
      </c>
      <c r="Q62" s="118" t="s">
        <v>164</v>
      </c>
      <c r="R62" s="118" t="s">
        <v>164</v>
      </c>
      <c r="S62" s="118" t="s">
        <v>164</v>
      </c>
      <c r="T62" s="118" t="s">
        <v>164</v>
      </c>
      <c r="U62" s="118" t="s">
        <v>138</v>
      </c>
      <c r="V62" s="118" t="s">
        <v>138</v>
      </c>
      <c r="W62" s="118" t="s">
        <v>164</v>
      </c>
      <c r="X62" s="118" t="s">
        <v>164</v>
      </c>
      <c r="Y62" s="120" t="s">
        <v>164</v>
      </c>
      <c r="Z62" s="158" t="s">
        <v>281</v>
      </c>
      <c r="AA62" s="139">
        <f t="shared" si="1"/>
        <v>3</v>
      </c>
    </row>
    <row r="63" spans="1:27" ht="120" customHeight="1" x14ac:dyDescent="0.25">
      <c r="A63" s="271"/>
      <c r="B63" s="164" t="s">
        <v>52</v>
      </c>
      <c r="C63" s="11" t="s">
        <v>218</v>
      </c>
      <c r="D63" s="111"/>
      <c r="E63" s="111"/>
      <c r="F63" s="118" t="s">
        <v>164</v>
      </c>
      <c r="G63" s="118" t="s">
        <v>138</v>
      </c>
      <c r="H63" s="118" t="s">
        <v>164</v>
      </c>
      <c r="I63" s="118" t="s">
        <v>164</v>
      </c>
      <c r="J63" s="118" t="s">
        <v>164</v>
      </c>
      <c r="K63" s="118" t="s">
        <v>164</v>
      </c>
      <c r="L63" s="118" t="s">
        <v>138</v>
      </c>
      <c r="M63" s="118" t="s">
        <v>164</v>
      </c>
      <c r="N63" s="118" t="s">
        <v>164</v>
      </c>
      <c r="O63" s="118" t="s">
        <v>164</v>
      </c>
      <c r="P63" s="118" t="s">
        <v>164</v>
      </c>
      <c r="Q63" s="118" t="s">
        <v>164</v>
      </c>
      <c r="R63" s="118" t="s">
        <v>164</v>
      </c>
      <c r="S63" s="118" t="s">
        <v>164</v>
      </c>
      <c r="T63" s="118" t="s">
        <v>138</v>
      </c>
      <c r="U63" s="118" t="s">
        <v>138</v>
      </c>
      <c r="V63" s="118" t="s">
        <v>138</v>
      </c>
      <c r="W63" s="118" t="s">
        <v>164</v>
      </c>
      <c r="X63" s="118" t="s">
        <v>164</v>
      </c>
      <c r="Y63" s="120" t="s">
        <v>164</v>
      </c>
      <c r="Z63" s="158" t="s">
        <v>262</v>
      </c>
      <c r="AA63" s="139">
        <f t="shared" si="1"/>
        <v>5</v>
      </c>
    </row>
    <row r="64" spans="1:27" ht="120" customHeight="1" thickBot="1" x14ac:dyDescent="0.3">
      <c r="A64" s="272"/>
      <c r="B64" s="166" t="s">
        <v>53</v>
      </c>
      <c r="C64" s="148" t="s">
        <v>217</v>
      </c>
      <c r="D64" s="124"/>
      <c r="E64" s="124"/>
      <c r="F64" s="125" t="s">
        <v>164</v>
      </c>
      <c r="G64" s="125" t="s">
        <v>138</v>
      </c>
      <c r="H64" s="125" t="s">
        <v>164</v>
      </c>
      <c r="I64" s="125" t="s">
        <v>164</v>
      </c>
      <c r="J64" s="125" t="s">
        <v>164</v>
      </c>
      <c r="K64" s="125" t="s">
        <v>164</v>
      </c>
      <c r="L64" s="125" t="s">
        <v>138</v>
      </c>
      <c r="M64" s="125" t="s">
        <v>164</v>
      </c>
      <c r="N64" s="125" t="s">
        <v>164</v>
      </c>
      <c r="O64" s="125" t="s">
        <v>164</v>
      </c>
      <c r="P64" s="125" t="s">
        <v>164</v>
      </c>
      <c r="Q64" s="125" t="s">
        <v>138</v>
      </c>
      <c r="R64" s="125" t="s">
        <v>164</v>
      </c>
      <c r="S64" s="125" t="s">
        <v>164</v>
      </c>
      <c r="T64" s="125" t="s">
        <v>138</v>
      </c>
      <c r="U64" s="125" t="s">
        <v>138</v>
      </c>
      <c r="V64" s="118" t="s">
        <v>138</v>
      </c>
      <c r="W64" s="125" t="s">
        <v>164</v>
      </c>
      <c r="X64" s="125" t="s">
        <v>164</v>
      </c>
      <c r="Y64" s="126" t="s">
        <v>164</v>
      </c>
      <c r="Z64" s="147" t="s">
        <v>261</v>
      </c>
      <c r="AA64" s="140">
        <f t="shared" si="1"/>
        <v>6</v>
      </c>
    </row>
    <row r="65" spans="1:27" ht="120" customHeight="1" x14ac:dyDescent="0.25">
      <c r="A65" s="273" t="s">
        <v>54</v>
      </c>
      <c r="B65" s="169" t="s">
        <v>55</v>
      </c>
      <c r="C65" s="129" t="s">
        <v>264</v>
      </c>
      <c r="D65" s="112"/>
      <c r="E65" s="112"/>
      <c r="F65" s="130" t="s">
        <v>164</v>
      </c>
      <c r="G65" s="130" t="s">
        <v>138</v>
      </c>
      <c r="H65" s="130" t="s">
        <v>138</v>
      </c>
      <c r="I65" s="130" t="s">
        <v>164</v>
      </c>
      <c r="J65" s="130" t="s">
        <v>164</v>
      </c>
      <c r="K65" s="130" t="s">
        <v>164</v>
      </c>
      <c r="L65" s="130" t="s">
        <v>164</v>
      </c>
      <c r="M65" s="130" t="s">
        <v>164</v>
      </c>
      <c r="N65" s="130" t="s">
        <v>164</v>
      </c>
      <c r="O65" s="130" t="s">
        <v>164</v>
      </c>
      <c r="P65" s="130" t="s">
        <v>164</v>
      </c>
      <c r="Q65" s="130" t="s">
        <v>138</v>
      </c>
      <c r="R65" s="130" t="s">
        <v>164</v>
      </c>
      <c r="S65" s="130" t="s">
        <v>164</v>
      </c>
      <c r="T65" s="130" t="s">
        <v>164</v>
      </c>
      <c r="U65" s="130" t="s">
        <v>164</v>
      </c>
      <c r="V65" s="130" t="s">
        <v>164</v>
      </c>
      <c r="W65" s="130" t="s">
        <v>164</v>
      </c>
      <c r="X65" s="130" t="s">
        <v>164</v>
      </c>
      <c r="Y65" s="131" t="s">
        <v>164</v>
      </c>
      <c r="Z65" s="179" t="s">
        <v>263</v>
      </c>
      <c r="AA65" s="171">
        <f>COUNTIF(G65:Y65,"X")</f>
        <v>3</v>
      </c>
    </row>
    <row r="66" spans="1:27" ht="120" customHeight="1" x14ac:dyDescent="0.25">
      <c r="A66" s="274"/>
      <c r="B66" s="168" t="s">
        <v>56</v>
      </c>
      <c r="C66" s="11" t="s">
        <v>220</v>
      </c>
      <c r="D66" s="111"/>
      <c r="E66" s="111"/>
      <c r="F66" s="118" t="s">
        <v>164</v>
      </c>
      <c r="G66" s="118" t="s">
        <v>138</v>
      </c>
      <c r="H66" s="118" t="s">
        <v>138</v>
      </c>
      <c r="I66" s="118" t="s">
        <v>164</v>
      </c>
      <c r="J66" s="118" t="s">
        <v>164</v>
      </c>
      <c r="K66" s="118" t="s">
        <v>164</v>
      </c>
      <c r="L66" s="118" t="s">
        <v>164</v>
      </c>
      <c r="M66" s="118" t="s">
        <v>164</v>
      </c>
      <c r="N66" s="118" t="s">
        <v>164</v>
      </c>
      <c r="O66" s="118" t="s">
        <v>164</v>
      </c>
      <c r="P66" s="118" t="s">
        <v>164</v>
      </c>
      <c r="Q66" s="118" t="s">
        <v>138</v>
      </c>
      <c r="R66" s="118" t="s">
        <v>164</v>
      </c>
      <c r="S66" s="118" t="s">
        <v>164</v>
      </c>
      <c r="T66" s="118" t="s">
        <v>164</v>
      </c>
      <c r="U66" s="118" t="s">
        <v>164</v>
      </c>
      <c r="V66" s="118" t="s">
        <v>164</v>
      </c>
      <c r="W66" s="118" t="s">
        <v>164</v>
      </c>
      <c r="X66" s="118" t="s">
        <v>164</v>
      </c>
      <c r="Y66" s="120" t="s">
        <v>164</v>
      </c>
      <c r="Z66" s="158" t="s">
        <v>223</v>
      </c>
      <c r="AA66" s="139">
        <f>COUNTIF(F66:Y66,"X")</f>
        <v>3</v>
      </c>
    </row>
    <row r="67" spans="1:27" ht="120" customHeight="1" x14ac:dyDescent="0.25">
      <c r="A67" s="274"/>
      <c r="B67" s="168" t="s">
        <v>57</v>
      </c>
      <c r="C67" s="11" t="s">
        <v>265</v>
      </c>
      <c r="D67" s="111"/>
      <c r="E67" s="111"/>
      <c r="F67" s="118" t="s">
        <v>164</v>
      </c>
      <c r="G67" s="118" t="s">
        <v>138</v>
      </c>
      <c r="H67" s="118" t="s">
        <v>164</v>
      </c>
      <c r="I67" s="118" t="s">
        <v>164</v>
      </c>
      <c r="J67" s="118" t="s">
        <v>138</v>
      </c>
      <c r="K67" s="118" t="s">
        <v>164</v>
      </c>
      <c r="L67" s="118" t="s">
        <v>164</v>
      </c>
      <c r="M67" s="118" t="s">
        <v>164</v>
      </c>
      <c r="N67" s="118" t="s">
        <v>164</v>
      </c>
      <c r="O67" s="118" t="s">
        <v>164</v>
      </c>
      <c r="P67" s="118" t="s">
        <v>164</v>
      </c>
      <c r="Q67" s="118" t="s">
        <v>164</v>
      </c>
      <c r="R67" s="118" t="s">
        <v>164</v>
      </c>
      <c r="S67" s="118" t="s">
        <v>164</v>
      </c>
      <c r="T67" s="118" t="s">
        <v>164</v>
      </c>
      <c r="U67" s="118" t="s">
        <v>138</v>
      </c>
      <c r="V67" s="118" t="s">
        <v>138</v>
      </c>
      <c r="W67" s="118" t="s">
        <v>164</v>
      </c>
      <c r="X67" s="118" t="s">
        <v>164</v>
      </c>
      <c r="Y67" s="120" t="s">
        <v>164</v>
      </c>
      <c r="Z67" s="158" t="s">
        <v>266</v>
      </c>
      <c r="AA67" s="139">
        <f>COUNTIF(F67:Y67,"X")</f>
        <v>4</v>
      </c>
    </row>
    <row r="68" spans="1:27" ht="120" customHeight="1" thickBot="1" x14ac:dyDescent="0.3">
      <c r="A68" s="275"/>
      <c r="B68" s="170" t="s">
        <v>58</v>
      </c>
      <c r="C68" s="132" t="s">
        <v>221</v>
      </c>
      <c r="D68" s="113"/>
      <c r="E68" s="113"/>
      <c r="F68" s="121" t="s">
        <v>164</v>
      </c>
      <c r="G68" s="121" t="s">
        <v>138</v>
      </c>
      <c r="H68" s="121" t="s">
        <v>164</v>
      </c>
      <c r="I68" s="121" t="s">
        <v>164</v>
      </c>
      <c r="J68" s="121" t="s">
        <v>138</v>
      </c>
      <c r="K68" s="121" t="s">
        <v>164</v>
      </c>
      <c r="L68" s="121" t="s">
        <v>164</v>
      </c>
      <c r="M68" s="121" t="s">
        <v>164</v>
      </c>
      <c r="N68" s="121" t="s">
        <v>164</v>
      </c>
      <c r="O68" s="121" t="s">
        <v>164</v>
      </c>
      <c r="P68" s="121" t="s">
        <v>164</v>
      </c>
      <c r="Q68" s="121" t="s">
        <v>164</v>
      </c>
      <c r="R68" s="121" t="s">
        <v>164</v>
      </c>
      <c r="S68" s="121" t="s">
        <v>164</v>
      </c>
      <c r="T68" s="121" t="s">
        <v>164</v>
      </c>
      <c r="U68" s="121" t="s">
        <v>138</v>
      </c>
      <c r="V68" s="121" t="s">
        <v>138</v>
      </c>
      <c r="W68" s="121" t="s">
        <v>164</v>
      </c>
      <c r="X68" s="121" t="s">
        <v>164</v>
      </c>
      <c r="Y68" s="122" t="s">
        <v>164</v>
      </c>
      <c r="Z68" s="147" t="s">
        <v>267</v>
      </c>
      <c r="AA68" s="140">
        <f>COUNTIF(F68:Y68,"X")</f>
        <v>4</v>
      </c>
    </row>
    <row r="69" spans="1:27" ht="15.75" thickBot="1" x14ac:dyDescent="0.3">
      <c r="E69" s="167" t="s">
        <v>172</v>
      </c>
      <c r="F69" s="173">
        <f>COUNTIF(F3:F68,"X")</f>
        <v>25</v>
      </c>
      <c r="G69" s="174">
        <f t="shared" ref="G69:Y69" si="2">COUNTIF(G3:G68,"X")</f>
        <v>38</v>
      </c>
      <c r="H69" s="174">
        <f t="shared" si="2"/>
        <v>29</v>
      </c>
      <c r="I69" s="174">
        <f t="shared" si="2"/>
        <v>26</v>
      </c>
      <c r="J69" s="174">
        <f t="shared" si="2"/>
        <v>19</v>
      </c>
      <c r="K69" s="174">
        <f t="shared" si="2"/>
        <v>3</v>
      </c>
      <c r="L69" s="174">
        <f t="shared" si="2"/>
        <v>25</v>
      </c>
      <c r="M69" s="174">
        <f t="shared" si="2"/>
        <v>14</v>
      </c>
      <c r="N69" s="174">
        <f t="shared" si="2"/>
        <v>10</v>
      </c>
      <c r="O69" s="174">
        <f t="shared" si="2"/>
        <v>8</v>
      </c>
      <c r="P69" s="174">
        <f t="shared" si="2"/>
        <v>8</v>
      </c>
      <c r="Q69" s="174">
        <f t="shared" si="2"/>
        <v>48</v>
      </c>
      <c r="R69" s="174">
        <f t="shared" si="2"/>
        <v>0</v>
      </c>
      <c r="S69" s="174">
        <f t="shared" si="2"/>
        <v>3</v>
      </c>
      <c r="T69" s="174">
        <f t="shared" si="2"/>
        <v>6</v>
      </c>
      <c r="U69" s="174">
        <f t="shared" si="2"/>
        <v>45</v>
      </c>
      <c r="V69" s="174">
        <f t="shared" si="2"/>
        <v>30</v>
      </c>
      <c r="W69" s="174">
        <f t="shared" si="2"/>
        <v>12</v>
      </c>
      <c r="X69" s="174">
        <f t="shared" si="2"/>
        <v>1</v>
      </c>
      <c r="Y69" s="175">
        <f t="shared" si="2"/>
        <v>17</v>
      </c>
      <c r="Z69" s="172">
        <f>SUM(F69:Y69)</f>
        <v>367</v>
      </c>
      <c r="AA69" s="172">
        <f>SUM(AA3:AA68)</f>
        <v>367</v>
      </c>
    </row>
    <row r="70" spans="1:27" x14ac:dyDescent="0.25">
      <c r="F70" s="102"/>
      <c r="G70" s="102"/>
      <c r="H70" s="102"/>
      <c r="I70" s="102"/>
      <c r="J70" s="102"/>
      <c r="K70" s="102"/>
      <c r="L70" s="102"/>
      <c r="M70" s="102"/>
      <c r="N70" s="102"/>
      <c r="O70" s="102"/>
      <c r="P70" s="102"/>
      <c r="Q70" s="102"/>
      <c r="R70" s="102"/>
      <c r="S70" s="102"/>
      <c r="T70" s="102"/>
      <c r="U70" s="102"/>
      <c r="V70" s="102"/>
      <c r="W70" s="102"/>
      <c r="X70" s="102"/>
      <c r="Y70" s="102"/>
      <c r="Z70" s="102"/>
      <c r="AA70" s="114"/>
    </row>
    <row r="71" spans="1:27" x14ac:dyDescent="0.25">
      <c r="F71" s="102"/>
      <c r="G71" s="102"/>
      <c r="H71" s="102"/>
      <c r="I71" s="102"/>
      <c r="J71" s="102"/>
      <c r="K71" s="102"/>
      <c r="L71" s="102"/>
      <c r="M71" s="102"/>
      <c r="N71" s="102"/>
      <c r="O71" s="102"/>
      <c r="P71" s="102"/>
      <c r="Q71" s="102"/>
      <c r="R71" s="102"/>
      <c r="S71" s="102"/>
      <c r="T71" s="102"/>
      <c r="U71" s="102"/>
      <c r="V71" s="102"/>
      <c r="W71" s="102"/>
      <c r="X71" s="102"/>
      <c r="Y71" s="102"/>
      <c r="Z71" s="102"/>
      <c r="AA71" s="114"/>
    </row>
    <row r="72" spans="1:27" x14ac:dyDescent="0.25">
      <c r="F72" s="102"/>
      <c r="G72" s="102"/>
      <c r="H72" s="102"/>
      <c r="I72" s="102"/>
      <c r="J72" s="102"/>
      <c r="K72" s="102"/>
      <c r="L72" s="102"/>
      <c r="M72" s="102"/>
      <c r="N72" s="102"/>
      <c r="O72" s="102"/>
      <c r="P72" s="102"/>
      <c r="Q72" s="102"/>
      <c r="R72" s="102"/>
      <c r="S72" s="102"/>
      <c r="T72" s="102"/>
      <c r="U72" s="102"/>
      <c r="V72" s="102"/>
      <c r="W72" s="102"/>
      <c r="X72" s="102"/>
      <c r="Y72" s="102"/>
      <c r="Z72" s="102"/>
      <c r="AA72" s="114"/>
    </row>
    <row r="73" spans="1:27" x14ac:dyDescent="0.25">
      <c r="F73" s="102"/>
      <c r="G73" s="102"/>
      <c r="H73" s="102"/>
      <c r="I73" s="102"/>
      <c r="J73" s="102"/>
      <c r="K73" s="102"/>
      <c r="L73" s="102"/>
      <c r="M73" s="102"/>
      <c r="N73" s="102"/>
      <c r="O73" s="102"/>
      <c r="P73" s="102"/>
      <c r="Q73" s="102"/>
      <c r="R73" s="102"/>
      <c r="S73" s="102"/>
      <c r="T73" s="102"/>
      <c r="U73" s="102"/>
      <c r="V73" s="102"/>
      <c r="W73" s="102"/>
      <c r="X73" s="102"/>
      <c r="Y73" s="102"/>
      <c r="Z73" s="102"/>
      <c r="AA73" s="114"/>
    </row>
    <row r="74" spans="1:27" x14ac:dyDescent="0.25">
      <c r="F74" s="102"/>
      <c r="G74" s="102"/>
      <c r="H74" s="102"/>
      <c r="I74" s="102"/>
      <c r="J74" s="102"/>
      <c r="K74" s="102"/>
      <c r="L74" s="102"/>
      <c r="M74" s="102"/>
      <c r="N74" s="102"/>
      <c r="O74" s="102"/>
      <c r="P74" s="102"/>
      <c r="Q74" s="102"/>
      <c r="R74" s="102"/>
      <c r="S74" s="102"/>
      <c r="T74" s="102"/>
      <c r="U74" s="102"/>
      <c r="V74" s="102"/>
      <c r="W74" s="102"/>
      <c r="X74" s="102"/>
      <c r="Y74" s="102"/>
      <c r="Z74" s="102"/>
      <c r="AA74" s="114"/>
    </row>
    <row r="75" spans="1:27" x14ac:dyDescent="0.25">
      <c r="F75" s="102"/>
      <c r="G75" s="102"/>
      <c r="H75" s="102"/>
      <c r="I75" s="102"/>
      <c r="J75" s="102"/>
      <c r="K75" s="102"/>
      <c r="L75" s="102"/>
      <c r="M75" s="102"/>
      <c r="N75" s="102"/>
      <c r="O75" s="102"/>
      <c r="P75" s="102"/>
      <c r="Q75" s="102"/>
      <c r="R75" s="102"/>
      <c r="S75" s="102"/>
      <c r="T75" s="102"/>
      <c r="U75" s="102"/>
      <c r="V75" s="102"/>
      <c r="W75" s="102"/>
      <c r="X75" s="102"/>
      <c r="Y75" s="102"/>
      <c r="Z75" s="102"/>
      <c r="AA75" s="114"/>
    </row>
    <row r="76" spans="1:27" x14ac:dyDescent="0.25">
      <c r="F76" s="102"/>
      <c r="G76" s="102"/>
      <c r="H76" s="102"/>
      <c r="I76" s="102"/>
      <c r="J76" s="102"/>
      <c r="K76" s="102"/>
      <c r="L76" s="102"/>
      <c r="M76" s="102"/>
      <c r="N76" s="102"/>
      <c r="O76" s="102"/>
      <c r="P76" s="102"/>
      <c r="Q76" s="102"/>
      <c r="R76" s="102"/>
      <c r="S76" s="102"/>
      <c r="T76" s="102"/>
      <c r="U76" s="102"/>
      <c r="V76" s="102"/>
      <c r="W76" s="102"/>
      <c r="X76" s="102"/>
      <c r="Y76" s="102"/>
      <c r="Z76" s="102"/>
      <c r="AA76" s="114"/>
    </row>
    <row r="77" spans="1:27" x14ac:dyDescent="0.25">
      <c r="F77" s="102"/>
      <c r="G77" s="102"/>
      <c r="H77" s="102"/>
      <c r="I77" s="102"/>
      <c r="J77" s="102"/>
      <c r="K77" s="102"/>
      <c r="L77" s="102"/>
      <c r="M77" s="102"/>
      <c r="N77" s="102"/>
      <c r="O77" s="102"/>
      <c r="P77" s="102"/>
      <c r="Q77" s="102"/>
      <c r="R77" s="102"/>
      <c r="S77" s="102"/>
      <c r="T77" s="102"/>
      <c r="U77" s="102"/>
      <c r="V77" s="102"/>
      <c r="W77" s="102"/>
      <c r="X77" s="102"/>
      <c r="Y77" s="102"/>
      <c r="Z77" s="102"/>
      <c r="AA77" s="114"/>
    </row>
    <row r="78" spans="1:27" x14ac:dyDescent="0.25">
      <c r="F78" s="102"/>
      <c r="G78" s="102"/>
      <c r="H78" s="102"/>
      <c r="I78" s="102"/>
      <c r="J78" s="102"/>
      <c r="K78" s="102"/>
      <c r="L78" s="102"/>
      <c r="M78" s="102"/>
      <c r="N78" s="102"/>
      <c r="O78" s="102"/>
      <c r="P78" s="102"/>
      <c r="Q78" s="102"/>
      <c r="R78" s="102"/>
      <c r="S78" s="102"/>
      <c r="T78" s="102"/>
      <c r="U78" s="102"/>
      <c r="V78" s="102"/>
      <c r="W78" s="102"/>
      <c r="X78" s="102"/>
      <c r="Y78" s="102"/>
      <c r="Z78" s="102"/>
      <c r="AA78" s="114"/>
    </row>
    <row r="79" spans="1:27" x14ac:dyDescent="0.25">
      <c r="F79" s="102"/>
      <c r="G79" s="102"/>
      <c r="H79" s="102"/>
      <c r="I79" s="102"/>
      <c r="J79" s="102"/>
      <c r="K79" s="102"/>
      <c r="L79" s="102"/>
      <c r="M79" s="102"/>
      <c r="N79" s="102"/>
      <c r="O79" s="102"/>
      <c r="P79" s="102"/>
      <c r="Q79" s="102"/>
      <c r="R79" s="102"/>
      <c r="S79" s="102"/>
      <c r="T79" s="102"/>
      <c r="U79" s="102"/>
      <c r="V79" s="102"/>
      <c r="W79" s="102"/>
      <c r="X79" s="102"/>
      <c r="Y79" s="102"/>
      <c r="Z79" s="102"/>
      <c r="AA79" s="114"/>
    </row>
    <row r="80" spans="1:27" x14ac:dyDescent="0.25">
      <c r="F80" s="102"/>
      <c r="G80" s="102"/>
      <c r="H80" s="102"/>
      <c r="I80" s="102"/>
      <c r="J80" s="102"/>
      <c r="K80" s="102"/>
      <c r="L80" s="102"/>
      <c r="M80" s="102"/>
      <c r="N80" s="102"/>
      <c r="O80" s="102"/>
      <c r="P80" s="102"/>
      <c r="Q80" s="102"/>
      <c r="R80" s="102"/>
      <c r="S80" s="102"/>
      <c r="T80" s="102"/>
      <c r="U80" s="102"/>
      <c r="V80" s="102"/>
      <c r="W80" s="102"/>
      <c r="X80" s="102"/>
      <c r="Y80" s="102"/>
      <c r="Z80" s="102"/>
      <c r="AA80" s="114"/>
    </row>
    <row r="81" spans="6:27" x14ac:dyDescent="0.25">
      <c r="F81" s="102"/>
      <c r="G81" s="102"/>
      <c r="H81" s="102"/>
      <c r="I81" s="102"/>
      <c r="J81" s="102"/>
      <c r="K81" s="102"/>
      <c r="L81" s="102"/>
      <c r="M81" s="102"/>
      <c r="N81" s="102"/>
      <c r="O81" s="102"/>
      <c r="P81" s="102"/>
      <c r="Q81" s="102"/>
      <c r="R81" s="102"/>
      <c r="S81" s="102"/>
      <c r="T81" s="102"/>
      <c r="U81" s="102"/>
      <c r="V81" s="102"/>
      <c r="W81" s="102"/>
      <c r="X81" s="102"/>
      <c r="Y81" s="102"/>
      <c r="Z81" s="102"/>
      <c r="AA81" s="114"/>
    </row>
    <row r="82" spans="6:27" x14ac:dyDescent="0.25">
      <c r="F82" s="102"/>
      <c r="G82" s="102"/>
      <c r="H82" s="102"/>
      <c r="I82" s="102"/>
      <c r="J82" s="102"/>
      <c r="K82" s="102"/>
      <c r="L82" s="102"/>
      <c r="M82" s="102"/>
      <c r="N82" s="102"/>
      <c r="O82" s="102"/>
      <c r="P82" s="102"/>
      <c r="Q82" s="102"/>
      <c r="R82" s="102"/>
      <c r="S82" s="102"/>
      <c r="T82" s="102"/>
      <c r="U82" s="102"/>
      <c r="V82" s="102"/>
      <c r="W82" s="102"/>
      <c r="X82" s="102"/>
      <c r="Y82" s="102"/>
      <c r="Z82" s="102"/>
      <c r="AA82" s="114"/>
    </row>
    <row r="83" spans="6:27" x14ac:dyDescent="0.25">
      <c r="F83" s="102"/>
      <c r="G83" s="102"/>
      <c r="H83" s="102"/>
      <c r="I83" s="102"/>
      <c r="J83" s="102"/>
      <c r="K83" s="102"/>
      <c r="L83" s="102"/>
      <c r="M83" s="102"/>
      <c r="N83" s="102"/>
      <c r="O83" s="102"/>
      <c r="P83" s="102"/>
      <c r="Q83" s="102"/>
      <c r="R83" s="102"/>
      <c r="S83" s="102"/>
      <c r="T83" s="102"/>
      <c r="U83" s="102"/>
      <c r="V83" s="102"/>
      <c r="W83" s="102"/>
      <c r="X83" s="102"/>
      <c r="Y83" s="102"/>
      <c r="Z83" s="102"/>
      <c r="AA83" s="114"/>
    </row>
    <row r="84" spans="6:27" x14ac:dyDescent="0.25">
      <c r="F84" s="102"/>
      <c r="G84" s="102"/>
      <c r="H84" s="102"/>
      <c r="I84" s="102"/>
      <c r="J84" s="102"/>
      <c r="K84" s="102"/>
      <c r="L84" s="102"/>
      <c r="M84" s="102"/>
      <c r="N84" s="102"/>
      <c r="O84" s="102"/>
      <c r="P84" s="102"/>
      <c r="Q84" s="102"/>
      <c r="R84" s="102"/>
      <c r="S84" s="102"/>
      <c r="T84" s="102"/>
      <c r="U84" s="102"/>
      <c r="V84" s="102"/>
      <c r="W84" s="102"/>
      <c r="X84" s="102"/>
      <c r="Y84" s="102"/>
      <c r="Z84" s="102"/>
      <c r="AA84" s="114"/>
    </row>
    <row r="85" spans="6:27" x14ac:dyDescent="0.25">
      <c r="F85" s="102"/>
      <c r="G85" s="102"/>
      <c r="H85" s="102"/>
      <c r="I85" s="102"/>
      <c r="J85" s="102"/>
      <c r="K85" s="102"/>
      <c r="L85" s="102"/>
      <c r="M85" s="102"/>
      <c r="N85" s="102"/>
      <c r="O85" s="102"/>
      <c r="P85" s="102"/>
      <c r="Q85" s="102"/>
      <c r="R85" s="102"/>
      <c r="S85" s="102"/>
      <c r="T85" s="102"/>
      <c r="U85" s="102"/>
      <c r="V85" s="102"/>
      <c r="W85" s="102"/>
      <c r="X85" s="102"/>
      <c r="Y85" s="102"/>
      <c r="Z85" s="102"/>
      <c r="AA85" s="114"/>
    </row>
    <row r="86" spans="6:27" x14ac:dyDescent="0.25">
      <c r="F86" s="102"/>
      <c r="G86" s="102"/>
      <c r="H86" s="102"/>
      <c r="I86" s="102"/>
      <c r="J86" s="102"/>
      <c r="K86" s="102"/>
      <c r="L86" s="102"/>
      <c r="M86" s="102"/>
      <c r="N86" s="102"/>
      <c r="O86" s="102"/>
      <c r="P86" s="102"/>
      <c r="Q86" s="102"/>
      <c r="R86" s="102"/>
      <c r="S86" s="102"/>
      <c r="T86" s="102"/>
      <c r="U86" s="102"/>
      <c r="V86" s="102"/>
      <c r="W86" s="102"/>
      <c r="X86" s="102"/>
      <c r="Y86" s="102"/>
      <c r="Z86" s="102"/>
      <c r="AA86" s="114"/>
    </row>
    <row r="87" spans="6:27" x14ac:dyDescent="0.25">
      <c r="F87" s="102"/>
      <c r="G87" s="102"/>
      <c r="H87" s="102"/>
      <c r="I87" s="102"/>
      <c r="J87" s="102"/>
      <c r="K87" s="102"/>
      <c r="L87" s="102"/>
      <c r="M87" s="102"/>
      <c r="N87" s="102"/>
      <c r="O87" s="102"/>
      <c r="P87" s="102"/>
      <c r="Q87" s="102"/>
      <c r="R87" s="102"/>
      <c r="S87" s="102"/>
      <c r="T87" s="102"/>
      <c r="U87" s="102"/>
      <c r="V87" s="102"/>
      <c r="W87" s="102"/>
      <c r="X87" s="102"/>
      <c r="Y87" s="102"/>
      <c r="Z87" s="102"/>
      <c r="AA87" s="114"/>
    </row>
    <row r="88" spans="6:27" x14ac:dyDescent="0.25">
      <c r="F88" s="102"/>
      <c r="G88" s="102"/>
      <c r="H88" s="102"/>
      <c r="I88" s="102"/>
      <c r="J88" s="102"/>
      <c r="K88" s="102"/>
      <c r="L88" s="102"/>
      <c r="M88" s="102"/>
      <c r="N88" s="102"/>
      <c r="O88" s="102"/>
      <c r="P88" s="102"/>
      <c r="Q88" s="102"/>
      <c r="R88" s="102"/>
      <c r="S88" s="102"/>
      <c r="T88" s="102"/>
      <c r="U88" s="102"/>
      <c r="V88" s="102"/>
      <c r="W88" s="102"/>
      <c r="X88" s="102"/>
      <c r="Y88" s="102"/>
      <c r="Z88" s="102"/>
      <c r="AA88" s="114"/>
    </row>
    <row r="89" spans="6:27" x14ac:dyDescent="0.25">
      <c r="F89" s="102"/>
      <c r="G89" s="102"/>
      <c r="H89" s="102"/>
      <c r="I89" s="102"/>
      <c r="J89" s="102"/>
      <c r="K89" s="102"/>
      <c r="L89" s="102"/>
      <c r="M89" s="102"/>
      <c r="N89" s="102"/>
      <c r="O89" s="102"/>
      <c r="P89" s="102"/>
      <c r="Q89" s="102"/>
      <c r="R89" s="102"/>
      <c r="S89" s="102"/>
      <c r="T89" s="102"/>
      <c r="U89" s="102"/>
      <c r="V89" s="102"/>
      <c r="W89" s="102"/>
      <c r="X89" s="102"/>
      <c r="Y89" s="102"/>
      <c r="Z89" s="102"/>
      <c r="AA89" s="114"/>
    </row>
    <row r="90" spans="6:27" x14ac:dyDescent="0.25">
      <c r="F90" s="102"/>
      <c r="G90" s="102"/>
      <c r="H90" s="102"/>
      <c r="I90" s="102"/>
      <c r="J90" s="102"/>
      <c r="K90" s="102"/>
      <c r="L90" s="102"/>
      <c r="M90" s="102"/>
      <c r="N90" s="102"/>
      <c r="O90" s="102"/>
      <c r="P90" s="102"/>
      <c r="Q90" s="102"/>
      <c r="R90" s="102"/>
      <c r="S90" s="102"/>
      <c r="T90" s="102"/>
      <c r="U90" s="102"/>
      <c r="V90" s="102"/>
      <c r="W90" s="102"/>
      <c r="X90" s="102"/>
      <c r="Y90" s="102"/>
      <c r="Z90" s="102"/>
      <c r="AA90" s="114"/>
    </row>
    <row r="91" spans="6:27" x14ac:dyDescent="0.25">
      <c r="F91" s="102"/>
      <c r="G91" s="102"/>
      <c r="H91" s="102"/>
      <c r="I91" s="102"/>
      <c r="J91" s="102"/>
      <c r="K91" s="102"/>
      <c r="L91" s="102"/>
      <c r="M91" s="102"/>
      <c r="N91" s="102"/>
      <c r="O91" s="102"/>
      <c r="P91" s="102"/>
      <c r="Q91" s="102"/>
      <c r="R91" s="102"/>
      <c r="S91" s="102"/>
      <c r="T91" s="102"/>
      <c r="U91" s="102"/>
      <c r="V91" s="102"/>
      <c r="W91" s="102"/>
      <c r="X91" s="102"/>
      <c r="Y91" s="102"/>
      <c r="Z91" s="102"/>
      <c r="AA91" s="114"/>
    </row>
    <row r="92" spans="6:27" x14ac:dyDescent="0.25">
      <c r="F92" s="102"/>
      <c r="G92" s="102"/>
      <c r="H92" s="102"/>
      <c r="I92" s="102"/>
      <c r="J92" s="102"/>
      <c r="K92" s="102"/>
      <c r="L92" s="102"/>
      <c r="M92" s="102"/>
      <c r="N92" s="102"/>
      <c r="O92" s="102"/>
      <c r="P92" s="102"/>
      <c r="Q92" s="102"/>
      <c r="R92" s="102"/>
      <c r="S92" s="102"/>
      <c r="T92" s="102"/>
      <c r="U92" s="102"/>
      <c r="V92" s="102"/>
      <c r="W92" s="102"/>
      <c r="X92" s="102"/>
      <c r="Y92" s="102"/>
      <c r="Z92" s="102"/>
      <c r="AA92" s="114"/>
    </row>
    <row r="93" spans="6:27" x14ac:dyDescent="0.25">
      <c r="F93" s="102"/>
      <c r="G93" s="102"/>
      <c r="H93" s="102"/>
      <c r="I93" s="102"/>
      <c r="J93" s="102"/>
      <c r="K93" s="102"/>
      <c r="L93" s="102"/>
      <c r="M93" s="102"/>
      <c r="N93" s="102"/>
      <c r="O93" s="102"/>
      <c r="P93" s="102"/>
      <c r="Q93" s="102"/>
      <c r="R93" s="102"/>
      <c r="S93" s="102"/>
      <c r="T93" s="102"/>
      <c r="U93" s="102"/>
      <c r="V93" s="102"/>
      <c r="W93" s="102"/>
      <c r="X93" s="102"/>
      <c r="Y93" s="102"/>
      <c r="Z93" s="102"/>
      <c r="AA93" s="114"/>
    </row>
    <row r="94" spans="6:27" x14ac:dyDescent="0.25">
      <c r="F94" s="102"/>
      <c r="G94" s="102"/>
      <c r="H94" s="102"/>
      <c r="I94" s="102"/>
      <c r="J94" s="102"/>
      <c r="K94" s="102"/>
      <c r="L94" s="102"/>
      <c r="M94" s="102"/>
      <c r="N94" s="102"/>
      <c r="O94" s="102"/>
      <c r="P94" s="102"/>
      <c r="Q94" s="102"/>
      <c r="R94" s="102"/>
      <c r="S94" s="102"/>
      <c r="T94" s="102"/>
      <c r="U94" s="102"/>
      <c r="V94" s="102"/>
      <c r="W94" s="102"/>
      <c r="X94" s="102"/>
      <c r="Y94" s="102"/>
      <c r="Z94" s="102"/>
      <c r="AA94" s="114"/>
    </row>
    <row r="95" spans="6:27" x14ac:dyDescent="0.25">
      <c r="F95" s="102"/>
      <c r="G95" s="102"/>
      <c r="H95" s="102"/>
      <c r="I95" s="102"/>
      <c r="J95" s="102"/>
      <c r="K95" s="102"/>
      <c r="L95" s="102"/>
      <c r="M95" s="102"/>
      <c r="N95" s="102"/>
      <c r="O95" s="102"/>
      <c r="P95" s="102"/>
      <c r="Q95" s="102"/>
      <c r="R95" s="102"/>
      <c r="S95" s="102"/>
      <c r="T95" s="102"/>
      <c r="U95" s="102"/>
      <c r="V95" s="102"/>
      <c r="W95" s="102"/>
      <c r="X95" s="102"/>
      <c r="Y95" s="102"/>
      <c r="Z95" s="102"/>
      <c r="AA95" s="114"/>
    </row>
    <row r="96" spans="6:27" x14ac:dyDescent="0.25">
      <c r="F96" s="102"/>
      <c r="G96" s="102"/>
      <c r="H96" s="102"/>
      <c r="I96" s="102"/>
      <c r="J96" s="102"/>
      <c r="K96" s="102"/>
      <c r="L96" s="102"/>
      <c r="M96" s="102"/>
      <c r="N96" s="102"/>
      <c r="O96" s="102"/>
      <c r="P96" s="102"/>
      <c r="Q96" s="102"/>
      <c r="R96" s="102"/>
      <c r="S96" s="102"/>
      <c r="T96" s="102"/>
      <c r="U96" s="102"/>
      <c r="V96" s="102"/>
      <c r="W96" s="102"/>
      <c r="X96" s="102"/>
      <c r="Y96" s="102"/>
      <c r="Z96" s="102"/>
      <c r="AA96" s="114"/>
    </row>
    <row r="97" spans="6:27" x14ac:dyDescent="0.25">
      <c r="F97" s="102"/>
      <c r="G97" s="102"/>
      <c r="H97" s="102"/>
      <c r="I97" s="102"/>
      <c r="J97" s="102"/>
      <c r="K97" s="102"/>
      <c r="L97" s="102"/>
      <c r="M97" s="102"/>
      <c r="N97" s="102"/>
      <c r="O97" s="102"/>
      <c r="P97" s="102"/>
      <c r="Q97" s="102"/>
      <c r="R97" s="102"/>
      <c r="S97" s="102"/>
      <c r="T97" s="102"/>
      <c r="U97" s="102"/>
      <c r="V97" s="102"/>
      <c r="W97" s="102"/>
      <c r="X97" s="102"/>
      <c r="Y97" s="102"/>
      <c r="Z97" s="102"/>
      <c r="AA97" s="114"/>
    </row>
    <row r="98" spans="6:27" x14ac:dyDescent="0.25">
      <c r="F98" s="102"/>
      <c r="G98" s="102"/>
      <c r="H98" s="102"/>
      <c r="I98" s="102"/>
      <c r="J98" s="102"/>
      <c r="K98" s="102"/>
      <c r="L98" s="102"/>
      <c r="M98" s="102"/>
      <c r="N98" s="102"/>
      <c r="O98" s="102"/>
      <c r="P98" s="102"/>
      <c r="Q98" s="102"/>
      <c r="R98" s="102"/>
      <c r="S98" s="102"/>
      <c r="T98" s="102"/>
      <c r="U98" s="102"/>
      <c r="V98" s="102"/>
      <c r="W98" s="102"/>
      <c r="X98" s="102"/>
      <c r="Y98" s="102"/>
      <c r="Z98" s="102"/>
      <c r="AA98" s="114"/>
    </row>
    <row r="99" spans="6:27" x14ac:dyDescent="0.25">
      <c r="F99" s="102"/>
      <c r="G99" s="102"/>
      <c r="H99" s="102"/>
      <c r="I99" s="102"/>
      <c r="J99" s="102"/>
      <c r="K99" s="102"/>
      <c r="L99" s="102"/>
      <c r="M99" s="102"/>
      <c r="N99" s="102"/>
      <c r="O99" s="102"/>
      <c r="P99" s="102"/>
      <c r="Q99" s="102"/>
      <c r="R99" s="102"/>
      <c r="S99" s="102"/>
      <c r="T99" s="102"/>
      <c r="U99" s="102"/>
      <c r="V99" s="102"/>
      <c r="W99" s="102"/>
      <c r="X99" s="102"/>
      <c r="Y99" s="102"/>
      <c r="Z99" s="102"/>
      <c r="AA99" s="114"/>
    </row>
    <row r="100" spans="6:27" x14ac:dyDescent="0.25">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14"/>
    </row>
    <row r="101" spans="6:27" x14ac:dyDescent="0.25">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14"/>
    </row>
    <row r="102" spans="6:27" x14ac:dyDescent="0.25">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spans="6:27" x14ac:dyDescent="0.25">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spans="6:27" x14ac:dyDescent="0.25">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spans="6:27" x14ac:dyDescent="0.25">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spans="6:27" x14ac:dyDescent="0.25">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spans="6:27" x14ac:dyDescent="0.25">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spans="6:27" x14ac:dyDescent="0.25">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spans="6:27" x14ac:dyDescent="0.25">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spans="6:27" x14ac:dyDescent="0.25">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spans="6:27" x14ac:dyDescent="0.25">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spans="6:27" x14ac:dyDescent="0.25">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spans="6:26" x14ac:dyDescent="0.25">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spans="6:26" x14ac:dyDescent="0.25">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spans="6:26" x14ac:dyDescent="0.25">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spans="6:26" x14ac:dyDescent="0.25">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spans="6:26" x14ac:dyDescent="0.25">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spans="6:26" x14ac:dyDescent="0.25">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spans="6:26" x14ac:dyDescent="0.25">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spans="6:26" x14ac:dyDescent="0.25">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spans="6:26" x14ac:dyDescent="0.25">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spans="6:26" x14ac:dyDescent="0.25">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spans="6:26" x14ac:dyDescent="0.25">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spans="6:26" x14ac:dyDescent="0.25">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spans="6:26" x14ac:dyDescent="0.25">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spans="6:26" x14ac:dyDescent="0.25">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spans="6:26" x14ac:dyDescent="0.25">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spans="6:26" x14ac:dyDescent="0.25">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spans="6:26" x14ac:dyDescent="0.25">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spans="6:26" x14ac:dyDescent="0.25">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spans="6:26" x14ac:dyDescent="0.25">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spans="6:26" x14ac:dyDescent="0.25">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spans="6:26" x14ac:dyDescent="0.25">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spans="6:26" x14ac:dyDescent="0.25">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spans="6:26" x14ac:dyDescent="0.25">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spans="6:26" x14ac:dyDescent="0.25">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spans="6:26" x14ac:dyDescent="0.25">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spans="6:26" x14ac:dyDescent="0.25">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spans="6:26" x14ac:dyDescent="0.25">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spans="6:26" x14ac:dyDescent="0.25">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spans="6:26" x14ac:dyDescent="0.25">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spans="6:26" x14ac:dyDescent="0.25">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spans="6:26" x14ac:dyDescent="0.25">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spans="6:26" x14ac:dyDescent="0.25">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spans="6:26" x14ac:dyDescent="0.25">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spans="6:26" x14ac:dyDescent="0.25">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spans="6:26" x14ac:dyDescent="0.25">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spans="6:26" x14ac:dyDescent="0.25">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spans="6:26" x14ac:dyDescent="0.25">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spans="6:26" x14ac:dyDescent="0.25">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spans="6:26" x14ac:dyDescent="0.25">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spans="6:26" x14ac:dyDescent="0.25">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spans="6:26" x14ac:dyDescent="0.25">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spans="6:26" x14ac:dyDescent="0.25">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spans="6:26" x14ac:dyDescent="0.25">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spans="6:26" x14ac:dyDescent="0.25">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spans="6:26" x14ac:dyDescent="0.25">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spans="6:26" x14ac:dyDescent="0.25">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spans="6:26" x14ac:dyDescent="0.25">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spans="6:26" x14ac:dyDescent="0.25">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spans="6:26" x14ac:dyDescent="0.25">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spans="6:26" x14ac:dyDescent="0.25">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spans="6:26" x14ac:dyDescent="0.25">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spans="6:26" x14ac:dyDescent="0.25">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spans="6:26" x14ac:dyDescent="0.25">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spans="6:26" x14ac:dyDescent="0.25">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spans="6:26" x14ac:dyDescent="0.25">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spans="6:26" x14ac:dyDescent="0.25">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spans="6:26" x14ac:dyDescent="0.25">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spans="6:26" x14ac:dyDescent="0.25">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spans="6:26" x14ac:dyDescent="0.25">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spans="6:26" x14ac:dyDescent="0.25">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spans="6:26" x14ac:dyDescent="0.25">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spans="6:26" x14ac:dyDescent="0.25">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spans="6:26" x14ac:dyDescent="0.25">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spans="6:26" x14ac:dyDescent="0.25">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spans="6:26" x14ac:dyDescent="0.25">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spans="6:26" x14ac:dyDescent="0.25">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spans="6:26" x14ac:dyDescent="0.25">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spans="6:26" x14ac:dyDescent="0.25">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spans="6:26" x14ac:dyDescent="0.25">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spans="6:26" x14ac:dyDescent="0.25">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spans="6:26" x14ac:dyDescent="0.25">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spans="6:26" x14ac:dyDescent="0.25">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spans="6:26" x14ac:dyDescent="0.25">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spans="6:26" x14ac:dyDescent="0.25">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spans="6:26" x14ac:dyDescent="0.25">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spans="6:26" x14ac:dyDescent="0.25">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spans="6:26" x14ac:dyDescent="0.25">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spans="6:26" x14ac:dyDescent="0.25">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spans="6:26" x14ac:dyDescent="0.25">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spans="6:26" x14ac:dyDescent="0.25">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spans="6:26" x14ac:dyDescent="0.25">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spans="6:26" x14ac:dyDescent="0.25">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spans="6:26" x14ac:dyDescent="0.25">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spans="6:26" x14ac:dyDescent="0.25">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spans="6:26" x14ac:dyDescent="0.25">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spans="6:26" x14ac:dyDescent="0.25">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spans="6:26" x14ac:dyDescent="0.25">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spans="6:26" x14ac:dyDescent="0.25">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spans="6:26" x14ac:dyDescent="0.25">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spans="6:26" x14ac:dyDescent="0.25">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spans="6:26" x14ac:dyDescent="0.25">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spans="6:26" x14ac:dyDescent="0.25">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spans="6:26" x14ac:dyDescent="0.25">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spans="6:26" x14ac:dyDescent="0.25">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spans="6:26" x14ac:dyDescent="0.25">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spans="6:26" x14ac:dyDescent="0.25">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spans="6:26" x14ac:dyDescent="0.25">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spans="6:26" x14ac:dyDescent="0.25">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spans="6:26" x14ac:dyDescent="0.25">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spans="6:26" x14ac:dyDescent="0.25">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spans="6:26" x14ac:dyDescent="0.25">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spans="6:26" x14ac:dyDescent="0.25">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spans="6:26" x14ac:dyDescent="0.25">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spans="6:26" x14ac:dyDescent="0.25">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spans="6:26" x14ac:dyDescent="0.25">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spans="6:26" x14ac:dyDescent="0.25">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spans="6:26" x14ac:dyDescent="0.25">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spans="6:26" x14ac:dyDescent="0.25">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spans="6:26" x14ac:dyDescent="0.25">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spans="6:26" x14ac:dyDescent="0.25">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spans="6:26" x14ac:dyDescent="0.25">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spans="6:26" x14ac:dyDescent="0.25">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spans="6:26" x14ac:dyDescent="0.25">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spans="6:26" x14ac:dyDescent="0.25">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spans="6:26" x14ac:dyDescent="0.25">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spans="6:26" x14ac:dyDescent="0.25">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spans="6:26" x14ac:dyDescent="0.25">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spans="6:26" x14ac:dyDescent="0.25">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spans="6:26" x14ac:dyDescent="0.25">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spans="6:26" x14ac:dyDescent="0.25">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spans="6:26" x14ac:dyDescent="0.25">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spans="6:26" x14ac:dyDescent="0.25">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spans="6:26" x14ac:dyDescent="0.25">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spans="6:26" x14ac:dyDescent="0.25">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spans="6:26" x14ac:dyDescent="0.25">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spans="6:26" x14ac:dyDescent="0.25">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spans="6:26" x14ac:dyDescent="0.25">
      <c r="F239" s="102"/>
      <c r="G239" s="102"/>
      <c r="H239" s="102"/>
      <c r="I239" s="102"/>
      <c r="J239" s="102"/>
      <c r="K239" s="102"/>
      <c r="L239" s="102"/>
      <c r="M239" s="102"/>
      <c r="N239" s="102"/>
      <c r="O239" s="102"/>
      <c r="P239" s="102"/>
      <c r="Q239" s="102"/>
      <c r="R239" s="102"/>
      <c r="S239" s="102"/>
      <c r="T239" s="102"/>
      <c r="U239" s="102"/>
      <c r="V239" s="102"/>
      <c r="W239" s="102"/>
      <c r="X239" s="102"/>
      <c r="Y239" s="102"/>
      <c r="Z239" s="102"/>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topLeftCell="A4" zoomScale="55" zoomScaleNormal="55" workbookViewId="0">
      <selection activeCell="A4" sqref="A4:G4"/>
    </sheetView>
  </sheetViews>
  <sheetFormatPr defaultRowHeight="15" x14ac:dyDescent="0.25"/>
  <cols>
    <col min="1" max="1" width="52.28515625" customWidth="1"/>
    <col min="2" max="3" width="61.85546875" customWidth="1"/>
    <col min="4" max="4" width="35.42578125" customWidth="1"/>
    <col min="5" max="6" width="27" customWidth="1"/>
    <col min="7" max="7" width="126.5703125" customWidth="1"/>
    <col min="8" max="8" width="9.140625" customWidth="1"/>
  </cols>
  <sheetData>
    <row r="1" spans="1:22" ht="39.75" customHeight="1" thickBot="1" x14ac:dyDescent="0.3">
      <c r="A1" s="116" t="s">
        <v>242</v>
      </c>
      <c r="B1" s="192" t="s">
        <v>178</v>
      </c>
      <c r="C1" s="193" t="s">
        <v>180</v>
      </c>
      <c r="D1" s="193" t="s">
        <v>149</v>
      </c>
      <c r="E1" s="193" t="s">
        <v>239</v>
      </c>
      <c r="F1" s="193" t="s">
        <v>61</v>
      </c>
      <c r="G1" s="194" t="s">
        <v>179</v>
      </c>
      <c r="H1" s="181"/>
      <c r="I1" s="181"/>
      <c r="J1" s="181"/>
      <c r="K1" s="181"/>
      <c r="L1" s="181"/>
      <c r="M1" s="181"/>
      <c r="N1" s="181"/>
      <c r="O1" s="181"/>
      <c r="P1" s="181"/>
      <c r="Q1" s="181"/>
      <c r="R1" s="181"/>
      <c r="S1" s="181"/>
      <c r="T1" s="181"/>
      <c r="U1" s="181"/>
      <c r="V1" s="181"/>
    </row>
    <row r="2" spans="1:22" ht="408.95" customHeight="1" x14ac:dyDescent="0.25">
      <c r="A2" s="198" t="s">
        <v>150</v>
      </c>
      <c r="B2" s="129" t="s">
        <v>230</v>
      </c>
      <c r="C2" s="199" t="s">
        <v>236</v>
      </c>
      <c r="D2" s="199" t="s">
        <v>240</v>
      </c>
      <c r="E2" s="129" t="s">
        <v>234</v>
      </c>
      <c r="F2" s="129">
        <v>2015</v>
      </c>
      <c r="G2" s="200"/>
    </row>
    <row r="3" spans="1:22" ht="408.95" customHeight="1" x14ac:dyDescent="0.25">
      <c r="A3" s="201" t="s">
        <v>169</v>
      </c>
      <c r="B3" s="11" t="s">
        <v>229</v>
      </c>
      <c r="C3" s="195" t="s">
        <v>236</v>
      </c>
      <c r="D3" s="195" t="s">
        <v>240</v>
      </c>
      <c r="E3" s="11"/>
      <c r="F3" s="11">
        <v>2015</v>
      </c>
      <c r="G3" s="26"/>
    </row>
    <row r="4" spans="1:22" ht="408.95" customHeight="1" x14ac:dyDescent="0.25">
      <c r="A4" s="201" t="s">
        <v>151</v>
      </c>
      <c r="B4" s="11" t="s">
        <v>231</v>
      </c>
      <c r="C4" s="195" t="s">
        <v>226</v>
      </c>
      <c r="D4" s="195" t="s">
        <v>241</v>
      </c>
      <c r="E4" s="11"/>
      <c r="F4" s="11">
        <v>2015</v>
      </c>
      <c r="G4" s="202"/>
    </row>
    <row r="5" spans="1:22" ht="408.95" customHeight="1" x14ac:dyDescent="0.25">
      <c r="A5" s="201" t="s">
        <v>152</v>
      </c>
      <c r="B5" s="11" t="s">
        <v>232</v>
      </c>
      <c r="C5" s="195" t="s">
        <v>226</v>
      </c>
      <c r="D5" s="195" t="s">
        <v>241</v>
      </c>
      <c r="E5" s="11"/>
      <c r="F5" s="11">
        <v>2015</v>
      </c>
      <c r="G5" s="202"/>
    </row>
    <row r="6" spans="1:22" ht="408.95" customHeight="1" x14ac:dyDescent="0.25">
      <c r="A6" s="201" t="s">
        <v>168</v>
      </c>
      <c r="B6" s="11" t="s">
        <v>233</v>
      </c>
      <c r="C6" s="195" t="s">
        <v>226</v>
      </c>
      <c r="D6" s="195" t="s">
        <v>241</v>
      </c>
      <c r="E6" s="11"/>
      <c r="F6" s="11">
        <v>2015</v>
      </c>
      <c r="G6" s="202"/>
    </row>
    <row r="7" spans="1:22" ht="408.95" customHeight="1" x14ac:dyDescent="0.25">
      <c r="A7" s="201" t="s">
        <v>166</v>
      </c>
      <c r="B7" s="11" t="s">
        <v>235</v>
      </c>
      <c r="C7" s="195" t="s">
        <v>226</v>
      </c>
      <c r="D7" s="195" t="s">
        <v>241</v>
      </c>
      <c r="E7" s="11" t="s">
        <v>250</v>
      </c>
      <c r="F7" s="11">
        <v>2015</v>
      </c>
      <c r="G7" s="202"/>
    </row>
    <row r="8" spans="1:22" ht="408.95" customHeight="1" x14ac:dyDescent="0.25">
      <c r="A8" s="201" t="s">
        <v>153</v>
      </c>
      <c r="B8" s="11" t="s">
        <v>181</v>
      </c>
      <c r="C8" s="195" t="s">
        <v>226</v>
      </c>
      <c r="D8" s="195" t="s">
        <v>240</v>
      </c>
      <c r="E8" s="11" t="s">
        <v>182</v>
      </c>
      <c r="F8" s="11">
        <v>2015</v>
      </c>
      <c r="G8" s="202"/>
    </row>
    <row r="9" spans="1:22" ht="408.95" customHeight="1" x14ac:dyDescent="0.25">
      <c r="A9" s="201" t="s">
        <v>154</v>
      </c>
      <c r="B9" s="11" t="s">
        <v>243</v>
      </c>
      <c r="C9" s="195" t="s">
        <v>236</v>
      </c>
      <c r="D9" s="195" t="s">
        <v>240</v>
      </c>
      <c r="E9" s="11"/>
      <c r="F9" s="1">
        <v>2015</v>
      </c>
      <c r="G9" s="202"/>
    </row>
    <row r="10" spans="1:22" ht="408.95" customHeight="1" x14ac:dyDescent="0.25">
      <c r="A10" s="201" t="s">
        <v>173</v>
      </c>
      <c r="B10" s="11" t="s">
        <v>244</v>
      </c>
      <c r="C10" s="195" t="s">
        <v>226</v>
      </c>
      <c r="D10" s="195" t="s">
        <v>241</v>
      </c>
      <c r="E10" s="11"/>
      <c r="F10" s="1">
        <v>2015</v>
      </c>
      <c r="G10" s="202"/>
    </row>
    <row r="11" spans="1:22" ht="408.95" customHeight="1" x14ac:dyDescent="0.25">
      <c r="A11" s="201" t="s">
        <v>155</v>
      </c>
      <c r="B11" s="11" t="s">
        <v>246</v>
      </c>
      <c r="C11" s="195" t="s">
        <v>226</v>
      </c>
      <c r="D11" s="195" t="s">
        <v>241</v>
      </c>
      <c r="E11" s="11"/>
      <c r="F11" s="1">
        <v>2015</v>
      </c>
      <c r="G11" s="202"/>
    </row>
    <row r="12" spans="1:22" ht="408.95" customHeight="1" x14ac:dyDescent="0.25">
      <c r="A12" s="201" t="s">
        <v>156</v>
      </c>
      <c r="B12" s="11" t="s">
        <v>245</v>
      </c>
      <c r="C12" s="195" t="s">
        <v>226</v>
      </c>
      <c r="D12" s="195" t="s">
        <v>241</v>
      </c>
      <c r="E12" s="148"/>
      <c r="F12" s="1">
        <v>2015</v>
      </c>
      <c r="G12" s="202"/>
    </row>
    <row r="13" spans="1:22" ht="408.95" customHeight="1" x14ac:dyDescent="0.25">
      <c r="A13" s="201" t="s">
        <v>157</v>
      </c>
      <c r="B13" s="11" t="s">
        <v>247</v>
      </c>
      <c r="C13" s="195" t="s">
        <v>236</v>
      </c>
      <c r="D13" s="195" t="s">
        <v>240</v>
      </c>
      <c r="E13" s="11" t="s">
        <v>234</v>
      </c>
      <c r="F13" s="1">
        <v>2015</v>
      </c>
      <c r="G13" s="202"/>
    </row>
    <row r="14" spans="1:22" ht="408.95" customHeight="1" x14ac:dyDescent="0.25">
      <c r="A14" s="201" t="s">
        <v>158</v>
      </c>
      <c r="B14" s="11" t="s">
        <v>289</v>
      </c>
      <c r="C14" s="195" t="s">
        <v>236</v>
      </c>
      <c r="D14" s="195" t="s">
        <v>240</v>
      </c>
      <c r="E14" s="11" t="s">
        <v>183</v>
      </c>
      <c r="F14" s="11">
        <v>2015</v>
      </c>
      <c r="G14" s="202"/>
    </row>
    <row r="15" spans="1:22" ht="408.95" customHeight="1" x14ac:dyDescent="0.25">
      <c r="A15" s="201" t="s">
        <v>165</v>
      </c>
      <c r="B15" s="11" t="s">
        <v>248</v>
      </c>
      <c r="C15" s="195" t="s">
        <v>237</v>
      </c>
      <c r="D15" s="195" t="s">
        <v>240</v>
      </c>
      <c r="E15" s="11" t="s">
        <v>250</v>
      </c>
      <c r="F15" s="11">
        <v>2015</v>
      </c>
      <c r="G15" s="202"/>
    </row>
    <row r="16" spans="1:22" ht="408.95" customHeight="1" x14ac:dyDescent="0.25">
      <c r="A16" s="201" t="s">
        <v>159</v>
      </c>
      <c r="B16" s="11" t="s">
        <v>249</v>
      </c>
      <c r="C16" s="195" t="s">
        <v>237</v>
      </c>
      <c r="D16" s="195" t="s">
        <v>240</v>
      </c>
      <c r="E16" s="11"/>
      <c r="F16" s="1">
        <v>2015</v>
      </c>
      <c r="G16" s="202"/>
    </row>
    <row r="17" spans="1:7" ht="408.95" customHeight="1" x14ac:dyDescent="0.25">
      <c r="A17" s="201" t="s">
        <v>160</v>
      </c>
      <c r="B17" s="11" t="s">
        <v>251</v>
      </c>
      <c r="C17" s="195" t="s">
        <v>237</v>
      </c>
      <c r="D17" s="195" t="s">
        <v>240</v>
      </c>
      <c r="E17" s="11" t="s">
        <v>252</v>
      </c>
      <c r="F17" s="1">
        <v>2015</v>
      </c>
      <c r="G17" s="202"/>
    </row>
    <row r="18" spans="1:7" ht="408.95" customHeight="1" x14ac:dyDescent="0.25">
      <c r="A18" s="201" t="s">
        <v>161</v>
      </c>
      <c r="B18" s="11" t="s">
        <v>253</v>
      </c>
      <c r="C18" s="195" t="s">
        <v>237</v>
      </c>
      <c r="D18" s="195" t="s">
        <v>240</v>
      </c>
      <c r="E18" s="11" t="s">
        <v>252</v>
      </c>
      <c r="F18" s="1">
        <v>2015</v>
      </c>
      <c r="G18" s="202"/>
    </row>
    <row r="19" spans="1:7" ht="408.95" customHeight="1" x14ac:dyDescent="0.25">
      <c r="A19" s="201" t="s">
        <v>175</v>
      </c>
      <c r="B19" s="11" t="s">
        <v>228</v>
      </c>
      <c r="C19" s="195" t="s">
        <v>238</v>
      </c>
      <c r="D19" s="195" t="s">
        <v>240</v>
      </c>
      <c r="E19" s="148" t="s">
        <v>227</v>
      </c>
      <c r="F19" s="11">
        <v>2015</v>
      </c>
      <c r="G19" s="202"/>
    </row>
    <row r="20" spans="1:7" ht="408.95" customHeight="1" x14ac:dyDescent="0.25">
      <c r="A20" s="201" t="s">
        <v>176</v>
      </c>
      <c r="B20" s="11" t="s">
        <v>256</v>
      </c>
      <c r="C20" s="195" t="s">
        <v>226</v>
      </c>
      <c r="D20" s="195" t="s">
        <v>241</v>
      </c>
      <c r="E20" s="11"/>
      <c r="F20" s="1">
        <v>2015</v>
      </c>
      <c r="G20" s="202"/>
    </row>
    <row r="21" spans="1:7" ht="408.95" customHeight="1" thickBot="1" x14ac:dyDescent="0.3">
      <c r="A21" s="203" t="s">
        <v>162</v>
      </c>
      <c r="B21" s="132" t="s">
        <v>254</v>
      </c>
      <c r="C21" s="204" t="s">
        <v>236</v>
      </c>
      <c r="D21" s="204" t="s">
        <v>240</v>
      </c>
      <c r="E21" s="132"/>
      <c r="F21" s="205">
        <v>2015</v>
      </c>
      <c r="G21" s="206"/>
    </row>
    <row r="25" spans="1:7" ht="15.75" thickBot="1" x14ac:dyDescent="0.3"/>
    <row r="26" spans="1:7" ht="15.75" thickBot="1" x14ac:dyDescent="0.3">
      <c r="A26" s="295" t="s">
        <v>224</v>
      </c>
      <c r="B26" s="296"/>
      <c r="C26" s="297"/>
      <c r="D26" s="196"/>
    </row>
    <row r="27" spans="1:7" ht="84.75" customHeight="1" x14ac:dyDescent="0.25">
      <c r="A27" s="294" t="s">
        <v>225</v>
      </c>
      <c r="B27" s="294"/>
      <c r="C27" s="294"/>
      <c r="D27" s="197"/>
    </row>
  </sheetData>
  <mergeCells count="2">
    <mergeCell ref="A27:C27"/>
    <mergeCell ref="A26:C2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 BURSAC</cp:lastModifiedBy>
  <dcterms:created xsi:type="dcterms:W3CDTF">2019-12-09T10:43:13Z</dcterms:created>
  <dcterms:modified xsi:type="dcterms:W3CDTF">2020-01-08T13:24:52Z</dcterms:modified>
</cp:coreProperties>
</file>